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ONTHLY REPORTS\AREA WATER LOSS\AREA WATER LOSS REPORT\2024\"/>
    </mc:Choice>
  </mc:AlternateContent>
  <xr:revisionPtr revIDLastSave="0" documentId="13_ncr:1_{D31A9F43-1B95-471B-ADBD-B8CF4213050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Jan-24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3" l="1"/>
  <c r="E31" i="14" l="1"/>
  <c r="C32" i="14" s="1"/>
  <c r="E27" i="14"/>
  <c r="E17" i="14"/>
  <c r="E24" i="14" s="1"/>
  <c r="E27" i="1"/>
  <c r="E17" i="1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<sst xmlns="http://schemas.openxmlformats.org/spreadsheetml/2006/main" count="508" uniqueCount="79">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</sst>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3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68304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52150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120454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46517+3341</f>
        <v>49858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5470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493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5437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2457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63715</v>
      </c>
      <c r="F24" s="29">
        <f>E24/E14</f>
        <v>0.52895711225862152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f>936+4802</f>
        <v>5738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5397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24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2489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13648</v>
      </c>
      <c r="F33" s="29">
        <f>E33/E14</f>
        <v>0.11330466402112009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1588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41395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108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43091</v>
      </c>
      <c r="F41" s="29">
        <f>E41/E14</f>
        <v>0.35773822372025837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0.35773822372025837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view="pageBreakPreview" topLeftCell="A22" zoomScaleNormal="100" zoomScaleSheetLayoutView="100" workbookViewId="0">
      <selection activeCell="E37" sqref="E37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61098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40541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101639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58556+1825</f>
        <v>60381</v>
      </c>
    </row>
    <row r="18" spans="1:6" x14ac:dyDescent="0.25">
      <c r="A18" s="6">
        <v>8</v>
      </c>
      <c r="B18" s="39" t="s">
        <v>15</v>
      </c>
      <c r="C18" s="40"/>
      <c r="D18" s="40"/>
      <c r="E18" s="25">
        <v>7042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692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5380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1722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75217</v>
      </c>
      <c r="F24" s="29">
        <f>E24/E14</f>
        <v>0.74004073239602908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4371+397</f>
        <v>4768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4936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53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3688+1</f>
        <v>3689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13446</v>
      </c>
      <c r="F33" s="29">
        <f>E33/E14</f>
        <v>0.13229173840750105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11126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19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12976</v>
      </c>
      <c r="F41" s="29">
        <f>E41/E14</f>
        <v>0.12766752919646987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0.12766752919646987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tabSelected="1" view="pageBreakPreview" topLeftCell="A22" zoomScaleNormal="100" zoomScaleSheetLayoutView="100" workbookViewId="0">
      <selection activeCell="E31" sqref="E31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63008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39098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102106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43923+1705</f>
        <v>45628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5675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647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5248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1841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59039</v>
      </c>
      <c r="F24" s="29">
        <f>E24/E14</f>
        <v>0.57821283763931597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4631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5062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88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v>8851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18632</v>
      </c>
      <c r="F33" s="29">
        <f>E33/E14</f>
        <v>0.18247703367089105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480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23955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0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24435</v>
      </c>
      <c r="F41" s="29">
        <f>E41/E14</f>
        <v>0.23931012868979296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0.23931012868979296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17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19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topLeftCell="A8" zoomScaleNormal="100" zoomScaleSheetLayoutView="100" workbookViewId="0">
      <selection activeCell="E21" sqref="E21:E2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18" zoomScale="90" zoomScaleNormal="100" zoomScaleSheetLayoutView="90" workbookViewId="0">
      <selection activeCell="E13" sqref="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topLeftCell="A9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1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+'Jan-24'!E7</f>
        <v>2024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6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9" zoomScaleNormal="100" zoomScaleSheetLayoutView="100" workbookViewId="0">
      <selection activeCell="E13" sqref="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+'Jan-24'!C5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+'Jan-24'!E7</f>
        <v>2024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+'Jan-24'!C5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+'Jan-24'!E7</f>
        <v>2024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+'Jan-24'!E46*100</f>
        <v>35.77382237202584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12.766752919646986</v>
      </c>
      <c r="F15" s="65"/>
    </row>
    <row r="16" spans="1:6" x14ac:dyDescent="0.25">
      <c r="A16" s="1"/>
      <c r="B16" s="62" t="s">
        <v>42</v>
      </c>
      <c r="C16" s="63"/>
      <c r="D16" s="63"/>
      <c r="E16" s="64">
        <f>Mar!E46*100</f>
        <v>23.931012868979295</v>
      </c>
      <c r="F16" s="65"/>
    </row>
    <row r="17" spans="1:6" x14ac:dyDescent="0.25">
      <c r="A17" s="1"/>
      <c r="B17" s="62" t="s">
        <v>43</v>
      </c>
      <c r="C17" s="63"/>
      <c r="D17" s="63"/>
      <c r="E17" s="64" t="e">
        <f>Apr!E46*100</f>
        <v>#DIV/0!</v>
      </c>
      <c r="F17" s="65"/>
    </row>
    <row r="18" spans="1:6" x14ac:dyDescent="0.25">
      <c r="A18" s="1"/>
      <c r="B18" s="62" t="s">
        <v>44</v>
      </c>
      <c r="C18" s="63"/>
      <c r="D18" s="63"/>
      <c r="E18" s="64" t="e">
        <f>May!E46*100</f>
        <v>#DIV/0!</v>
      </c>
      <c r="F18" s="65"/>
    </row>
    <row r="19" spans="1:6" x14ac:dyDescent="0.25">
      <c r="A19" s="1"/>
      <c r="B19" s="62" t="s">
        <v>45</v>
      </c>
      <c r="C19" s="63"/>
      <c r="D19" s="63"/>
      <c r="E19" s="64" t="e">
        <f>June!E46*100</f>
        <v>#DIV/0!</v>
      </c>
      <c r="F19" s="65"/>
    </row>
    <row r="20" spans="1:6" x14ac:dyDescent="0.25">
      <c r="A20" s="1"/>
      <c r="B20" s="62" t="s">
        <v>46</v>
      </c>
      <c r="C20" s="63"/>
      <c r="D20" s="63"/>
      <c r="E20" s="64" t="e">
        <f>July!E46*100</f>
        <v>#DIV/0!</v>
      </c>
      <c r="F20" s="65"/>
    </row>
    <row r="21" spans="1:6" x14ac:dyDescent="0.25">
      <c r="A21" s="1"/>
      <c r="B21" s="62" t="s">
        <v>47</v>
      </c>
      <c r="C21" s="63"/>
      <c r="D21" s="63"/>
      <c r="E21" s="64" t="e">
        <f>Aug!E46*100</f>
        <v>#DIV/0!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(('Jan-24'!E41+Feb!E41+Mar!E41+Apr!E41+May!E41+June!E41+July!E41+Aug!E41+Sep!E41+Oct!E41+Nov!E41+Dec!E41)/('Jan-24'!E14+Feb!E14+ Mar!E14+Apr!E14+May!E14+June!E14+July!E14+Aug!E14+Sep!E14+Oct!E14+Nov!E14+Dec!E14))*100</f>
        <v>24.831045129688864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Jan-24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Tammy Olson</cp:lastModifiedBy>
  <cp:lastPrinted>2024-04-30T13:36:29Z</cp:lastPrinted>
  <dcterms:created xsi:type="dcterms:W3CDTF">2009-10-30T17:08:42Z</dcterms:created>
  <dcterms:modified xsi:type="dcterms:W3CDTF">2024-04-30T13:36:57Z</dcterms:modified>
</cp:coreProperties>
</file>