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untainwaterdistrictky-my.sharepoint.com/personal/chatfield_mtwater_org1/Documents/"/>
    </mc:Choice>
  </mc:AlternateContent>
  <xr:revisionPtr revIDLastSave="0" documentId="8_{23623B9F-E3D1-4A6B-B841-E3158F456BC3}" xr6:coauthVersionLast="47" xr6:coauthVersionMax="47" xr10:uidLastSave="{00000000-0000-0000-0000-000000000000}"/>
  <bookViews>
    <workbookView xWindow="-120" yWindow="-120" windowWidth="29040" windowHeight="15840" activeTab="5" xr2:uid="{777A788D-EA0B-45C4-AD74-CA62B5986DEA}"/>
  </bookViews>
  <sheets>
    <sheet name="pdf" sheetId="1" r:id="rId1"/>
    <sheet name="January 2024" sheetId="7" r:id="rId2"/>
    <sheet name="February 2024" sheetId="3" r:id="rId3"/>
    <sheet name="March 2024" sheetId="4" r:id="rId4"/>
    <sheet name="April 2024" sheetId="6" r:id="rId5"/>
    <sheet name="May 2024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7" l="1"/>
  <c r="G22" i="7"/>
  <c r="F22" i="7"/>
  <c r="E22" i="7"/>
  <c r="D22" i="7"/>
  <c r="C22" i="7"/>
  <c r="B22" i="7"/>
  <c r="E23" i="6"/>
  <c r="D23" i="6"/>
  <c r="C23" i="6"/>
  <c r="B23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F23" i="6" s="1"/>
  <c r="E23" i="5"/>
  <c r="D23" i="5"/>
  <c r="C23" i="5"/>
  <c r="B23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H23" i="5" s="1"/>
  <c r="G10" i="5"/>
  <c r="F10" i="5"/>
  <c r="E23" i="4"/>
  <c r="D23" i="4"/>
  <c r="C23" i="4"/>
  <c r="B23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10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F23" i="3" s="1"/>
  <c r="G22" i="1"/>
  <c r="E22" i="1"/>
  <c r="D22" i="1"/>
  <c r="C22" i="1"/>
  <c r="B22" i="1"/>
  <c r="E23" i="3"/>
  <c r="D23" i="3"/>
  <c r="C23" i="3"/>
  <c r="B23" i="3"/>
  <c r="G23" i="6" l="1"/>
  <c r="H23" i="6"/>
  <c r="F23" i="5"/>
  <c r="G23" i="5"/>
  <c r="G23" i="4"/>
  <c r="F23" i="4"/>
  <c r="H23" i="4"/>
  <c r="G23" i="3"/>
  <c r="H23" i="3"/>
  <c r="F22" i="1"/>
  <c r="H22" i="1"/>
</calcChain>
</file>

<file path=xl/sharedStrings.xml><?xml version="1.0" encoding="utf-8"?>
<sst xmlns="http://schemas.openxmlformats.org/spreadsheetml/2006/main" count="222" uniqueCount="44">
  <si>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</si>
  <si>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</si>
  <si>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</si>
  <si>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</si>
  <si>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</si>
  <si>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</si>
  <si>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</si>
  <si>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</si>
  <si>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</si>
  <si>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</si>
  <si>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</si>
  <si>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</si>
  <si>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</si>
  <si>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</si>
  <si>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</si>
  <si>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</si>
  <si>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</si>
  <si>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</si>
  <si>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</si>
  <si>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</si>
  <si>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</si>
  <si>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</si>
  <si>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</si>
  <si>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</si>
  <si>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</si>
  <si>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</si>
  <si>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</si>
  <si>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</si>
  <si>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</si>
  <si>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</si>
  <si>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</si>
  <si>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</si>
  <si>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</si>
  <si>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</si>
  <si>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</si>
  <si>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</si>
  <si>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</si>
  <si>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 xml:space="preserve">Utility Name: </t>
  </si>
  <si>
    <t>Month Ended February 29, 2024</t>
  </si>
  <si>
    <t>Month Ended March 31, 2024</t>
  </si>
  <si>
    <t>The 9,634.28 that was collected March was deposited in April.</t>
  </si>
  <si>
    <t xml:space="preserve">Mountain Water District </t>
  </si>
  <si>
    <t>Month Ended May31,2024</t>
  </si>
  <si>
    <t>Month Ended  April 30,2024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</si>
</sst>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75E6B-D314-4110-A57A-2E66FA7BA901}">
  <sheetPr transitionEvaluation="1" transitionEntry="1">
    <pageSetUpPr fitToPage="1"/>
  </sheetPr>
  <dimension ref="A1:H27"/>
  <sheetViews>
    <sheetView workbookViewId="0">
      <selection activeCell="E31" sqref="E31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H35"/>
  <sheetViews>
    <sheetView showGridLines="0" workbookViewId="0">
      <selection activeCell="A30" sqref="A30:G35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38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>
        <v>20585.400000000001</v>
      </c>
      <c r="C10" s="18">
        <v>20585.400000000001</v>
      </c>
      <c r="D10" s="18">
        <v>3059.44</v>
      </c>
      <c r="E10" s="18"/>
      <c r="F10" s="19">
        <f>D10-C10</f>
        <v>-17525.960000000003</v>
      </c>
      <c r="G10" s="19">
        <f>E10-D10</f>
        <v>-3059.44</v>
      </c>
      <c r="H10" s="19">
        <f>C10-B10</f>
        <v>0</v>
      </c>
    </row>
    <row r="11" spans="1:8" ht="15.95" customHeight="1" x14ac:dyDescent="0.2">
      <c r="A11" s="5" t="s">
        <v>10</v>
      </c>
      <c r="B11" s="18">
        <v>28242.400000000001</v>
      </c>
      <c r="C11" s="18">
        <v>28242.400000000001</v>
      </c>
      <c r="D11" s="18">
        <v>15248.77</v>
      </c>
      <c r="E11" s="18">
        <v>18308.21</v>
      </c>
      <c r="F11" s="19">
        <f t="shared" ref="F11:G21" si="0">D11-C11</f>
        <v>-12993.630000000001</v>
      </c>
      <c r="G11" s="19">
        <f t="shared" si="0"/>
        <v>3059.4399999999987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/>
      <c r="C12" s="18"/>
      <c r="D12" s="18"/>
      <c r="E12" s="18"/>
      <c r="F12" s="19">
        <f t="shared" si="0"/>
        <v>0</v>
      </c>
      <c r="G12" s="19">
        <f t="shared" si="0"/>
        <v>0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48827.8</v>
      </c>
      <c r="C23" s="4">
        <f>SUM(C9:C22)</f>
        <v>48827.8</v>
      </c>
      <c r="D23" s="4">
        <f t="shared" ref="D23:H23" si="2">SUM(D9:D22)</f>
        <v>18308.21</v>
      </c>
      <c r="E23" s="4">
        <f t="shared" si="2"/>
        <v>18308.21</v>
      </c>
      <c r="F23" s="4">
        <f t="shared" si="2"/>
        <v>-30519.590000000004</v>
      </c>
      <c r="G23" s="4">
        <f t="shared" si="2"/>
        <v>-1.3642420526593924E-12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4617</v>
      </c>
      <c r="F26" s="16"/>
      <c r="G26" s="16"/>
    </row>
    <row r="28" spans="1:8" ht="15.95" customHeight="1" x14ac:dyDescent="0.2">
      <c r="A28" s="5" t="s">
        <v>30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C639C-3F17-4818-A64A-58D961FEA7E6}">
  <sheetPr transitionEvaluation="1" transitionEntry="1">
    <pageSetUpPr fitToPage="1"/>
  </sheetPr>
  <dimension ref="A2:H35"/>
  <sheetViews>
    <sheetView showGridLines="0" workbookViewId="0">
      <selection activeCell="F17" sqref="F17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39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>
        <v>20585.400000000001</v>
      </c>
      <c r="C10" s="18">
        <v>20585.400000000001</v>
      </c>
      <c r="D10" s="18">
        <v>3059.44</v>
      </c>
      <c r="E10" s="18"/>
      <c r="F10" s="19">
        <f>D10-C10</f>
        <v>-17525.960000000003</v>
      </c>
      <c r="G10" s="19">
        <f>E10-D10</f>
        <v>-3059.44</v>
      </c>
      <c r="H10" s="19">
        <f>C10-B10</f>
        <v>0</v>
      </c>
    </row>
    <row r="11" spans="1:8" ht="15.95" customHeight="1" x14ac:dyDescent="0.2">
      <c r="A11" s="5" t="s">
        <v>10</v>
      </c>
      <c r="B11" s="18">
        <v>28242.400000000001</v>
      </c>
      <c r="C11" s="18">
        <v>28242.400000000001</v>
      </c>
      <c r="D11" s="18">
        <v>15248.77</v>
      </c>
      <c r="E11" s="18">
        <v>18308.21</v>
      </c>
      <c r="F11" s="19">
        <f t="shared" ref="F11:G21" si="0">D11-C11</f>
        <v>-12993.630000000001</v>
      </c>
      <c r="G11" s="19">
        <f t="shared" si="0"/>
        <v>3059.4399999999987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>
        <v>32430.6</v>
      </c>
      <c r="C12" s="18">
        <v>32430.6</v>
      </c>
      <c r="D12" s="18">
        <v>28680.19</v>
      </c>
      <c r="E12" s="18">
        <v>19045.91</v>
      </c>
      <c r="F12" s="19">
        <f t="shared" si="0"/>
        <v>-3750.41</v>
      </c>
      <c r="G12" s="19">
        <f t="shared" si="0"/>
        <v>-9634.2799999999988</v>
      </c>
      <c r="H12" s="19">
        <f t="shared" si="1"/>
        <v>0</v>
      </c>
    </row>
    <row r="13" spans="1:8" ht="15.95" customHeight="1" x14ac:dyDescent="0.2">
      <c r="A13" s="5" t="s">
        <v>12</v>
      </c>
      <c r="B13" s="18"/>
      <c r="C13" s="18"/>
      <c r="D13" s="18"/>
      <c r="E13" s="18"/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81258.399999999994</v>
      </c>
      <c r="C23" s="4">
        <f>SUM(C9:C22)</f>
        <v>81258.399999999994</v>
      </c>
      <c r="D23" s="4">
        <f t="shared" ref="D23:H23" si="2">SUM(D9:D22)</f>
        <v>46988.399999999994</v>
      </c>
      <c r="E23" s="4">
        <f t="shared" si="2"/>
        <v>37354.119999999995</v>
      </c>
      <c r="F23" s="4">
        <f t="shared" si="2"/>
        <v>-34270</v>
      </c>
      <c r="G23" s="4">
        <f t="shared" si="2"/>
        <v>-9634.2800000000007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4617</v>
      </c>
      <c r="F26" s="16"/>
      <c r="G26" s="16"/>
    </row>
    <row r="28" spans="1:8" ht="15.95" customHeight="1" x14ac:dyDescent="0.2">
      <c r="A28" s="5" t="s">
        <v>30</v>
      </c>
    </row>
    <row r="29" spans="1:8" ht="15.95" customHeight="1" x14ac:dyDescent="0.2">
      <c r="A29" s="1" t="s">
        <v>40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B92E2-CFB8-413C-818A-E67A8AAF0642}">
  <sheetPr transitionEvaluation="1" transitionEntry="1">
    <pageSetUpPr fitToPage="1"/>
  </sheetPr>
  <dimension ref="A2:H35"/>
  <sheetViews>
    <sheetView showGridLines="0" workbookViewId="0">
      <selection activeCell="A30" sqref="A30:G35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43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>
        <v>20585.400000000001</v>
      </c>
      <c r="C10" s="18">
        <v>20585.400000000001</v>
      </c>
      <c r="D10" s="18">
        <v>3059.44</v>
      </c>
      <c r="E10" s="18"/>
      <c r="F10" s="19">
        <f>D10-C10</f>
        <v>-17525.960000000003</v>
      </c>
      <c r="G10" s="19">
        <f>E10-D10</f>
        <v>-3059.44</v>
      </c>
      <c r="H10" s="19">
        <f>C10-B10</f>
        <v>0</v>
      </c>
    </row>
    <row r="11" spans="1:8" ht="15.95" customHeight="1" x14ac:dyDescent="0.2">
      <c r="A11" s="5" t="s">
        <v>10</v>
      </c>
      <c r="B11" s="18">
        <v>28242.400000000001</v>
      </c>
      <c r="C11" s="18">
        <v>28242.400000000001</v>
      </c>
      <c r="D11" s="18">
        <v>15248.77</v>
      </c>
      <c r="E11" s="18">
        <v>18308.21</v>
      </c>
      <c r="F11" s="19">
        <f t="shared" ref="F11:G21" si="0">D11-C11</f>
        <v>-12993.630000000001</v>
      </c>
      <c r="G11" s="19">
        <f t="shared" si="0"/>
        <v>3059.4399999999987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>
        <v>32430.6</v>
      </c>
      <c r="C12" s="18">
        <v>32430.6</v>
      </c>
      <c r="D12" s="18">
        <v>28680.19</v>
      </c>
      <c r="E12" s="18">
        <v>19045.91</v>
      </c>
      <c r="F12" s="19">
        <f t="shared" si="0"/>
        <v>-3750.41</v>
      </c>
      <c r="G12" s="19">
        <f t="shared" si="0"/>
        <v>-9634.2799999999988</v>
      </c>
      <c r="H12" s="19">
        <f t="shared" si="1"/>
        <v>0</v>
      </c>
    </row>
    <row r="13" spans="1:8" ht="15.95" customHeight="1" x14ac:dyDescent="0.2">
      <c r="A13" s="5" t="s">
        <v>12</v>
      </c>
      <c r="B13" s="18">
        <v>28228.639999999999</v>
      </c>
      <c r="C13" s="18">
        <v>28228.639999999999</v>
      </c>
      <c r="D13" s="18">
        <v>24008.959999999999</v>
      </c>
      <c r="E13" s="18">
        <v>33643.24</v>
      </c>
      <c r="F13" s="19">
        <f t="shared" si="0"/>
        <v>-4219.68</v>
      </c>
      <c r="G13" s="19">
        <f t="shared" si="0"/>
        <v>9634.2799999999988</v>
      </c>
      <c r="H13" s="19">
        <f t="shared" si="1"/>
        <v>0</v>
      </c>
    </row>
    <row r="14" spans="1:8" ht="15.95" customHeight="1" x14ac:dyDescent="0.2">
      <c r="A14" s="5" t="s">
        <v>13</v>
      </c>
      <c r="B14" s="18"/>
      <c r="C14" s="18"/>
      <c r="D14" s="18"/>
      <c r="E14" s="18"/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109487.03999999999</v>
      </c>
      <c r="C23" s="4">
        <f>SUM(C9:C22)</f>
        <v>109487.03999999999</v>
      </c>
      <c r="D23" s="4">
        <f t="shared" ref="D23:H23" si="2">SUM(D9:D22)</f>
        <v>70997.359999999986</v>
      </c>
      <c r="E23" s="4">
        <f t="shared" si="2"/>
        <v>70997.359999999986</v>
      </c>
      <c r="F23" s="4">
        <f t="shared" si="2"/>
        <v>-38489.68</v>
      </c>
      <c r="G23" s="4">
        <f t="shared" si="2"/>
        <v>-1.8189894035458565E-12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4617</v>
      </c>
      <c r="F26" s="16"/>
      <c r="G26" s="16"/>
    </row>
    <row r="28" spans="1:8" ht="15.95" customHeight="1" x14ac:dyDescent="0.2">
      <c r="A28" s="5" t="s">
        <v>30</v>
      </c>
    </row>
    <row r="29" spans="1:8" ht="15.95" customHeight="1" x14ac:dyDescent="0.2">
      <c r="A29" s="1" t="s">
        <v>40</v>
      </c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C5A25-F0DD-4D32-B035-7D67828DC3A7}">
  <sheetPr transitionEvaluation="1" transitionEntry="1">
    <pageSetUpPr fitToPage="1"/>
  </sheetPr>
  <dimension ref="A2:H35"/>
  <sheetViews>
    <sheetView showGridLines="0" tabSelected="1" workbookViewId="0">
      <selection activeCell="J32" sqref="J32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2" spans="1:8" ht="18" customHeight="1" x14ac:dyDescent="0.25">
      <c r="A2" s="17" t="s">
        <v>37</v>
      </c>
      <c r="B2" s="2" t="s">
        <v>41</v>
      </c>
    </row>
    <row r="3" spans="1:8" ht="18" customHeight="1" x14ac:dyDescent="0.25">
      <c r="A3" s="2" t="s">
        <v>8</v>
      </c>
    </row>
    <row r="4" spans="1:8" ht="18" customHeight="1" x14ac:dyDescent="0.25">
      <c r="A4" s="11" t="s">
        <v>42</v>
      </c>
    </row>
    <row r="5" spans="1:8" ht="15.95" customHeight="1" x14ac:dyDescent="0.25">
      <c r="A5" s="2"/>
    </row>
    <row r="6" spans="1:8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8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8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8" ht="6" customHeight="1" x14ac:dyDescent="0.2">
      <c r="A9" s="6"/>
    </row>
    <row r="10" spans="1:8" ht="15.95" customHeight="1" x14ac:dyDescent="0.2">
      <c r="A10" s="5" t="s">
        <v>9</v>
      </c>
      <c r="B10" s="18">
        <v>20585.400000000001</v>
      </c>
      <c r="C10" s="18">
        <v>20585.400000000001</v>
      </c>
      <c r="D10" s="18">
        <v>3059.44</v>
      </c>
      <c r="E10" s="18"/>
      <c r="F10" s="19">
        <f>D10-C10</f>
        <v>-17525.960000000003</v>
      </c>
      <c r="G10" s="19">
        <f>E10-D10</f>
        <v>-3059.44</v>
      </c>
      <c r="H10" s="19">
        <f>C10-B10</f>
        <v>0</v>
      </c>
    </row>
    <row r="11" spans="1:8" ht="15.95" customHeight="1" x14ac:dyDescent="0.2">
      <c r="A11" s="5" t="s">
        <v>10</v>
      </c>
      <c r="B11" s="18">
        <v>28242.400000000001</v>
      </c>
      <c r="C11" s="18">
        <v>28242.400000000001</v>
      </c>
      <c r="D11" s="18">
        <v>15248.77</v>
      </c>
      <c r="E11" s="18">
        <v>18308.21</v>
      </c>
      <c r="F11" s="19">
        <f t="shared" ref="F11:G21" si="0">D11-C11</f>
        <v>-12993.630000000001</v>
      </c>
      <c r="G11" s="19">
        <f t="shared" si="0"/>
        <v>3059.4399999999987</v>
      </c>
      <c r="H11" s="19">
        <f t="shared" ref="H11:H21" si="1">C11-B11</f>
        <v>0</v>
      </c>
    </row>
    <row r="12" spans="1:8" ht="15.95" customHeight="1" x14ac:dyDescent="0.2">
      <c r="A12" s="5" t="s">
        <v>11</v>
      </c>
      <c r="B12" s="18">
        <v>32430.6</v>
      </c>
      <c r="C12" s="18">
        <v>32430.6</v>
      </c>
      <c r="D12" s="18">
        <v>28680.19</v>
      </c>
      <c r="E12" s="18">
        <v>19045.91</v>
      </c>
      <c r="F12" s="19">
        <f t="shared" si="0"/>
        <v>-3750.41</v>
      </c>
      <c r="G12" s="19">
        <f t="shared" si="0"/>
        <v>-9634.2799999999988</v>
      </c>
      <c r="H12" s="19">
        <f t="shared" si="1"/>
        <v>0</v>
      </c>
    </row>
    <row r="13" spans="1:8" ht="15.95" customHeight="1" x14ac:dyDescent="0.2">
      <c r="A13" s="5" t="s">
        <v>12</v>
      </c>
      <c r="B13" s="18">
        <v>28228.639999999999</v>
      </c>
      <c r="C13" s="18">
        <v>28228.639999999999</v>
      </c>
      <c r="D13" s="18">
        <v>24008.959999999999</v>
      </c>
      <c r="E13" s="18">
        <v>33643.24</v>
      </c>
      <c r="F13" s="19">
        <f t="shared" si="0"/>
        <v>-4219.68</v>
      </c>
      <c r="G13" s="19">
        <f t="shared" si="0"/>
        <v>9634.2799999999988</v>
      </c>
      <c r="H13" s="19">
        <f t="shared" si="1"/>
        <v>0</v>
      </c>
    </row>
    <row r="14" spans="1:8" ht="15.95" customHeight="1" x14ac:dyDescent="0.2">
      <c r="A14" s="5" t="s">
        <v>13</v>
      </c>
      <c r="B14" s="18">
        <v>28357.64</v>
      </c>
      <c r="C14" s="18">
        <v>28357.64</v>
      </c>
      <c r="D14" s="18">
        <v>24383.360000000001</v>
      </c>
      <c r="E14" s="18">
        <v>24383.360000000001</v>
      </c>
      <c r="F14" s="19">
        <f t="shared" si="0"/>
        <v>-3974.2799999999988</v>
      </c>
      <c r="G14" s="19">
        <f t="shared" si="0"/>
        <v>0</v>
      </c>
      <c r="H14" s="19">
        <f t="shared" si="1"/>
        <v>0</v>
      </c>
    </row>
    <row r="15" spans="1:8" ht="15.95" customHeight="1" x14ac:dyDescent="0.2">
      <c r="A15" s="5" t="s">
        <v>14</v>
      </c>
      <c r="B15" s="18"/>
      <c r="C15" s="18"/>
      <c r="D15" s="18"/>
      <c r="E15" s="18"/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8" ht="15.95" customHeight="1" x14ac:dyDescent="0.2">
      <c r="A16" s="5" t="s">
        <v>15</v>
      </c>
      <c r="B16" s="18"/>
      <c r="C16" s="18"/>
      <c r="D16" s="18"/>
      <c r="E16" s="18"/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8" ht="15.95" customHeight="1" x14ac:dyDescent="0.2">
      <c r="A17" s="5" t="s">
        <v>16</v>
      </c>
      <c r="B17" s="18"/>
      <c r="C17" s="18"/>
      <c r="D17" s="18"/>
      <c r="E17" s="18"/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8" ht="15.95" customHeight="1" x14ac:dyDescent="0.2">
      <c r="A18" s="5" t="s">
        <v>4</v>
      </c>
      <c r="B18" s="18"/>
      <c r="C18" s="18"/>
      <c r="D18" s="18"/>
      <c r="E18" s="18"/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8" ht="15.95" customHeight="1" x14ac:dyDescent="0.2">
      <c r="A19" s="5" t="s">
        <v>5</v>
      </c>
      <c r="B19" s="18"/>
      <c r="C19" s="18"/>
      <c r="D19" s="18"/>
      <c r="E19" s="18"/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8" ht="15.95" customHeight="1" x14ac:dyDescent="0.2">
      <c r="A20" s="5" t="s">
        <v>6</v>
      </c>
      <c r="B20" s="18"/>
      <c r="C20" s="18"/>
      <c r="D20" s="18"/>
      <c r="E20" s="18"/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8" ht="15.95" customHeight="1" x14ac:dyDescent="0.2">
      <c r="A21" s="5" t="s">
        <v>7</v>
      </c>
      <c r="B21" s="18"/>
      <c r="C21" s="18"/>
      <c r="D21" s="18"/>
      <c r="E21" s="18"/>
      <c r="F21" s="19">
        <f t="shared" si="0"/>
        <v>0</v>
      </c>
      <c r="G21" s="19">
        <f t="shared" si="0"/>
        <v>0</v>
      </c>
      <c r="H21" s="19">
        <f t="shared" si="1"/>
        <v>0</v>
      </c>
    </row>
    <row r="22" spans="1:8" ht="5.0999999999999996" customHeight="1" x14ac:dyDescent="0.2"/>
    <row r="23" spans="1:8" ht="15.95" customHeight="1" thickBot="1" x14ac:dyDescent="0.25">
      <c r="A23" s="1" t="s">
        <v>23</v>
      </c>
      <c r="B23" s="4">
        <f>SUM(B9:B22)</f>
        <v>137844.68</v>
      </c>
      <c r="C23" s="4">
        <f>SUM(C9:C22)</f>
        <v>137844.68</v>
      </c>
      <c r="D23" s="4">
        <f t="shared" ref="D23:H23" si="2">SUM(D9:D22)</f>
        <v>95380.719999999987</v>
      </c>
      <c r="E23" s="4">
        <f t="shared" si="2"/>
        <v>95380.719999999987</v>
      </c>
      <c r="F23" s="4">
        <f t="shared" si="2"/>
        <v>-42463.96</v>
      </c>
      <c r="G23" s="4">
        <f t="shared" si="2"/>
        <v>-1.8189894035458565E-12</v>
      </c>
      <c r="H23" s="4">
        <f t="shared" si="2"/>
        <v>0</v>
      </c>
    </row>
    <row r="24" spans="1:8" ht="15.95" customHeight="1" thickTop="1" x14ac:dyDescent="0.2"/>
    <row r="26" spans="1:8" ht="15.95" customHeight="1" thickBot="1" x14ac:dyDescent="0.25">
      <c r="A26" s="5" t="s">
        <v>33</v>
      </c>
      <c r="E26" s="15">
        <v>4617</v>
      </c>
      <c r="F26" s="16"/>
      <c r="G26" s="16"/>
    </row>
    <row r="28" spans="1:8" ht="15.95" customHeight="1" x14ac:dyDescent="0.2">
      <c r="A28" s="5"/>
    </row>
    <row r="30" spans="1:8" ht="15.95" customHeight="1" x14ac:dyDescent="0.2">
      <c r="A30" s="20"/>
      <c r="B30" s="20"/>
      <c r="C30" s="20"/>
      <c r="D30" s="20"/>
      <c r="E30" s="20"/>
      <c r="F30" s="20"/>
      <c r="G30" s="20"/>
    </row>
    <row r="31" spans="1:8" ht="15.95" customHeight="1" x14ac:dyDescent="0.2">
      <c r="A31" s="20"/>
      <c r="B31" s="20"/>
      <c r="C31" s="20"/>
      <c r="D31" s="20"/>
      <c r="E31" s="20"/>
      <c r="F31" s="20"/>
      <c r="G31" s="20"/>
    </row>
    <row r="32" spans="1:8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88" orientation="landscape" r:id="rId1"/>
  <headerFooter>
    <oddFooter>&amp;L&amp;8&amp;Z&amp;F
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1C6B809D80D47A5B2C51989FD5858" ma:contentTypeVersion="18" ma:contentTypeDescription="Create a new document." ma:contentTypeScope="" ma:versionID="9496c663079c45e4f7fd6f3fc9c1f7af">
  <xsd:schema xmlns:xsd="http://www.w3.org/2001/XMLSchema" xmlns:xs="http://www.w3.org/2001/XMLSchema" xmlns:p="http://schemas.microsoft.com/office/2006/metadata/properties" xmlns:ns3="bf4102df-6376-4aab-8af0-b47d4549aa67" xmlns:ns4="1ad82561-7271-4b49-b7c2-e568568735a4" targetNamespace="http://schemas.microsoft.com/office/2006/metadata/properties" ma:root="true" ma:fieldsID="c6e9b78d8a1a1a2f526cd6750158e21e" ns3:_="" ns4:_="">
    <xsd:import namespace="bf4102df-6376-4aab-8af0-b47d4549aa67"/>
    <xsd:import namespace="1ad82561-7271-4b49-b7c2-e568568735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102df-6376-4aab-8af0-b47d4549a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82561-7271-4b49-b7c2-e568568735a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f4102df-6376-4aab-8af0-b47d4549aa67" xsi:nil="true"/>
  </documentManagement>
</p:properties>
</file>

<file path=customXml/itemProps1.xml><?xml version="1.0" encoding="utf-8"?>
<ds:datastoreItem xmlns:ds="http://schemas.openxmlformats.org/officeDocument/2006/customXml" ds:itemID="{073C4A9F-DBCE-45FB-8BF5-470F125FF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102df-6376-4aab-8af0-b47d4549aa67"/>
    <ds:schemaRef ds:uri="1ad82561-7271-4b49-b7c2-e56856873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966C6F-8E42-4636-86DD-B5C145697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04968-3927-4055-B2BE-318CEDBA3B9A}">
  <ds:schemaRefs>
    <ds:schemaRef ds:uri="bf4102df-6376-4aab-8af0-b47d4549aa67"/>
    <ds:schemaRef ds:uri="http://schemas.openxmlformats.org/package/2006/metadata/core-properties"/>
    <ds:schemaRef ds:uri="1ad82561-7271-4b49-b7c2-e568568735a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pdf</vt:lpstr>
      <vt:lpstr>January 2024</vt:lpstr>
      <vt:lpstr>February 2024</vt:lpstr>
      <vt:lpstr>March 2024</vt:lpstr>
      <vt:lpstr>April 2024</vt:lpstr>
      <vt:lpstr>May 2024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Carrie Hatfield</cp:lastModifiedBy>
  <cp:lastPrinted>2024-06-26T20:15:21Z</cp:lastPrinted>
  <dcterms:created xsi:type="dcterms:W3CDTF">2022-04-01T11:37:55Z</dcterms:created>
  <dcterms:modified xsi:type="dcterms:W3CDTF">2024-06-26T20:21:30Z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0x010100F771C6B809D80D47A5B2C51989FD5858</vt:lpwstr>
  </property>
</Properties>
</file>