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Work Papers - Travis\AG 1st Data Request\AG1 Item 47\"/>
    </mc:Choice>
  </mc:AlternateContent>
  <xr:revisionPtr revIDLastSave="0" documentId="13_ncr:1_{00E8FF13-1E5B-4575-ACA7-E640AB03D08D}" xr6:coauthVersionLast="47" xr6:coauthVersionMax="47" xr10:uidLastSave="{00000000-0000-0000-0000-000000000000}"/>
  <bookViews>
    <workbookView xWindow="-120" yWindow="-120" windowWidth="25440" windowHeight="15390" xr2:uid="{88E2288E-3A64-4408-B3FD-BC4330575E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D27" i="1"/>
</calcChain>
</file>

<file path=xl/sharedStrings.xml><?xml version="1.0" encoding="utf-8"?>
<sst xmlns="http://schemas.openxmlformats.org/spreadsheetml/2006/main" count="62" uniqueCount="62">
  <si>
    <t>Line:</t>
  </si>
  <si>
    <t>25. Non Operating Margins - Other</t>
  </si>
  <si>
    <t>417.002</t>
  </si>
  <si>
    <t>REVENUE-LOCAL/LONG DISTANCE</t>
  </si>
  <si>
    <t>417.05</t>
  </si>
  <si>
    <t>REVENUE-FIBER BROADBAND REVE</t>
  </si>
  <si>
    <t>417.051</t>
  </si>
  <si>
    <t>REVENUE-FIBER-BROADBAND BASE</t>
  </si>
  <si>
    <t>417.102</t>
  </si>
  <si>
    <t>EXPENSES-LOCAL/LONG DISTANCE</t>
  </si>
  <si>
    <t>417.106</t>
  </si>
  <si>
    <t>EXPENSES-POINT TO POINT FIBER S</t>
  </si>
  <si>
    <t>417.107</t>
  </si>
  <si>
    <t>EXPENSES-WIRELESS ISP</t>
  </si>
  <si>
    <t>417.151</t>
  </si>
  <si>
    <t>OPERATION EXPENSE-FIBER</t>
  </si>
  <si>
    <t>417.153</t>
  </si>
  <si>
    <t>DEPRECIATION EXPENSE-FIBER</t>
  </si>
  <si>
    <t>417.155</t>
  </si>
  <si>
    <t>INTEREST EXPENSE OTHER-FIBER</t>
  </si>
  <si>
    <t>417.156</t>
  </si>
  <si>
    <t>ADMIN &amp; GENERAL EXPENSE-FIBER</t>
  </si>
  <si>
    <t>417.157</t>
  </si>
  <si>
    <t>OUTSIDE SERVICES-FIBER</t>
  </si>
  <si>
    <t>417.158</t>
  </si>
  <si>
    <t>DIRECTOR FEES &amp; EXPENSES-FIBER</t>
  </si>
  <si>
    <t>417.16</t>
  </si>
  <si>
    <t>PROPERTY TAX EXPENSE-FIBER</t>
  </si>
  <si>
    <t>421.0</t>
  </si>
  <si>
    <t>MISC NON-OPERATING INC-DEDUCT</t>
  </si>
  <si>
    <t>421.1</t>
  </si>
  <si>
    <t>GAIN ON DISPOSITION OF PROPERT</t>
  </si>
  <si>
    <t>421.2</t>
  </si>
  <si>
    <t>LOSS ON DISPOSITION OF PROPERT</t>
  </si>
  <si>
    <t>Total 25. Non Operating Margins - Other: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</si>
  <si>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</si>
  <si>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</si>
  <si>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</si>
  <si>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</si>
  <si>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</si>
  <si>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</si>
  <si>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</si>
  <si>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</si>
  <si>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</si>
  <si>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</si>
  <si>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</si>
  <si>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</si>
  <si>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417.152</t>
  </si>
  <si>
    <t>MAINTENANCE EXPENSE-FIBER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</si>
  <si>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</si>
  <si>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</si>
  <si>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</si>
  <si>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</si>
  <si>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</si>
  <si>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</si>
  <si>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</si>
  <si>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</si>
  <si>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</si>
  <si>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KENERGY CORP.</t>
  </si>
  <si>
    <t>PSC CASE NO. 2023-00276</t>
  </si>
  <si>
    <t>AG REQUEST NO. 1</t>
  </si>
  <si>
    <t>ITEM 47a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</si>
</sst>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;\-0;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 applyAlignment="1">
      <alignment horizontal="left" vertical="top"/>
    </xf>
    <xf numFmtId="43" fontId="0" fillId="0" borderId="0" xfId="1" applyFont="1"/>
    <xf numFmtId="43" fontId="2" fillId="0" borderId="0" xfId="1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43" fontId="0" fillId="2" borderId="0" xfId="1" applyFont="1" applyFill="1" applyAlignment="1">
      <alignment horizontal="left" vertical="top"/>
    </xf>
    <xf numFmtId="43" fontId="0" fillId="2" borderId="0" xfId="1" applyFont="1" applyFill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F376-A901-4C35-A560-09667369F3D2}">
  <dimension ref="A1:X27"/>
  <sheetViews>
    <sheetView tabSelected="1" workbookViewId="0">
      <selection activeCell="A5" sqref="A5"/>
    </sheetView>
  </sheetViews>
  <sheetFormatPr defaultRowHeight="15" x14ac:dyDescent="0.25"/>
  <cols>
    <col min="3" max="3" width="33" customWidth="1"/>
    <col min="4" max="4" width="9.28515625" bestFit="1" customWidth="1"/>
    <col min="5" max="5" width="9.5703125" bestFit="1" customWidth="1"/>
    <col min="6" max="7" width="10.5703125" bestFit="1" customWidth="1"/>
    <col min="8" max="8" width="9.5703125" bestFit="1" customWidth="1"/>
    <col min="9" max="9" width="10.5703125" bestFit="1" customWidth="1"/>
    <col min="10" max="10" width="10.28515625" bestFit="1" customWidth="1"/>
    <col min="11" max="11" width="9.28515625" bestFit="1" customWidth="1"/>
    <col min="12" max="13" width="10.28515625" bestFit="1" customWidth="1"/>
    <col min="14" max="18" width="10.5703125" bestFit="1" customWidth="1"/>
    <col min="19" max="21" width="11.28515625" bestFit="1" customWidth="1"/>
    <col min="22" max="24" width="12.28515625" bestFit="1" customWidth="1"/>
  </cols>
  <sheetData>
    <row r="1" spans="1:24" x14ac:dyDescent="0.25">
      <c r="A1" t="s">
        <v>58</v>
      </c>
    </row>
    <row r="2" spans="1:24" x14ac:dyDescent="0.25">
      <c r="A2" t="s">
        <v>59</v>
      </c>
    </row>
    <row r="3" spans="1:24" x14ac:dyDescent="0.25">
      <c r="A3" t="s">
        <v>60</v>
      </c>
    </row>
    <row r="4" spans="1:24" x14ac:dyDescent="0.25">
      <c r="A4" t="s">
        <v>61</v>
      </c>
    </row>
    <row r="7" spans="1:24" x14ac:dyDescent="0.25"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  <c r="U7" s="12" t="s">
        <v>54</v>
      </c>
      <c r="V7" s="12" t="s">
        <v>55</v>
      </c>
      <c r="W7" s="12" t="s">
        <v>56</v>
      </c>
      <c r="X7" s="12" t="s">
        <v>57</v>
      </c>
    </row>
    <row r="8" spans="1:24" x14ac:dyDescent="0.25">
      <c r="A8" s="5" t="s">
        <v>0</v>
      </c>
      <c r="B8" s="5" t="s">
        <v>1</v>
      </c>
      <c r="C8" s="5"/>
      <c r="D8" s="4"/>
    </row>
    <row r="9" spans="1:24" x14ac:dyDescent="0.25">
      <c r="A9" s="6"/>
      <c r="B9" s="7" t="s">
        <v>2</v>
      </c>
      <c r="C9" s="7" t="s">
        <v>3</v>
      </c>
      <c r="D9" s="1">
        <v>208.14</v>
      </c>
      <c r="E9" s="2"/>
      <c r="F9" s="2"/>
      <c r="G9" s="2">
        <v>187.16</v>
      </c>
      <c r="H9" s="2">
        <v>192.81</v>
      </c>
      <c r="I9" s="2">
        <v>5.28</v>
      </c>
      <c r="J9" s="2"/>
      <c r="K9" s="2">
        <v>172.26</v>
      </c>
      <c r="L9" s="2">
        <v>194.14</v>
      </c>
      <c r="M9" s="2"/>
      <c r="N9" s="2">
        <v>103.46</v>
      </c>
      <c r="O9" s="2">
        <v>114.03</v>
      </c>
      <c r="P9" s="2">
        <v>176.86</v>
      </c>
      <c r="Q9" s="2">
        <v>104.71</v>
      </c>
      <c r="R9" s="2">
        <v>105.01</v>
      </c>
      <c r="S9" s="2"/>
      <c r="T9" s="2">
        <v>113.11</v>
      </c>
      <c r="U9" s="2"/>
      <c r="V9" s="2">
        <v>110.16</v>
      </c>
      <c r="W9" s="2">
        <v>122.43</v>
      </c>
      <c r="X9" s="2">
        <v>125.13</v>
      </c>
    </row>
    <row r="10" spans="1:24" x14ac:dyDescent="0.25">
      <c r="A10" s="6"/>
      <c r="B10" s="9" t="s">
        <v>4</v>
      </c>
      <c r="C10" s="9" t="s">
        <v>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>
        <v>21784.31</v>
      </c>
      <c r="O10" s="11">
        <v>10892.15</v>
      </c>
      <c r="P10" s="11">
        <v>10892.15</v>
      </c>
      <c r="Q10" s="11">
        <v>10892.15</v>
      </c>
      <c r="R10" s="11">
        <v>11012.45</v>
      </c>
      <c r="S10" s="11">
        <v>11397.36</v>
      </c>
      <c r="T10" s="11">
        <v>12569.71</v>
      </c>
      <c r="U10" s="11">
        <v>14529.46</v>
      </c>
      <c r="V10" s="11">
        <v>116349.07</v>
      </c>
      <c r="W10" s="11">
        <v>18333.71</v>
      </c>
      <c r="X10" s="11">
        <v>20433.37</v>
      </c>
    </row>
    <row r="11" spans="1:24" x14ac:dyDescent="0.25">
      <c r="A11" s="6"/>
      <c r="B11" s="9" t="s">
        <v>6</v>
      </c>
      <c r="C11" s="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18313.189999999999</v>
      </c>
      <c r="S11" s="11">
        <v>31889.02</v>
      </c>
      <c r="T11" s="11">
        <v>47824.18</v>
      </c>
      <c r="U11" s="11">
        <v>48904.84</v>
      </c>
      <c r="V11" s="11">
        <v>70679.73</v>
      </c>
      <c r="W11" s="11">
        <v>88716.99</v>
      </c>
      <c r="X11" s="11">
        <v>124451.29</v>
      </c>
    </row>
    <row r="12" spans="1:24" x14ac:dyDescent="0.25">
      <c r="A12" s="6"/>
      <c r="B12" s="7" t="s">
        <v>8</v>
      </c>
      <c r="C12" s="7" t="s">
        <v>9</v>
      </c>
      <c r="D12" s="1"/>
      <c r="E12" s="2">
        <v>-3.77</v>
      </c>
      <c r="F12" s="2"/>
      <c r="G12" s="2"/>
      <c r="H12" s="2">
        <v>-1.61</v>
      </c>
      <c r="I12" s="2">
        <v>-5.5</v>
      </c>
      <c r="J12" s="2">
        <v>-0.1</v>
      </c>
      <c r="K12" s="2"/>
      <c r="L12" s="2">
        <v>-4.82</v>
      </c>
      <c r="M12" s="2">
        <v>-4.1399999999999997</v>
      </c>
      <c r="N12" s="2"/>
      <c r="O12" s="2">
        <v>-3.49</v>
      </c>
      <c r="P12" s="2">
        <v>-2.2200000000000002</v>
      </c>
      <c r="Q12" s="2">
        <v>-3.33</v>
      </c>
      <c r="R12" s="2">
        <v>-2.4500000000000002</v>
      </c>
      <c r="S12" s="2">
        <v>-2.2200000000000002</v>
      </c>
      <c r="T12" s="2"/>
      <c r="U12" s="2">
        <v>-3.67</v>
      </c>
      <c r="V12" s="2"/>
      <c r="W12" s="2">
        <v>-3.18</v>
      </c>
      <c r="X12" s="2">
        <v>-2.79</v>
      </c>
    </row>
    <row r="13" spans="1:24" x14ac:dyDescent="0.25">
      <c r="A13" s="6"/>
      <c r="B13" s="7" t="s">
        <v>10</v>
      </c>
      <c r="C13" s="7" t="s">
        <v>11</v>
      </c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-7.04</v>
      </c>
      <c r="X13" s="2"/>
    </row>
    <row r="14" spans="1:24" x14ac:dyDescent="0.25">
      <c r="A14" s="6"/>
      <c r="B14" s="7" t="s">
        <v>12</v>
      </c>
      <c r="C14" s="7" t="s">
        <v>13</v>
      </c>
      <c r="D14" s="1">
        <v>-7.67</v>
      </c>
      <c r="E14" s="2">
        <v>-6.44</v>
      </c>
      <c r="F14" s="2">
        <v>-7.68</v>
      </c>
      <c r="G14" s="2">
        <v>-7.41</v>
      </c>
      <c r="H14" s="2">
        <v>-7.57</v>
      </c>
      <c r="I14" s="2">
        <v>-7.21</v>
      </c>
      <c r="J14" s="2">
        <v>-6.9</v>
      </c>
      <c r="K14" s="2">
        <v>-7.4</v>
      </c>
      <c r="L14" s="2">
        <v>-8.89</v>
      </c>
      <c r="M14" s="2">
        <v>-11.62</v>
      </c>
      <c r="N14" s="2">
        <v>-7.06</v>
      </c>
      <c r="O14" s="2">
        <v>-9.6199999999999992</v>
      </c>
      <c r="P14" s="2">
        <v>-5.48</v>
      </c>
      <c r="Q14" s="2">
        <v>-6.34</v>
      </c>
      <c r="R14" s="2">
        <v>-8.44</v>
      </c>
      <c r="S14" s="2">
        <v>-7.45</v>
      </c>
      <c r="T14" s="2">
        <v>-6.87</v>
      </c>
      <c r="U14" s="2">
        <v>-6.52</v>
      </c>
      <c r="V14" s="2">
        <v>-6.31</v>
      </c>
      <c r="W14" s="2"/>
      <c r="X14" s="2">
        <v>-7.19</v>
      </c>
    </row>
    <row r="15" spans="1:24" x14ac:dyDescent="0.25">
      <c r="A15" s="6"/>
      <c r="B15" s="9" t="s">
        <v>14</v>
      </c>
      <c r="C15" s="9" t="s">
        <v>15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-1326.17</v>
      </c>
      <c r="Q15" s="11">
        <v>-875.67</v>
      </c>
      <c r="R15" s="11">
        <v>-875.67</v>
      </c>
      <c r="S15" s="11">
        <v>-11346.88</v>
      </c>
      <c r="T15" s="11">
        <v>-989.17</v>
      </c>
      <c r="U15" s="11">
        <v>-2353.92</v>
      </c>
      <c r="V15" s="11">
        <v>-989.17</v>
      </c>
      <c r="W15" s="11">
        <v>-989.17</v>
      </c>
      <c r="X15" s="11">
        <v>-1331.36</v>
      </c>
    </row>
    <row r="16" spans="1:24" x14ac:dyDescent="0.25">
      <c r="A16" s="8"/>
      <c r="B16" s="9" t="s">
        <v>47</v>
      </c>
      <c r="C16" s="9" t="s">
        <v>48</v>
      </c>
      <c r="D16" s="10"/>
      <c r="E16" s="11"/>
      <c r="F16" s="11"/>
      <c r="G16" s="11"/>
      <c r="H16" s="11"/>
      <c r="I16" s="11"/>
      <c r="J16" s="11"/>
      <c r="K16" s="11"/>
      <c r="L16" s="11">
        <v>-137.80000000000001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6"/>
      <c r="B17" s="9" t="s">
        <v>16</v>
      </c>
      <c r="C17" s="9" t="s">
        <v>17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-1057.03</v>
      </c>
      <c r="V17" s="11">
        <v>-4547.29</v>
      </c>
      <c r="W17" s="11">
        <v>-14464.63</v>
      </c>
      <c r="X17" s="11">
        <v>-22275.02</v>
      </c>
    </row>
    <row r="18" spans="1:24" x14ac:dyDescent="0.25">
      <c r="A18" s="6"/>
      <c r="B18" s="9" t="s">
        <v>18</v>
      </c>
      <c r="C18" s="9" t="s">
        <v>19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v>-186.68</v>
      </c>
      <c r="S18" s="11">
        <v>-8598.9</v>
      </c>
      <c r="T18" s="11">
        <v>-52527.16</v>
      </c>
      <c r="U18" s="11">
        <v>-79252.77</v>
      </c>
      <c r="V18" s="11">
        <v>-115642.39</v>
      </c>
      <c r="W18" s="11">
        <v>-128931.75</v>
      </c>
      <c r="X18" s="11">
        <v>-130001.47</v>
      </c>
    </row>
    <row r="19" spans="1:24" x14ac:dyDescent="0.25">
      <c r="A19" s="6"/>
      <c r="B19" s="9" t="s">
        <v>20</v>
      </c>
      <c r="C19" s="9" t="s">
        <v>21</v>
      </c>
      <c r="D19" s="10"/>
      <c r="E19" s="11"/>
      <c r="F19" s="11"/>
      <c r="G19" s="11"/>
      <c r="H19" s="11"/>
      <c r="I19" s="11"/>
      <c r="J19" s="11"/>
      <c r="K19" s="11">
        <v>-400</v>
      </c>
      <c r="L19" s="11">
        <v>-6279.62</v>
      </c>
      <c r="M19" s="11">
        <v>-3022.97</v>
      </c>
      <c r="N19" s="11">
        <v>-6341.09</v>
      </c>
      <c r="O19" s="11">
        <v>-4358.25</v>
      </c>
      <c r="P19" s="11">
        <v>-9098.5300000000007</v>
      </c>
      <c r="Q19" s="11">
        <v>-7266.96</v>
      </c>
      <c r="R19" s="11">
        <v>-8615.89</v>
      </c>
      <c r="S19" s="11">
        <v>-7208.28</v>
      </c>
      <c r="T19" s="11">
        <v>-7367.21</v>
      </c>
      <c r="U19" s="11">
        <v>-5488.02</v>
      </c>
      <c r="V19" s="11">
        <v>-31402.41</v>
      </c>
      <c r="W19" s="11">
        <v>-11991.2</v>
      </c>
      <c r="X19" s="11">
        <v>-7536.93</v>
      </c>
    </row>
    <row r="20" spans="1:24" x14ac:dyDescent="0.25">
      <c r="A20" s="6"/>
      <c r="B20" s="9" t="s">
        <v>22</v>
      </c>
      <c r="C20" s="9" t="s">
        <v>23</v>
      </c>
      <c r="D20" s="10"/>
      <c r="E20" s="11"/>
      <c r="F20" s="11"/>
      <c r="G20" s="11"/>
      <c r="H20" s="11"/>
      <c r="I20" s="11"/>
      <c r="J20" s="11"/>
      <c r="K20" s="11"/>
      <c r="L20" s="11">
        <v>-516.5</v>
      </c>
      <c r="M20" s="11">
        <v>-240</v>
      </c>
      <c r="N20" s="11">
        <v>-240</v>
      </c>
      <c r="O20" s="11">
        <v>-40</v>
      </c>
      <c r="P20" s="11">
        <v>-568.75</v>
      </c>
      <c r="Q20" s="11">
        <v>-350</v>
      </c>
      <c r="R20" s="11">
        <v>-296.76</v>
      </c>
      <c r="S20" s="11">
        <v>-175</v>
      </c>
      <c r="T20" s="11"/>
      <c r="U20" s="11"/>
      <c r="V20" s="11">
        <v>-262.5</v>
      </c>
      <c r="W20" s="11">
        <v>-87.5</v>
      </c>
      <c r="X20" s="11">
        <v>-175</v>
      </c>
    </row>
    <row r="21" spans="1:24" x14ac:dyDescent="0.25">
      <c r="A21" s="6"/>
      <c r="B21" s="9" t="s">
        <v>24</v>
      </c>
      <c r="C21" s="9" t="s">
        <v>25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>
        <v>-1451.13</v>
      </c>
      <c r="O21" s="11">
        <v>-2886.88</v>
      </c>
      <c r="P21" s="11">
        <v>-1252.3800000000001</v>
      </c>
      <c r="Q21" s="11">
        <v>-1811.43</v>
      </c>
      <c r="R21" s="11">
        <v>-1340.45</v>
      </c>
      <c r="S21" s="11">
        <v>-1358.5</v>
      </c>
      <c r="T21" s="11">
        <v>-1344.89</v>
      </c>
      <c r="U21" s="11">
        <v>-2765.87</v>
      </c>
      <c r="V21" s="11">
        <v>-1351.58</v>
      </c>
      <c r="W21" s="11">
        <v>-2075.69</v>
      </c>
      <c r="X21" s="11">
        <v>-1440.17</v>
      </c>
    </row>
    <row r="22" spans="1:24" x14ac:dyDescent="0.25">
      <c r="A22" s="6"/>
      <c r="B22" s="9" t="s">
        <v>26</v>
      </c>
      <c r="C22" s="9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-12927.43</v>
      </c>
      <c r="T22" s="11">
        <v>-12927.43</v>
      </c>
      <c r="U22" s="11">
        <v>-12927.43</v>
      </c>
      <c r="V22" s="11">
        <v>-12927.43</v>
      </c>
      <c r="W22" s="11">
        <v>-12927.43</v>
      </c>
      <c r="X22" s="11">
        <v>-12927.43</v>
      </c>
    </row>
    <row r="23" spans="1:24" x14ac:dyDescent="0.25">
      <c r="A23" s="6"/>
      <c r="B23" s="7" t="s">
        <v>28</v>
      </c>
      <c r="C23" s="7" t="s">
        <v>29</v>
      </c>
      <c r="D23" s="1"/>
      <c r="E23" s="2"/>
      <c r="F23" s="2"/>
      <c r="G23" s="2"/>
      <c r="H23" s="2">
        <v>5.1100000000000003</v>
      </c>
      <c r="I23" s="2"/>
      <c r="J23" s="2"/>
      <c r="K23" s="2">
        <v>34.39</v>
      </c>
      <c r="L23" s="2"/>
      <c r="M23" s="2"/>
      <c r="N23" s="2">
        <v>26.74</v>
      </c>
      <c r="O23" s="2"/>
      <c r="P23" s="2"/>
      <c r="Q23" s="2"/>
      <c r="R23" s="2"/>
      <c r="S23" s="2"/>
      <c r="T23" s="2">
        <v>64.63</v>
      </c>
      <c r="U23" s="2"/>
      <c r="V23" s="2"/>
      <c r="W23" s="2">
        <v>10.23</v>
      </c>
      <c r="X23" s="2"/>
    </row>
    <row r="24" spans="1:24" x14ac:dyDescent="0.25">
      <c r="A24" s="6"/>
      <c r="B24" s="7" t="s">
        <v>30</v>
      </c>
      <c r="C24" s="7" t="s">
        <v>31</v>
      </c>
      <c r="D24" s="1"/>
      <c r="E24" s="2">
        <v>9104.06</v>
      </c>
      <c r="F24" s="2">
        <v>13873.74</v>
      </c>
      <c r="G24" s="2">
        <v>40042.089999999997</v>
      </c>
      <c r="H24" s="2">
        <v>1796.93</v>
      </c>
      <c r="I24" s="2">
        <v>29172.69</v>
      </c>
      <c r="J24" s="2">
        <v>76.41</v>
      </c>
      <c r="K24" s="2"/>
      <c r="L24" s="2"/>
      <c r="M24" s="2"/>
      <c r="N24" s="2"/>
      <c r="O24" s="2">
        <v>23289.43</v>
      </c>
      <c r="P24" s="2">
        <v>10819.44</v>
      </c>
      <c r="Q24" s="2">
        <v>39075</v>
      </c>
      <c r="R24" s="2"/>
      <c r="S24" s="2"/>
      <c r="T24" s="2"/>
      <c r="U24" s="2"/>
      <c r="V24" s="2">
        <v>32343.3</v>
      </c>
      <c r="W24" s="2"/>
      <c r="X24" s="2">
        <v>168241.38</v>
      </c>
    </row>
    <row r="25" spans="1:24" x14ac:dyDescent="0.25">
      <c r="A25" s="6"/>
      <c r="B25" s="7" t="s">
        <v>32</v>
      </c>
      <c r="C25" s="7" t="s">
        <v>33</v>
      </c>
      <c r="D25" s="1"/>
      <c r="E25" s="2"/>
      <c r="F25" s="2">
        <v>-47.98</v>
      </c>
      <c r="G25" s="2">
        <v>38</v>
      </c>
      <c r="H25" s="2"/>
      <c r="I25" s="2">
        <v>-1234.17</v>
      </c>
      <c r="J25" s="2">
        <v>-2547.04</v>
      </c>
      <c r="K25" s="2"/>
      <c r="L25" s="2"/>
      <c r="M25" s="2"/>
      <c r="N25" s="2">
        <v>-2867.58</v>
      </c>
      <c r="O25" s="2">
        <v>-4.49</v>
      </c>
      <c r="P25" s="2"/>
      <c r="Q25" s="2"/>
      <c r="R25" s="2"/>
      <c r="S25" s="2"/>
      <c r="T25" s="2"/>
      <c r="U25" s="2"/>
      <c r="V25" s="2">
        <v>-19451.32</v>
      </c>
      <c r="W25" s="2"/>
      <c r="X25" s="2"/>
    </row>
    <row r="26" spans="1:24" x14ac:dyDescent="0.25">
      <c r="A26" s="8"/>
      <c r="B26" s="8"/>
      <c r="C26" s="8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5" t="s">
        <v>34</v>
      </c>
      <c r="B27" s="5"/>
      <c r="C27" s="5"/>
      <c r="D27" s="3">
        <f>SUM(D9:D26)</f>
        <v>200.47</v>
      </c>
      <c r="E27" s="3">
        <f t="shared" ref="E27:X27" si="0">SUM(E9:E26)</f>
        <v>9093.85</v>
      </c>
      <c r="F27" s="3">
        <f t="shared" si="0"/>
        <v>13818.08</v>
      </c>
      <c r="G27" s="3">
        <f t="shared" si="0"/>
        <v>40259.839999999997</v>
      </c>
      <c r="H27" s="3">
        <f t="shared" si="0"/>
        <v>1985.67</v>
      </c>
      <c r="I27" s="3">
        <f t="shared" si="0"/>
        <v>27931.089999999997</v>
      </c>
      <c r="J27" s="3">
        <f t="shared" si="0"/>
        <v>-2477.63</v>
      </c>
      <c r="K27" s="3">
        <f t="shared" si="0"/>
        <v>-200.75</v>
      </c>
      <c r="L27" s="3">
        <f t="shared" si="0"/>
        <v>-6753.49</v>
      </c>
      <c r="M27" s="3">
        <f t="shared" si="0"/>
        <v>-3278.73</v>
      </c>
      <c r="N27" s="3">
        <f t="shared" si="0"/>
        <v>11007.649999999998</v>
      </c>
      <c r="O27" s="3">
        <f t="shared" si="0"/>
        <v>26992.879999999997</v>
      </c>
      <c r="P27" s="3">
        <f t="shared" si="0"/>
        <v>9634.9200000000019</v>
      </c>
      <c r="Q27" s="3">
        <f t="shared" si="0"/>
        <v>39758.129999999997</v>
      </c>
      <c r="R27" s="3">
        <f t="shared" si="0"/>
        <v>18104.310000000005</v>
      </c>
      <c r="S27" s="3">
        <f t="shared" si="0"/>
        <v>1661.7200000000084</v>
      </c>
      <c r="T27" s="3">
        <f t="shared" si="0"/>
        <v>-14591.100000000006</v>
      </c>
      <c r="U27" s="3">
        <f t="shared" si="0"/>
        <v>-40420.93</v>
      </c>
      <c r="V27" s="3">
        <f t="shared" si="0"/>
        <v>32901.859999999993</v>
      </c>
      <c r="W27" s="3">
        <f t="shared" si="0"/>
        <v>-64294.229999999981</v>
      </c>
      <c r="X27" s="3">
        <f t="shared" si="0"/>
        <v>137553.81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Siewert</dc:creator>
  <cp:lastModifiedBy>Travis Siewert</cp:lastModifiedBy>
  <dcterms:created xsi:type="dcterms:W3CDTF">2023-11-06T14:07:17Z</dcterms:created>
  <dcterms:modified xsi:type="dcterms:W3CDTF">2023-11-06T15:48:21Z</dcterms:modified>
</cp:coreProperties>
</file>