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vis\Rate Applications\2023 rate application\Work Papers - Travis\AG 1st Data Request\AG1 Item 34\"/>
    </mc:Choice>
  </mc:AlternateContent>
  <xr:revisionPtr revIDLastSave="0" documentId="13_ncr:1_{551E10F1-456A-454C-B92F-35C115D68B2B}" xr6:coauthVersionLast="47" xr6:coauthVersionMax="47" xr10:uidLastSave="{00000000-0000-0000-0000-000000000000}"/>
  <bookViews>
    <workbookView xWindow="-120" yWindow="-120" windowWidth="25440" windowHeight="15390" xr2:uid="{633B4F22-E095-4A20-8E60-1E413F01986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E58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I51" i="1"/>
  <c r="H51" i="1"/>
  <c r="G51" i="1"/>
  <c r="F51" i="1"/>
  <c r="J11" i="1"/>
  <c r="J51" i="1" s="1"/>
  <c r="E51" i="1" l="1"/>
</calcChain>
</file>

<file path=xl/sharedStrings.xml><?xml version="1.0" encoding="utf-8"?>
<sst xmlns="http://schemas.openxmlformats.org/spreadsheetml/2006/main" count="77" uniqueCount="71">
  <si>
    <t>KENERGY CORP.</t>
  </si>
  <si>
    <t>Line</t>
  </si>
  <si>
    <t>(a)</t>
  </si>
  <si>
    <t>(c)</t>
  </si>
  <si>
    <t>(d)</t>
  </si>
  <si>
    <t>(e)</t>
  </si>
  <si>
    <t>(f)</t>
  </si>
  <si>
    <t>(g)</t>
  </si>
  <si>
    <t>(h)</t>
  </si>
  <si>
    <t>(i)</t>
  </si>
  <si>
    <t>No.</t>
  </si>
  <si>
    <t>Hlt, life</t>
  </si>
  <si>
    <t>dent.</t>
  </si>
  <si>
    <t>Work</t>
  </si>
  <si>
    <t>PAYROLL</t>
  </si>
  <si>
    <t>Prop.</t>
  </si>
  <si>
    <t>Emp.</t>
  </si>
  <si>
    <t>DATE</t>
  </si>
  <si>
    <t>Retirement</t>
  </si>
  <si>
    <t>disab.</t>
  </si>
  <si>
    <t>Comp</t>
  </si>
  <si>
    <t>TAXES</t>
  </si>
  <si>
    <t>Loss</t>
  </si>
  <si>
    <t>Assist</t>
  </si>
  <si>
    <t>TOTAL</t>
  </si>
  <si>
    <t>(3)</t>
  </si>
  <si>
    <t>(4)</t>
  </si>
  <si>
    <t>(2)</t>
  </si>
  <si>
    <t>(1)</t>
  </si>
  <si>
    <t>(5)</t>
  </si>
  <si>
    <t>(6)</t>
  </si>
  <si>
    <t>Distribute 1st qtr insurance buyout</t>
  </si>
  <si>
    <t>Allocate 2021 surplus medical</t>
  </si>
  <si>
    <t>Correct 1st qtr SUTA rate and max. wage limit</t>
  </si>
  <si>
    <t>Write off additional business liability</t>
  </si>
  <si>
    <t>Adjust SUTA rate and max. wage limit</t>
  </si>
  <si>
    <t>Distribute 2nd qtr insurance buyout</t>
  </si>
  <si>
    <t>Post medical insurance for correct month</t>
  </si>
  <si>
    <t>Post pension for correct month</t>
  </si>
  <si>
    <t>Reverse medical insurance timing adjustment</t>
  </si>
  <si>
    <t>Reverse pension timing adjustment</t>
  </si>
  <si>
    <t>Distribute 3rd qtr insurance buyout</t>
  </si>
  <si>
    <t>Distribute worker's comp retention check</t>
  </si>
  <si>
    <t>Write off 1/2 of 2022 medical deficit</t>
  </si>
  <si>
    <t>Allocate 2022 surplus medical</t>
  </si>
  <si>
    <t>Reverse write off 1/2 of 2022 medical deficit</t>
  </si>
  <si>
    <t>Distribute 4th qtr insurance buyout</t>
  </si>
  <si>
    <t>Adjust FICA for accrued leave</t>
  </si>
  <si>
    <t>Adjust PLPD to actual</t>
  </si>
  <si>
    <t>Adjust workers comp to actual</t>
  </si>
  <si>
    <t>Adjust medical clearing account to $0</t>
  </si>
  <si>
    <t>Adjust pension to actual</t>
  </si>
  <si>
    <t>Adjust insurance write-off to actual</t>
  </si>
  <si>
    <t>Clear medical plan admin fees</t>
  </si>
  <si>
    <t>Correct medicare tax - Jeff Hohn</t>
  </si>
  <si>
    <t>Correct December medical write off</t>
  </si>
  <si>
    <t>Reverse work order costs charged in error</t>
  </si>
  <si>
    <t>Record FICA for employee incentive</t>
  </si>
  <si>
    <t>Dec 2022 accrual</t>
  </si>
  <si>
    <t>Reverse Dec 2022 accrual</t>
  </si>
  <si>
    <t>Reverse FICA for employee incentive</t>
  </si>
  <si>
    <t>Correct payroll writeoffs - Feb 1 payroll</t>
  </si>
  <si>
    <t>Total booked during test year - accrual basis.</t>
  </si>
  <si>
    <t>Medical</t>
  </si>
  <si>
    <t>Dental</t>
  </si>
  <si>
    <t>Life under 50k</t>
  </si>
  <si>
    <t>Life over 50k</t>
  </si>
  <si>
    <t>LTD</t>
  </si>
  <si>
    <t>Response to AG1, Item 34</t>
  </si>
  <si>
    <t>2023-00276 RATE APPLICATION</t>
  </si>
  <si>
    <r>
      <t xml:space="preserve">PER Payroll/Labor </t>
    </r>
    <r>
      <rPr>
        <sz val="12"/>
        <color rgb="FFFF0000"/>
        <rFont val="Arial"/>
        <family val="2"/>
      </rPr>
      <t>See Employee Totals Report, pg 3-4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</si>
</sst>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/d/yy;@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1" fontId="4" fillId="0" borderId="0" xfId="0" quotePrefix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1" applyNumberFormat="1" applyFont="1"/>
    <xf numFmtId="165" fontId="3" fillId="0" borderId="0" xfId="0" applyNumberFormat="1" applyFont="1" applyAlignment="1">
      <alignment horizontal="center"/>
    </xf>
    <xf numFmtId="164" fontId="3" fillId="0" borderId="0" xfId="1" applyNumberFormat="1" applyFont="1" applyFill="1"/>
    <xf numFmtId="164" fontId="3" fillId="0" borderId="2" xfId="1" applyNumberFormat="1" applyFont="1" applyFill="1" applyBorder="1"/>
    <xf numFmtId="166" fontId="3" fillId="0" borderId="0" xfId="0" applyNumberFormat="1" applyFont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A1571-F8D2-4F6E-A1F9-57DD9C37A9D0}">
  <dimension ref="A1:J59"/>
  <sheetViews>
    <sheetView tabSelected="1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D12" sqref="D12"/>
    </sheetView>
  </sheetViews>
  <sheetFormatPr defaultRowHeight="15" x14ac:dyDescent="0.25"/>
  <cols>
    <col min="1" max="1" width="6" bestFit="1" customWidth="1"/>
    <col min="2" max="2" width="48.5703125" bestFit="1" customWidth="1"/>
    <col min="3" max="3" width="10.140625" bestFit="1" customWidth="1"/>
    <col min="4" max="5" width="14.28515625" bestFit="1" customWidth="1"/>
    <col min="6" max="6" width="15.5703125" bestFit="1" customWidth="1"/>
    <col min="7" max="8" width="12.28515625" bestFit="1" customWidth="1"/>
    <col min="9" max="9" width="9.7109375" bestFit="1" customWidth="1"/>
    <col min="10" max="10" width="15.140625" bestFit="1" customWidth="1"/>
  </cols>
  <sheetData>
    <row r="1" spans="1:10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.75" x14ac:dyDescent="0.25">
      <c r="A2" s="16" t="s">
        <v>69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.75" x14ac:dyDescent="0.25">
      <c r="A3" s="16" t="s">
        <v>68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x14ac:dyDescent="0.25">
      <c r="A5" s="2"/>
      <c r="B5" s="3"/>
      <c r="C5" s="4"/>
      <c r="D5" s="4"/>
      <c r="E5" s="4"/>
      <c r="F5" s="4"/>
      <c r="G5" s="4"/>
      <c r="H5" s="4"/>
      <c r="I5" s="4"/>
      <c r="J5" s="4"/>
    </row>
    <row r="6" spans="1:10" ht="15.75" x14ac:dyDescent="0.25">
      <c r="A6" s="1" t="s">
        <v>1</v>
      </c>
      <c r="B6" s="5" t="s">
        <v>2</v>
      </c>
      <c r="C6" s="1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2"/>
    </row>
    <row r="7" spans="1:10" ht="15.75" x14ac:dyDescent="0.25">
      <c r="A7" s="1" t="s">
        <v>10</v>
      </c>
      <c r="B7" s="6"/>
      <c r="C7" s="6"/>
      <c r="D7" s="6"/>
      <c r="E7" s="7" t="s">
        <v>11</v>
      </c>
      <c r="F7" s="6"/>
      <c r="G7" s="6"/>
      <c r="J7" s="6"/>
    </row>
    <row r="8" spans="1:10" ht="15.75" x14ac:dyDescent="0.25">
      <c r="A8" s="2"/>
      <c r="B8" s="2"/>
      <c r="C8" s="2"/>
      <c r="D8" s="7"/>
      <c r="E8" s="7" t="s">
        <v>12</v>
      </c>
      <c r="F8" s="7" t="s">
        <v>13</v>
      </c>
      <c r="G8" s="7" t="s">
        <v>14</v>
      </c>
      <c r="H8" s="6" t="s">
        <v>15</v>
      </c>
      <c r="I8" s="6" t="s">
        <v>16</v>
      </c>
      <c r="J8" s="7"/>
    </row>
    <row r="9" spans="1:10" ht="15.75" x14ac:dyDescent="0.25">
      <c r="A9" s="2"/>
      <c r="B9" s="2"/>
      <c r="C9" s="8" t="s">
        <v>17</v>
      </c>
      <c r="D9" s="8" t="s">
        <v>18</v>
      </c>
      <c r="E9" s="8" t="s">
        <v>19</v>
      </c>
      <c r="F9" s="8" t="s">
        <v>20</v>
      </c>
      <c r="G9" s="8" t="s">
        <v>21</v>
      </c>
      <c r="H9" s="8" t="s">
        <v>22</v>
      </c>
      <c r="I9" s="8" t="s">
        <v>23</v>
      </c>
      <c r="J9" s="8" t="s">
        <v>24</v>
      </c>
    </row>
    <row r="10" spans="1:10" ht="15.75" x14ac:dyDescent="0.25">
      <c r="A10" s="2"/>
      <c r="B10" s="2"/>
      <c r="C10" s="2"/>
      <c r="D10" s="9" t="s">
        <v>25</v>
      </c>
      <c r="E10" s="9" t="s">
        <v>26</v>
      </c>
      <c r="F10" s="9" t="s">
        <v>27</v>
      </c>
      <c r="G10" s="9" t="s">
        <v>28</v>
      </c>
      <c r="H10" s="9" t="s">
        <v>29</v>
      </c>
      <c r="I10" s="9" t="s">
        <v>30</v>
      </c>
      <c r="J10" s="2"/>
    </row>
    <row r="11" spans="1:10" ht="15.75" x14ac:dyDescent="0.25">
      <c r="A11" s="7">
        <v>1</v>
      </c>
      <c r="B11" s="2" t="s">
        <v>70</v>
      </c>
      <c r="C11" s="10"/>
      <c r="D11" s="11">
        <v>2367318.58</v>
      </c>
      <c r="E11" s="11">
        <v>2052730.76</v>
      </c>
      <c r="F11" s="11">
        <v>170142.53</v>
      </c>
      <c r="G11" s="11">
        <v>869991.94</v>
      </c>
      <c r="H11" s="11">
        <v>253540.31</v>
      </c>
      <c r="I11" s="11">
        <v>2929.4</v>
      </c>
      <c r="J11" s="11">
        <f>SUM(D11:I11)</f>
        <v>5716653.5200000005</v>
      </c>
    </row>
    <row r="12" spans="1:10" ht="15.75" x14ac:dyDescent="0.25">
      <c r="A12" s="7">
        <v>2</v>
      </c>
      <c r="B12" s="2"/>
      <c r="C12" s="10"/>
      <c r="D12" s="11"/>
      <c r="E12" s="11"/>
      <c r="F12" s="11"/>
      <c r="G12" s="11"/>
      <c r="H12" s="11"/>
      <c r="I12" s="11"/>
      <c r="J12" s="11"/>
    </row>
    <row r="13" spans="1:10" ht="15.75" x14ac:dyDescent="0.25">
      <c r="A13" s="7">
        <v>3</v>
      </c>
      <c r="B13" s="2" t="s">
        <v>31</v>
      </c>
      <c r="C13" s="12">
        <v>44651</v>
      </c>
      <c r="D13" s="11"/>
      <c r="E13" s="11">
        <v>5653.62</v>
      </c>
      <c r="F13" s="11"/>
      <c r="G13" s="11"/>
      <c r="H13" s="11"/>
      <c r="I13" s="11"/>
      <c r="J13" s="11">
        <f t="shared" ref="J13:J33" si="0">SUM(D13:I13)</f>
        <v>5653.62</v>
      </c>
    </row>
    <row r="14" spans="1:10" ht="15.75" x14ac:dyDescent="0.25">
      <c r="A14" s="7">
        <v>4</v>
      </c>
      <c r="B14" s="2" t="s">
        <v>32</v>
      </c>
      <c r="C14" s="12">
        <v>44651</v>
      </c>
      <c r="D14" s="11"/>
      <c r="E14" s="11">
        <v>15942.75</v>
      </c>
      <c r="F14" s="11"/>
      <c r="G14" s="11"/>
      <c r="H14" s="11"/>
      <c r="I14" s="11"/>
      <c r="J14" s="11">
        <f t="shared" si="0"/>
        <v>15942.75</v>
      </c>
    </row>
    <row r="15" spans="1:10" ht="15.75" x14ac:dyDescent="0.25">
      <c r="A15" s="7">
        <v>5</v>
      </c>
      <c r="B15" s="2" t="s">
        <v>33</v>
      </c>
      <c r="C15" s="12">
        <v>44651</v>
      </c>
      <c r="D15" s="11"/>
      <c r="E15" s="11"/>
      <c r="F15" s="11"/>
      <c r="G15" s="11">
        <v>3064.08</v>
      </c>
      <c r="H15" s="11"/>
      <c r="I15" s="11"/>
      <c r="J15" s="11">
        <f t="shared" si="0"/>
        <v>3064.08</v>
      </c>
    </row>
    <row r="16" spans="1:10" ht="15.75" x14ac:dyDescent="0.25">
      <c r="A16" s="7">
        <v>6</v>
      </c>
      <c r="B16" s="2" t="s">
        <v>34</v>
      </c>
      <c r="C16" s="12">
        <v>44681</v>
      </c>
      <c r="D16" s="11"/>
      <c r="E16" s="11"/>
      <c r="F16" s="11"/>
      <c r="G16" s="11"/>
      <c r="H16" s="11">
        <v>8873.43</v>
      </c>
      <c r="I16" s="11"/>
      <c r="J16" s="11">
        <f t="shared" si="0"/>
        <v>8873.43</v>
      </c>
    </row>
    <row r="17" spans="1:10" ht="15.75" x14ac:dyDescent="0.25">
      <c r="A17" s="7">
        <v>7</v>
      </c>
      <c r="B17" s="2" t="s">
        <v>35</v>
      </c>
      <c r="C17" s="12">
        <v>44681</v>
      </c>
      <c r="D17" s="11"/>
      <c r="E17" s="11"/>
      <c r="F17" s="11"/>
      <c r="G17" s="11">
        <v>-3064.08</v>
      </c>
      <c r="H17" s="11"/>
      <c r="I17" s="11"/>
      <c r="J17" s="11">
        <f t="shared" si="0"/>
        <v>-3064.08</v>
      </c>
    </row>
    <row r="18" spans="1:10" ht="15.75" x14ac:dyDescent="0.25">
      <c r="A18" s="7">
        <v>8</v>
      </c>
      <c r="B18" s="2" t="s">
        <v>36</v>
      </c>
      <c r="C18" s="12">
        <v>44742</v>
      </c>
      <c r="D18" s="13"/>
      <c r="E18" s="13">
        <v>5461.32</v>
      </c>
      <c r="F18" s="13"/>
      <c r="G18" s="13"/>
      <c r="H18" s="13"/>
      <c r="I18" s="13"/>
      <c r="J18" s="11">
        <f t="shared" si="0"/>
        <v>5461.32</v>
      </c>
    </row>
    <row r="19" spans="1:10" ht="15.75" x14ac:dyDescent="0.25">
      <c r="A19" s="7">
        <v>9</v>
      </c>
      <c r="B19" s="2" t="s">
        <v>37</v>
      </c>
      <c r="C19" s="12">
        <v>44804</v>
      </c>
      <c r="E19" s="13">
        <v>182358.38</v>
      </c>
      <c r="J19" s="11">
        <f t="shared" si="0"/>
        <v>182358.38</v>
      </c>
    </row>
    <row r="20" spans="1:10" ht="15.75" x14ac:dyDescent="0.25">
      <c r="A20" s="7">
        <v>10</v>
      </c>
      <c r="B20" s="2" t="s">
        <v>38</v>
      </c>
      <c r="C20" s="12">
        <v>44804</v>
      </c>
      <c r="D20" s="13">
        <v>202243.39</v>
      </c>
      <c r="E20" s="13"/>
      <c r="J20" s="11">
        <f t="shared" si="0"/>
        <v>202243.39</v>
      </c>
    </row>
    <row r="21" spans="1:10" ht="15.75" x14ac:dyDescent="0.25">
      <c r="A21" s="7">
        <v>11</v>
      </c>
      <c r="B21" s="2" t="s">
        <v>39</v>
      </c>
      <c r="C21" s="12">
        <v>44834</v>
      </c>
      <c r="D21" s="13"/>
      <c r="E21" s="13">
        <v>-182358.38</v>
      </c>
      <c r="J21" s="11">
        <f t="shared" si="0"/>
        <v>-182358.38</v>
      </c>
    </row>
    <row r="22" spans="1:10" ht="15.75" x14ac:dyDescent="0.25">
      <c r="A22" s="7">
        <v>12</v>
      </c>
      <c r="B22" s="2" t="s">
        <v>40</v>
      </c>
      <c r="C22" s="12">
        <v>44834</v>
      </c>
      <c r="D22" s="13">
        <v>-202243.39</v>
      </c>
      <c r="E22" s="13"/>
      <c r="J22" s="11">
        <f t="shared" si="0"/>
        <v>-202243.39</v>
      </c>
    </row>
    <row r="23" spans="1:10" ht="15.75" x14ac:dyDescent="0.25">
      <c r="A23" s="7">
        <v>13</v>
      </c>
      <c r="B23" s="2" t="s">
        <v>41</v>
      </c>
      <c r="C23" s="12">
        <v>44834</v>
      </c>
      <c r="D23" s="13"/>
      <c r="E23" s="13">
        <v>6730.5</v>
      </c>
      <c r="F23" s="13"/>
      <c r="G23" s="13"/>
      <c r="H23" s="13"/>
      <c r="I23" s="13"/>
      <c r="J23" s="11">
        <f t="shared" si="0"/>
        <v>6730.5</v>
      </c>
    </row>
    <row r="24" spans="1:10" ht="15.75" x14ac:dyDescent="0.25">
      <c r="A24" s="7">
        <v>14</v>
      </c>
      <c r="B24" s="2" t="s">
        <v>42</v>
      </c>
      <c r="C24" s="12">
        <v>44834</v>
      </c>
      <c r="D24" s="13"/>
      <c r="E24" s="13"/>
      <c r="F24" s="13">
        <v>-8531.75</v>
      </c>
      <c r="G24" s="13"/>
      <c r="H24" s="13"/>
      <c r="I24" s="13"/>
      <c r="J24" s="11">
        <f t="shared" si="0"/>
        <v>-8531.75</v>
      </c>
    </row>
    <row r="25" spans="1:10" ht="15.75" x14ac:dyDescent="0.25">
      <c r="A25" s="7">
        <v>15</v>
      </c>
      <c r="B25" s="2" t="s">
        <v>42</v>
      </c>
      <c r="C25" s="12">
        <v>44865</v>
      </c>
      <c r="D25" s="13"/>
      <c r="E25" s="13"/>
      <c r="F25" s="13">
        <v>-8531.75</v>
      </c>
      <c r="G25" s="13"/>
      <c r="H25" s="13"/>
      <c r="I25" s="13"/>
      <c r="J25" s="11">
        <f t="shared" si="0"/>
        <v>-8531.75</v>
      </c>
    </row>
    <row r="26" spans="1:10" ht="15.75" x14ac:dyDescent="0.25">
      <c r="A26" s="7">
        <v>16</v>
      </c>
      <c r="B26" s="2" t="s">
        <v>42</v>
      </c>
      <c r="C26" s="12">
        <v>44895</v>
      </c>
      <c r="D26" s="13"/>
      <c r="E26" s="13"/>
      <c r="F26" s="13">
        <v>-8531.75</v>
      </c>
      <c r="G26" s="13"/>
      <c r="H26" s="13"/>
      <c r="I26" s="13"/>
      <c r="J26" s="11">
        <f t="shared" si="0"/>
        <v>-8531.75</v>
      </c>
    </row>
    <row r="27" spans="1:10" ht="15.75" x14ac:dyDescent="0.25">
      <c r="A27" s="7">
        <v>17</v>
      </c>
      <c r="B27" s="2" t="s">
        <v>43</v>
      </c>
      <c r="C27" s="12">
        <v>44895</v>
      </c>
      <c r="D27" s="11"/>
      <c r="E27" s="13">
        <v>47068.14</v>
      </c>
      <c r="F27" s="11"/>
      <c r="G27" s="11"/>
      <c r="H27" s="11"/>
      <c r="I27" s="11"/>
      <c r="J27" s="11">
        <f t="shared" si="0"/>
        <v>47068.14</v>
      </c>
    </row>
    <row r="28" spans="1:10" ht="15.75" x14ac:dyDescent="0.25">
      <c r="A28" s="7">
        <v>18</v>
      </c>
      <c r="B28" s="2" t="s">
        <v>44</v>
      </c>
      <c r="C28" s="12">
        <v>44926</v>
      </c>
      <c r="D28" s="11"/>
      <c r="E28" s="13">
        <v>94136.28</v>
      </c>
      <c r="F28" s="11"/>
      <c r="G28" s="11"/>
      <c r="H28" s="11"/>
      <c r="I28" s="11"/>
      <c r="J28" s="11">
        <f t="shared" si="0"/>
        <v>94136.28</v>
      </c>
    </row>
    <row r="29" spans="1:10" ht="15.75" x14ac:dyDescent="0.25">
      <c r="A29" s="7">
        <v>19</v>
      </c>
      <c r="B29" s="2" t="s">
        <v>37</v>
      </c>
      <c r="C29" s="12">
        <v>44926</v>
      </c>
      <c r="D29" s="11"/>
      <c r="E29" s="13">
        <v>15266.75</v>
      </c>
      <c r="F29" s="11"/>
      <c r="G29" s="11"/>
      <c r="H29" s="11"/>
      <c r="I29" s="11"/>
      <c r="J29" s="11">
        <f t="shared" si="0"/>
        <v>15266.75</v>
      </c>
    </row>
    <row r="30" spans="1:10" ht="15.75" x14ac:dyDescent="0.25">
      <c r="A30" s="7">
        <v>20</v>
      </c>
      <c r="B30" s="2" t="s">
        <v>42</v>
      </c>
      <c r="C30" s="12">
        <v>44926</v>
      </c>
      <c r="D30" s="13"/>
      <c r="E30" s="13"/>
      <c r="F30" s="13">
        <v>-8531.75</v>
      </c>
      <c r="G30" s="13"/>
      <c r="H30" s="13"/>
      <c r="I30" s="13"/>
      <c r="J30" s="11">
        <f t="shared" si="0"/>
        <v>-8531.75</v>
      </c>
    </row>
    <row r="31" spans="1:10" ht="15.75" x14ac:dyDescent="0.25">
      <c r="A31" s="7">
        <v>21</v>
      </c>
      <c r="B31" s="2" t="s">
        <v>45</v>
      </c>
      <c r="C31" s="12">
        <v>44926</v>
      </c>
      <c r="D31" s="11"/>
      <c r="E31" s="13">
        <v>-47068.14</v>
      </c>
      <c r="F31" s="11"/>
      <c r="G31" s="13"/>
      <c r="H31" s="11"/>
      <c r="I31" s="11"/>
      <c r="J31" s="11">
        <f t="shared" si="0"/>
        <v>-47068.14</v>
      </c>
    </row>
    <row r="32" spans="1:10" ht="15.75" x14ac:dyDescent="0.25">
      <c r="A32" s="7">
        <v>22</v>
      </c>
      <c r="B32" s="2" t="s">
        <v>46</v>
      </c>
      <c r="C32" s="12">
        <v>44926</v>
      </c>
      <c r="D32" s="13"/>
      <c r="E32" s="13">
        <v>5615.16</v>
      </c>
      <c r="F32" s="11"/>
      <c r="G32" s="13"/>
      <c r="H32" s="11"/>
      <c r="I32" s="11"/>
      <c r="J32" s="11">
        <f t="shared" si="0"/>
        <v>5615.16</v>
      </c>
    </row>
    <row r="33" spans="1:10" ht="15.75" x14ac:dyDescent="0.25">
      <c r="A33" s="7">
        <v>23</v>
      </c>
      <c r="B33" s="2" t="s">
        <v>47</v>
      </c>
      <c r="C33" s="12">
        <v>44926</v>
      </c>
      <c r="D33" s="13"/>
      <c r="E33" s="13"/>
      <c r="F33" s="11"/>
      <c r="G33" s="13">
        <v>-286.52999999999997</v>
      </c>
      <c r="H33" s="11"/>
      <c r="I33" s="11"/>
      <c r="J33" s="11">
        <f t="shared" si="0"/>
        <v>-286.52999999999997</v>
      </c>
    </row>
    <row r="34" spans="1:10" ht="15.75" x14ac:dyDescent="0.25">
      <c r="A34" s="7">
        <v>24</v>
      </c>
      <c r="B34" s="2" t="s">
        <v>48</v>
      </c>
      <c r="C34" s="12">
        <v>44926</v>
      </c>
      <c r="D34" s="13"/>
      <c r="E34" s="13"/>
      <c r="F34" s="11"/>
      <c r="G34" s="13"/>
      <c r="H34" s="11">
        <v>-5542.94</v>
      </c>
      <c r="I34" s="11"/>
      <c r="J34" s="11">
        <f>SUM(D34:I34)</f>
        <v>-5542.94</v>
      </c>
    </row>
    <row r="35" spans="1:10" ht="15.75" x14ac:dyDescent="0.25">
      <c r="A35" s="7">
        <v>25</v>
      </c>
      <c r="B35" s="2" t="s">
        <v>49</v>
      </c>
      <c r="C35" s="12">
        <v>44926</v>
      </c>
      <c r="D35" s="13"/>
      <c r="E35" s="13"/>
      <c r="F35" s="11">
        <v>5998.68</v>
      </c>
      <c r="G35" s="13"/>
      <c r="H35" s="11"/>
      <c r="I35" s="11"/>
      <c r="J35" s="11">
        <f t="shared" ref="J35:J49" si="1">SUM(D35:I35)</f>
        <v>5998.68</v>
      </c>
    </row>
    <row r="36" spans="1:10" ht="15.75" x14ac:dyDescent="0.25">
      <c r="A36" s="7">
        <v>26</v>
      </c>
      <c r="B36" s="2" t="s">
        <v>50</v>
      </c>
      <c r="C36" s="12">
        <v>44926</v>
      </c>
      <c r="D36" s="13"/>
      <c r="E36" s="13">
        <v>1928.29</v>
      </c>
      <c r="F36" s="11"/>
      <c r="G36" s="13"/>
      <c r="H36" s="11"/>
      <c r="I36" s="11"/>
      <c r="J36" s="11">
        <f t="shared" si="1"/>
        <v>1928.29</v>
      </c>
    </row>
    <row r="37" spans="1:10" ht="15.75" x14ac:dyDescent="0.25">
      <c r="A37" s="7">
        <v>27</v>
      </c>
      <c r="B37" s="2" t="s">
        <v>51</v>
      </c>
      <c r="C37" s="12">
        <v>44926</v>
      </c>
      <c r="D37" s="13">
        <v>8162.37</v>
      </c>
      <c r="E37" s="13"/>
      <c r="F37" s="11"/>
      <c r="G37" s="13"/>
      <c r="H37" s="11"/>
      <c r="I37" s="11"/>
      <c r="J37" s="11">
        <f t="shared" si="1"/>
        <v>8162.37</v>
      </c>
    </row>
    <row r="38" spans="1:10" ht="15.75" x14ac:dyDescent="0.25">
      <c r="A38" s="7">
        <v>28</v>
      </c>
      <c r="B38" s="2" t="s">
        <v>52</v>
      </c>
      <c r="C38" s="12">
        <v>44926</v>
      </c>
      <c r="D38" s="13"/>
      <c r="E38" s="13">
        <v>-84.23</v>
      </c>
      <c r="F38" s="13"/>
      <c r="G38" s="13"/>
      <c r="H38" s="13"/>
      <c r="I38" s="13"/>
      <c r="J38" s="11">
        <f t="shared" si="1"/>
        <v>-84.23</v>
      </c>
    </row>
    <row r="39" spans="1:10" ht="15.75" x14ac:dyDescent="0.25">
      <c r="A39" s="7">
        <v>29</v>
      </c>
      <c r="B39" s="2" t="s">
        <v>53</v>
      </c>
      <c r="C39" s="12">
        <v>44926</v>
      </c>
      <c r="D39" s="13"/>
      <c r="E39" s="13">
        <v>15266.75</v>
      </c>
      <c r="F39" s="13"/>
      <c r="G39" s="13"/>
      <c r="H39" s="13"/>
      <c r="I39" s="13"/>
      <c r="J39" s="11">
        <f t="shared" si="1"/>
        <v>15266.75</v>
      </c>
    </row>
    <row r="40" spans="1:10" ht="15.75" x14ac:dyDescent="0.25">
      <c r="A40" s="7">
        <v>30</v>
      </c>
      <c r="B40" s="2" t="s">
        <v>54</v>
      </c>
      <c r="C40" s="12">
        <v>44926</v>
      </c>
      <c r="D40" s="13"/>
      <c r="E40" s="13"/>
      <c r="F40" s="13"/>
      <c r="G40" s="13">
        <v>1346.03</v>
      </c>
      <c r="H40" s="13"/>
      <c r="I40" s="13"/>
      <c r="J40" s="11">
        <f t="shared" si="1"/>
        <v>1346.03</v>
      </c>
    </row>
    <row r="41" spans="1:10" ht="15.75" x14ac:dyDescent="0.25">
      <c r="A41" s="7">
        <v>31</v>
      </c>
      <c r="B41" s="2" t="s">
        <v>53</v>
      </c>
      <c r="C41" s="12">
        <v>44926</v>
      </c>
      <c r="D41" s="13"/>
      <c r="E41" s="13">
        <v>-15266.75</v>
      </c>
      <c r="F41" s="13"/>
      <c r="G41" s="13"/>
      <c r="H41" s="13"/>
      <c r="I41" s="13"/>
      <c r="J41" s="11">
        <f t="shared" si="1"/>
        <v>-15266.75</v>
      </c>
    </row>
    <row r="42" spans="1:10" ht="15.75" x14ac:dyDescent="0.25">
      <c r="A42" s="7">
        <v>32</v>
      </c>
      <c r="B42" s="2" t="s">
        <v>55</v>
      </c>
      <c r="C42" s="12">
        <v>44926</v>
      </c>
      <c r="D42" s="13"/>
      <c r="E42" s="13">
        <v>1353.38</v>
      </c>
      <c r="F42" s="13"/>
      <c r="G42" s="13"/>
      <c r="H42" s="13"/>
      <c r="I42" s="13"/>
      <c r="J42" s="11">
        <f>SUM(D42:I42)</f>
        <v>1353.38</v>
      </c>
    </row>
    <row r="43" spans="1:10" ht="15.75" x14ac:dyDescent="0.25">
      <c r="A43" s="7">
        <v>33</v>
      </c>
      <c r="B43" s="2" t="s">
        <v>56</v>
      </c>
      <c r="C43" s="12">
        <v>44926</v>
      </c>
      <c r="E43" s="13">
        <v>-12365.43</v>
      </c>
      <c r="J43" s="11">
        <f t="shared" ref="J43:J46" si="2">SUM(D43:I43)</f>
        <v>-12365.43</v>
      </c>
    </row>
    <row r="44" spans="1:10" ht="15.75" x14ac:dyDescent="0.25">
      <c r="A44" s="7">
        <v>34</v>
      </c>
      <c r="B44" s="2" t="s">
        <v>57</v>
      </c>
      <c r="C44" s="12">
        <v>44926</v>
      </c>
      <c r="D44" s="13"/>
      <c r="E44" s="13"/>
      <c r="F44" s="13"/>
      <c r="G44" s="13">
        <v>3147.83</v>
      </c>
      <c r="H44" s="13"/>
      <c r="I44" s="13"/>
      <c r="J44" s="11">
        <f t="shared" si="2"/>
        <v>3147.83</v>
      </c>
    </row>
    <row r="45" spans="1:10" ht="15.75" x14ac:dyDescent="0.25">
      <c r="A45" s="7">
        <v>35</v>
      </c>
      <c r="B45" s="2" t="s">
        <v>58</v>
      </c>
      <c r="C45" s="12">
        <v>44926</v>
      </c>
      <c r="D45" s="13"/>
      <c r="E45" s="13"/>
      <c r="F45" s="13">
        <v>6926.45</v>
      </c>
      <c r="G45" s="13">
        <v>35441.4</v>
      </c>
      <c r="H45" s="13">
        <v>10420.23</v>
      </c>
      <c r="I45" s="13"/>
      <c r="J45" s="11">
        <f t="shared" si="2"/>
        <v>52788.08</v>
      </c>
    </row>
    <row r="46" spans="1:10" ht="15.75" x14ac:dyDescent="0.25">
      <c r="A46" s="7">
        <v>36</v>
      </c>
      <c r="B46" s="2" t="s">
        <v>59</v>
      </c>
      <c r="C46" s="12">
        <v>44957</v>
      </c>
      <c r="D46" s="13"/>
      <c r="E46" s="13"/>
      <c r="F46" s="13">
        <v>-6926.45</v>
      </c>
      <c r="G46" s="13">
        <v>-35441.4</v>
      </c>
      <c r="H46" s="13">
        <v>-10420.23</v>
      </c>
      <c r="I46" s="13"/>
      <c r="J46" s="11">
        <f t="shared" si="2"/>
        <v>-52788.08</v>
      </c>
    </row>
    <row r="47" spans="1:10" ht="15.75" x14ac:dyDescent="0.25">
      <c r="A47" s="7">
        <v>37</v>
      </c>
      <c r="B47" s="2" t="s">
        <v>60</v>
      </c>
      <c r="C47" s="12">
        <v>44957</v>
      </c>
      <c r="D47" s="13"/>
      <c r="E47" s="13"/>
      <c r="F47" s="2"/>
      <c r="G47" s="13">
        <v>-3147.83</v>
      </c>
      <c r="H47" s="13"/>
      <c r="I47" s="13"/>
      <c r="J47" s="11">
        <f t="shared" si="1"/>
        <v>-3147.83</v>
      </c>
    </row>
    <row r="48" spans="1:10" ht="15.75" x14ac:dyDescent="0.25">
      <c r="A48" s="7">
        <v>38</v>
      </c>
      <c r="B48" s="2" t="s">
        <v>61</v>
      </c>
      <c r="C48" s="12">
        <v>44985</v>
      </c>
      <c r="D48" s="13"/>
      <c r="E48" s="13">
        <v>79279.600000000006</v>
      </c>
      <c r="F48" s="13"/>
      <c r="G48" s="13"/>
      <c r="H48" s="13"/>
      <c r="I48" s="13"/>
      <c r="J48" s="11">
        <f t="shared" si="1"/>
        <v>79279.600000000006</v>
      </c>
    </row>
    <row r="49" spans="1:10" ht="15.75" x14ac:dyDescent="0.25">
      <c r="A49" s="7">
        <v>39</v>
      </c>
      <c r="B49" s="2" t="s">
        <v>61</v>
      </c>
      <c r="C49" s="12">
        <v>44985</v>
      </c>
      <c r="D49" s="11">
        <v>100019.43</v>
      </c>
      <c r="E49" s="11"/>
      <c r="F49" s="11"/>
      <c r="G49" s="13"/>
      <c r="H49" s="11"/>
      <c r="I49" s="11"/>
      <c r="J49" s="11">
        <f t="shared" si="1"/>
        <v>100019.43</v>
      </c>
    </row>
    <row r="50" spans="1:10" ht="15.75" x14ac:dyDescent="0.25">
      <c r="A50" s="7">
        <v>40</v>
      </c>
      <c r="B50" s="2"/>
      <c r="C50" s="10"/>
      <c r="D50" s="11"/>
      <c r="E50" s="11"/>
      <c r="F50" s="11"/>
      <c r="G50" s="13"/>
      <c r="H50" s="11"/>
      <c r="I50" s="11"/>
      <c r="J50" s="11"/>
    </row>
    <row r="51" spans="1:10" ht="16.5" thickBot="1" x14ac:dyDescent="0.3">
      <c r="A51" s="7">
        <v>41</v>
      </c>
      <c r="B51" s="2" t="s">
        <v>62</v>
      </c>
      <c r="C51" s="7"/>
      <c r="D51" s="14">
        <f>SUM(D11:D50)</f>
        <v>2475500.3800000004</v>
      </c>
      <c r="E51" s="14">
        <f t="shared" ref="E51:J51" si="3">SUM(E11:E50)</f>
        <v>2271648.75</v>
      </c>
      <c r="F51" s="14">
        <f t="shared" si="3"/>
        <v>142014.21</v>
      </c>
      <c r="G51" s="14">
        <f t="shared" si="3"/>
        <v>871051.44</v>
      </c>
      <c r="H51" s="14">
        <f t="shared" si="3"/>
        <v>256870.79999999996</v>
      </c>
      <c r="I51" s="14">
        <f t="shared" si="3"/>
        <v>2929.4</v>
      </c>
      <c r="J51" s="14">
        <f t="shared" si="3"/>
        <v>6020014.9799999995</v>
      </c>
    </row>
    <row r="52" spans="1:10" ht="16.5" thickTop="1" x14ac:dyDescent="0.25">
      <c r="A52" s="7">
        <v>42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.75" x14ac:dyDescent="0.25">
      <c r="A53" s="7">
        <v>43</v>
      </c>
      <c r="B53" s="2"/>
      <c r="C53" s="2"/>
      <c r="D53" s="2"/>
      <c r="E53" s="15">
        <v>1998006.09</v>
      </c>
      <c r="F53" s="2" t="s">
        <v>63</v>
      </c>
      <c r="G53" s="2"/>
      <c r="H53" s="2"/>
      <c r="I53" s="2"/>
      <c r="J53" s="2"/>
    </row>
    <row r="54" spans="1:10" ht="15.75" x14ac:dyDescent="0.25">
      <c r="A54" s="7">
        <v>44</v>
      </c>
      <c r="B54" s="2"/>
      <c r="C54" s="2"/>
      <c r="D54" s="2"/>
      <c r="E54" s="15">
        <v>100532.67</v>
      </c>
      <c r="F54" s="2" t="s">
        <v>64</v>
      </c>
      <c r="G54" s="2"/>
      <c r="H54" s="2"/>
      <c r="I54" s="2"/>
      <c r="J54" s="2"/>
    </row>
    <row r="55" spans="1:10" ht="15.75" x14ac:dyDescent="0.25">
      <c r="A55" s="7">
        <v>45</v>
      </c>
      <c r="B55" s="2"/>
      <c r="C55" s="2"/>
      <c r="D55" s="2"/>
      <c r="E55" s="15">
        <v>17833.47</v>
      </c>
      <c r="F55" s="2" t="s">
        <v>65</v>
      </c>
      <c r="G55" s="2"/>
      <c r="H55" s="2"/>
      <c r="I55" s="2"/>
      <c r="J55" s="2"/>
    </row>
    <row r="56" spans="1:10" ht="15.75" x14ac:dyDescent="0.25">
      <c r="A56" s="7">
        <v>46</v>
      </c>
      <c r="B56" s="2"/>
      <c r="C56" s="2"/>
      <c r="D56" s="2"/>
      <c r="E56" s="15">
        <v>76373.98</v>
      </c>
      <c r="F56" s="2" t="s">
        <v>66</v>
      </c>
      <c r="G56" s="2"/>
      <c r="H56" s="2"/>
      <c r="I56" s="2"/>
      <c r="J56" s="2"/>
    </row>
    <row r="57" spans="1:10" ht="15.75" x14ac:dyDescent="0.25">
      <c r="A57" s="7">
        <v>47</v>
      </c>
      <c r="B57" s="2"/>
      <c r="C57" s="2"/>
      <c r="D57" s="2"/>
      <c r="E57" s="15">
        <v>78902.539999999994</v>
      </c>
      <c r="F57" s="2" t="s">
        <v>67</v>
      </c>
      <c r="G57" s="2"/>
      <c r="H57" s="2"/>
      <c r="I57" s="2"/>
      <c r="J57" s="2"/>
    </row>
    <row r="58" spans="1:10" ht="16.5" thickBot="1" x14ac:dyDescent="0.3">
      <c r="A58" s="7">
        <v>48</v>
      </c>
      <c r="B58" s="2"/>
      <c r="C58" s="2"/>
      <c r="D58" s="2"/>
      <c r="E58" s="14">
        <f>SUM(E53:E57)</f>
        <v>2271648.7500000005</v>
      </c>
      <c r="F58" s="2"/>
      <c r="G58" s="2"/>
      <c r="H58" s="2"/>
      <c r="I58" s="2"/>
      <c r="J58" s="2"/>
    </row>
    <row r="59" spans="1:10" ht="15.75" thickTop="1" x14ac:dyDescent="0.25"/>
  </sheetData>
  <mergeCells count="3">
    <mergeCell ref="A1:J1"/>
    <mergeCell ref="A2:J2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Wilkerson</dc:creator>
  <cp:lastModifiedBy>Travis Siewert</cp:lastModifiedBy>
  <dcterms:created xsi:type="dcterms:W3CDTF">2023-11-03T20:00:28Z</dcterms:created>
  <dcterms:modified xsi:type="dcterms:W3CDTF">2023-11-03T21:21:01Z</dcterms:modified>
</cp:coreProperties>
</file>