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accounting\Travis\Rate Applications\2023 rate application\Data Requests\PSC data request no. 1\Kenergy responses by item no\Item 46a-46c accts 913 930 426\"/>
    </mc:Choice>
  </mc:AlternateContent>
  <xr:revisionPtr revIDLastSave="0" documentId="13_ncr:1_{872EE321-046F-432E-8745-6537C583C0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ad schedule " sheetId="2" r:id="rId1"/>
    <sheet name="Account 930 Analysis" sheetId="1" r:id="rId2"/>
  </sheets>
  <definedNames>
    <definedName name="_xlnm.Print_Area" localSheetId="0">'lead schedule 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17" i="2"/>
  <c r="K49" i="1"/>
  <c r="C19" i="2" l="1"/>
  <c r="G32" i="2"/>
  <c r="J2120" i="1"/>
  <c r="C18" i="2"/>
  <c r="C12" i="2"/>
  <c r="I2119" i="1"/>
  <c r="H2119" i="1"/>
  <c r="I2117" i="1"/>
  <c r="H2117" i="1"/>
  <c r="I2104" i="1"/>
  <c r="H2104" i="1"/>
  <c r="I2101" i="1"/>
  <c r="H2101" i="1"/>
  <c r="I2099" i="1"/>
  <c r="H2099" i="1"/>
  <c r="I2095" i="1"/>
  <c r="H2095" i="1"/>
  <c r="I2085" i="1"/>
  <c r="H2085" i="1"/>
  <c r="I2073" i="1"/>
  <c r="H2073" i="1"/>
  <c r="I1983" i="1"/>
  <c r="H1983" i="1"/>
  <c r="I1948" i="1"/>
  <c r="H1948" i="1"/>
  <c r="I1775" i="1"/>
  <c r="H1775" i="1"/>
  <c r="I1686" i="1"/>
  <c r="H1686" i="1"/>
  <c r="I1591" i="1"/>
  <c r="H1591" i="1"/>
  <c r="I1511" i="1"/>
  <c r="H1511" i="1"/>
  <c r="I1431" i="1"/>
  <c r="H1431" i="1"/>
  <c r="I1350" i="1"/>
  <c r="H1350" i="1"/>
  <c r="I1249" i="1"/>
  <c r="H1249" i="1"/>
  <c r="I1242" i="1"/>
  <c r="H1242" i="1"/>
  <c r="I1207" i="1"/>
  <c r="H1207" i="1"/>
  <c r="I1161" i="1"/>
  <c r="H1161" i="1"/>
  <c r="I1037" i="1"/>
  <c r="H1037" i="1"/>
  <c r="I944" i="1"/>
  <c r="H944" i="1"/>
  <c r="I941" i="1"/>
  <c r="H941" i="1"/>
  <c r="I928" i="1"/>
  <c r="H928" i="1"/>
  <c r="I926" i="1"/>
  <c r="H926" i="1"/>
  <c r="I907" i="1"/>
  <c r="H907" i="1"/>
  <c r="I905" i="1"/>
  <c r="H905" i="1"/>
  <c r="I892" i="1"/>
  <c r="H892" i="1"/>
  <c r="I878" i="1"/>
  <c r="H878" i="1"/>
  <c r="I876" i="1"/>
  <c r="H876" i="1"/>
  <c r="I863" i="1"/>
  <c r="H863" i="1"/>
  <c r="I856" i="1"/>
  <c r="H856" i="1"/>
  <c r="I854" i="1"/>
  <c r="H854" i="1"/>
  <c r="I849" i="1"/>
  <c r="H849" i="1"/>
  <c r="I844" i="1"/>
  <c r="H844" i="1"/>
  <c r="I840" i="1"/>
  <c r="H840" i="1"/>
  <c r="I837" i="1"/>
  <c r="H837" i="1"/>
  <c r="I831" i="1"/>
  <c r="H831" i="1"/>
  <c r="I805" i="1"/>
  <c r="H805" i="1"/>
  <c r="I792" i="1"/>
  <c r="H792" i="1"/>
  <c r="I747" i="1"/>
  <c r="H747" i="1"/>
  <c r="I731" i="1"/>
  <c r="H731" i="1"/>
  <c r="I717" i="1"/>
  <c r="H717" i="1"/>
  <c r="I704" i="1"/>
  <c r="H704" i="1"/>
  <c r="I700" i="1"/>
  <c r="H700" i="1"/>
  <c r="I657" i="1"/>
  <c r="H657" i="1"/>
  <c r="I654" i="1"/>
  <c r="H654" i="1"/>
  <c r="I635" i="1"/>
  <c r="H635" i="1"/>
  <c r="I624" i="1"/>
  <c r="H624" i="1"/>
  <c r="I622" i="1"/>
  <c r="H622" i="1"/>
  <c r="I485" i="1"/>
  <c r="H485" i="1"/>
  <c r="I324" i="1"/>
  <c r="H324" i="1"/>
  <c r="I195" i="1"/>
  <c r="H195" i="1"/>
  <c r="I176" i="1"/>
  <c r="H176" i="1"/>
  <c r="I169" i="1"/>
  <c r="H169" i="1"/>
  <c r="I166" i="1"/>
  <c r="H166" i="1"/>
  <c r="C21" i="2" l="1"/>
  <c r="C22" i="2" s="1"/>
  <c r="G33" i="2" s="1"/>
  <c r="I2120" i="1"/>
  <c r="H2120" i="1"/>
</calcChain>
</file>

<file path=xl/sharedStrings.xml><?xml version="1.0" encoding="utf-8"?>
<sst xmlns="http://schemas.openxmlformats.org/spreadsheetml/2006/main" count="7594" uniqueCount="524">
  <si>
    <t>Account</t>
  </si>
  <si>
    <t>Date</t>
  </si>
  <si>
    <t>Journal</t>
  </si>
  <si>
    <t>Mod</t>
  </si>
  <si>
    <t>Reference</t>
  </si>
  <si>
    <t>Debit</t>
  </si>
  <si>
    <t>Credit</t>
  </si>
  <si>
    <t>0 - Unassigned Activity</t>
  </si>
  <si>
    <t>GL</t>
  </si>
  <si>
    <t>allocate misc general exp</t>
  </si>
  <si>
    <t>allocate misc expenses</t>
  </si>
  <si>
    <t>allocate misc expense</t>
  </si>
  <si>
    <t>allocate misc</t>
  </si>
  <si>
    <t>FM</t>
  </si>
  <si>
    <t>Fleet Management Transaction</t>
  </si>
  <si>
    <t>allocate board of directors</t>
  </si>
  <si>
    <t>allocate board of directors exp</t>
  </si>
  <si>
    <t>allocate board of dir exp</t>
  </si>
  <si>
    <t>allocate board expenses</t>
  </si>
  <si>
    <t>allocate board exp to boradband</t>
  </si>
  <si>
    <t>allocate board exp to broadband</t>
  </si>
  <si>
    <t>allocate additional board exp</t>
  </si>
  <si>
    <t>allocate broad exp to broadband</t>
  </si>
  <si>
    <t>103 - PROFESSIONAL DUES</t>
  </si>
  <si>
    <t>AP</t>
  </si>
  <si>
    <t>CYP 2022 MEMBERSHIP - L.BARR</t>
  </si>
  <si>
    <t>0156 - CHAMBER OF COMMERCE</t>
  </si>
  <si>
    <t>CYP 2023 MEMBERSHIP - L. BARR</t>
  </si>
  <si>
    <t>104 - SEMINARS &amp; TRAINING</t>
  </si>
  <si>
    <t>KMSA MTG MEAL: L. BARR</t>
  </si>
  <si>
    <t>9999 - THE CAFE</t>
  </si>
  <si>
    <t>KMSA MILEAGE REIMBURSEMENT</t>
  </si>
  <si>
    <t xml:space="preserve">10594 - BARR, LESLIE </t>
  </si>
  <si>
    <t>KSMA MEETING MEALS - L. BARR</t>
  </si>
  <si>
    <t>9999 - VARIOUS RESTAURANTS</t>
  </si>
  <si>
    <t>KMSA MEETING HOTEL/PARKING - L. BARR</t>
  </si>
  <si>
    <t>9999 - HYATT &amp; PARKING</t>
  </si>
  <si>
    <t>107 - SUBSCRIPTIONS</t>
  </si>
  <si>
    <t>MONTHLY SUBSCRIPTION</t>
  </si>
  <si>
    <t>9999 - THE OWENSBORO TIMES</t>
  </si>
  <si>
    <t>ANNUAL SUBSCRIPTION RENEWAL</t>
  </si>
  <si>
    <t>0302 - OHIO COUNTY TIMES NEWS</t>
  </si>
  <si>
    <t>1869 - THE HANCOCK CLARION</t>
  </si>
  <si>
    <t>0678285: ANNUAL SUB 7/22/22-7/20/23</t>
  </si>
  <si>
    <t>0490 - THE MESSENGER</t>
  </si>
  <si>
    <t>9999 - OWENSBORO TIMES</t>
  </si>
  <si>
    <t>2218886: ANNUAL SUB 10/19/22-10/19/23</t>
  </si>
  <si>
    <t>1001 - PRINCETON TIMES LEADER</t>
  </si>
  <si>
    <t>OWENSBORO TIMES MONTHLY SUBSCRIPTION</t>
  </si>
  <si>
    <t>MONTHLY SUBSCRIPTION - OWENSBORO TIMES</t>
  </si>
  <si>
    <t>ANNUAL SUBSCRIPTION 12/16/22 - 12/15/23</t>
  </si>
  <si>
    <t>7495 - CRITTENDEN PRESS</t>
  </si>
  <si>
    <t>OWENSBORO TIMES</t>
  </si>
  <si>
    <t>2219823: 1 YEAR RENWEWAL</t>
  </si>
  <si>
    <t>8024 - THE JOURNAL - ENTERPRISE</t>
  </si>
  <si>
    <t>MONTHLY SUBSCRIPTIONS</t>
  </si>
  <si>
    <t>117 - BRD - MONTHLY RETAIN</t>
  </si>
  <si>
    <t>MONTHLY RETAINER</t>
  </si>
  <si>
    <t>0602 - REID, WILLIAM H</t>
  </si>
  <si>
    <t>10518 - BASHAM, RICHARD A</t>
  </si>
  <si>
    <t>10532 - ROBERTS, CRAIG H</t>
  </si>
  <si>
    <t>10698 - LEACH, EDDIE W</t>
  </si>
  <si>
    <t xml:space="preserve">10708 - BLANFORD, SUSAN </t>
  </si>
  <si>
    <t xml:space="preserve">2079 - AYER, JONATHAN </t>
  </si>
  <si>
    <t xml:space="preserve">7112 - MITCHELL, CHRISTOPHER </t>
  </si>
  <si>
    <t xml:space="preserve">7245 - ELDER, LARRY </t>
  </si>
  <si>
    <t xml:space="preserve">7277 - WIGGINTON, BRENT </t>
  </si>
  <si>
    <t>8043 - WHITE, ROBERT S</t>
  </si>
  <si>
    <t>10748 - HAZELWOOD, MICHAEL DAVID</t>
  </si>
  <si>
    <t>10749 - HAMMACK, RYAN MORGAN</t>
  </si>
  <si>
    <t>118 - BRD - MEETING FEES</t>
  </si>
  <si>
    <t>MTG FEE - BD</t>
  </si>
  <si>
    <t>MTG FEE - COMPENSATION COMIITTEE</t>
  </si>
  <si>
    <t>MTG FEE - COMPENSATION COMMITTEE</t>
  </si>
  <si>
    <t>MTG FEE - DOMTAR CONTRACT</t>
  </si>
  <si>
    <t>MTG FEE - BD (MAR)</t>
  </si>
  <si>
    <t>MTG FEE - CEO COMP COMMITTEE (FEB)</t>
  </si>
  <si>
    <t>MTG FEE - DOMTAR CONTRACT (MAR)</t>
  </si>
  <si>
    <t>MTG FEE - CONTRACT</t>
  </si>
  <si>
    <t>MEETING FEES</t>
  </si>
  <si>
    <t>MEETING FEE</t>
  </si>
  <si>
    <t>BOARD MEETING</t>
  </si>
  <si>
    <t>MEETING</t>
  </si>
  <si>
    <t>MEETING FEE &amp; MILEAGEMEETING FEE</t>
  </si>
  <si>
    <t>MEETING FEE  - MAY</t>
  </si>
  <si>
    <t>MEETING FEE - JUNE</t>
  </si>
  <si>
    <t>MEETING FEE MAY-JULY</t>
  </si>
  <si>
    <t>BR</t>
  </si>
  <si>
    <t>DUPLICATE WIRE</t>
  </si>
  <si>
    <t>BOARD MEETING FEE</t>
  </si>
  <si>
    <t>COMMITTEE MEETING FEE</t>
  </si>
  <si>
    <t>COMMITTEE MEETING</t>
  </si>
  <si>
    <t>COMMITEE MEETING FEES</t>
  </si>
  <si>
    <t>MTG FEE - BOARD</t>
  </si>
  <si>
    <t>MTG FEE - CEO SEARCH</t>
  </si>
  <si>
    <t>rekey to include $95.00 credit</t>
  </si>
  <si>
    <t>a/p-additional dec board expenses</t>
  </si>
  <si>
    <t>DEC BOARD MEETINGS</t>
  </si>
  <si>
    <t>BOARD MEETING FEES</t>
  </si>
  <si>
    <t>reverse dec ap-board expenses</t>
  </si>
  <si>
    <t>JAN BOARD MEETING</t>
  </si>
  <si>
    <t>119 - BRD - MILEAGE</t>
  </si>
  <si>
    <t>MILEAGE</t>
  </si>
  <si>
    <t>MILEGE</t>
  </si>
  <si>
    <t>MILEAGE - MAY</t>
  </si>
  <si>
    <t>MILEAGE - JUNE</t>
  </si>
  <si>
    <t>MILEAGE JUNE&amp;JULY</t>
  </si>
  <si>
    <t>MILEAGE - CEO SEARCH</t>
  </si>
  <si>
    <t>120 - BRD - SUBSCRIPTIONS</t>
  </si>
  <si>
    <t>BOARD MEMBERS RE MAGAZINE</t>
  </si>
  <si>
    <t>0143 - NATIONAL RURAL ELECTRIC CO-OP ASSN</t>
  </si>
  <si>
    <t>121 - BRD - MEETING SUPPLY</t>
  </si>
  <si>
    <t>BOARD SUPPLIES - DRINKS</t>
  </si>
  <si>
    <t>7241 - STEPHEN THOMPSON, CUSTODIAN</t>
  </si>
  <si>
    <t>COPIES &amp; FLYERS BOARD MEETING</t>
  </si>
  <si>
    <t>1183 - OFFICE DEPOT</t>
  </si>
  <si>
    <t>IPAD CASE &amp; PROTECTOR</t>
  </si>
  <si>
    <t>4340 - AMAZON</t>
  </si>
  <si>
    <t>CEO SEARCH MEAL</t>
  </si>
  <si>
    <t>9999 - SASSAFRAS</t>
  </si>
  <si>
    <t>board meeting food</t>
  </si>
  <si>
    <t>7402 - WALMART BUSINESS/GECRB</t>
  </si>
  <si>
    <t>9999 - THE MILLER HOUSE</t>
  </si>
  <si>
    <t>9999 - PANERA BREAD</t>
  </si>
  <si>
    <t>MEAL - CEO SEARCH</t>
  </si>
  <si>
    <t>BOARD MEETING LUNCH</t>
  </si>
  <si>
    <t>9999 - PANERA</t>
  </si>
  <si>
    <t>DRINKS FOR BOARDROOM</t>
  </si>
  <si>
    <t>9999 - FOOD GIANT</t>
  </si>
  <si>
    <t>122 - BRD - KAEC MTG EXP</t>
  </si>
  <si>
    <t>MILEAGE - KEC BD</t>
  </si>
  <si>
    <t>MTG EXP - KEC BD</t>
  </si>
  <si>
    <t>MTG FEES - KEC BD</t>
  </si>
  <si>
    <t>FOOD</t>
  </si>
  <si>
    <t>HOTEL</t>
  </si>
  <si>
    <t>KAEC MILEAGE</t>
  </si>
  <si>
    <t>TRAVEL DAY</t>
  </si>
  <si>
    <t>KEC BOARD MTG</t>
  </si>
  <si>
    <t>KEC ANNUAL MTG EXPENSES</t>
  </si>
  <si>
    <t>KEC ANNUAL MTG FEES</t>
  </si>
  <si>
    <t>KEC MEETING EXP</t>
  </si>
  <si>
    <t>KEC MEETING FEE</t>
  </si>
  <si>
    <t>ANNUAL MEETING FEE</t>
  </si>
  <si>
    <t>ANNUAL MEETING FEE EXPENSES</t>
  </si>
  <si>
    <t>KEC MEETING EXPENSES</t>
  </si>
  <si>
    <t>KEC MILEAGE</t>
  </si>
  <si>
    <t>124 - BRD - NRECA  DIR CON</t>
  </si>
  <si>
    <t>NRECA DIRECTOR TRAINING - R. HAMMACK</t>
  </si>
  <si>
    <t>7452 - NRECA</t>
  </si>
  <si>
    <t>125 - BRD - OTHER CONFERS</t>
  </si>
  <si>
    <t>MILEAGE - NRECA TRNG/POWEREXCHANGE</t>
  </si>
  <si>
    <t>MTG EXPENSES - NRECA TRNG/POWEREXCHANGE</t>
  </si>
  <si>
    <t>MTG FEES - NRECA TRNG/POWEREXCHANGE</t>
  </si>
  <si>
    <t>NRECA SUMMER SCHOOL REGISTR - E.LEACH</t>
  </si>
  <si>
    <t>MTG FEE - CFC WEBINAR</t>
  </si>
  <si>
    <t>MTG FEE - CFC WEBINAR MTG</t>
  </si>
  <si>
    <t>MEAL</t>
  </si>
  <si>
    <t>NRECA SUMMER SCHOOL</t>
  </si>
  <si>
    <t>NRECA SUMMER SCHOOL - MILEAGE</t>
  </si>
  <si>
    <t>NRECA SUMMER SCHOOL EXPENSES - MEALS</t>
  </si>
  <si>
    <t>BREC MEETING FEE</t>
  </si>
  <si>
    <t>MREC MEETING FEE MILEAGE</t>
  </si>
  <si>
    <t>BREC ANNUAL MEETING FEE</t>
  </si>
  <si>
    <t>KAEC ANNUAL MTG MEALS (3)</t>
  </si>
  <si>
    <t>0109 - KENTUCKY ELECTRIC COOPERATIVES</t>
  </si>
  <si>
    <t>KEC CONFERENCE EXPENSES</t>
  </si>
  <si>
    <t>MILEAGE - KEC CONFERENCE</t>
  </si>
  <si>
    <t>MTG FEE - KEC CONFERENCE</t>
  </si>
  <si>
    <t>NRECA CONFERENCE - EXPENSES</t>
  </si>
  <si>
    <t>NRECA CONFERENCE - FEE</t>
  </si>
  <si>
    <t>NRECA CONFERENCE - MILEAGE</t>
  </si>
  <si>
    <t>EXPENSES - NRECA WINTER CONF</t>
  </si>
  <si>
    <t>MILEAGE - NRECA WINTER CONF</t>
  </si>
  <si>
    <t>MTG FEE - NRECA WINTER CONF</t>
  </si>
  <si>
    <t>CONFERENCE EXPENSES</t>
  </si>
  <si>
    <t>CONFERENCE FEE</t>
  </si>
  <si>
    <t>CONF EXPENSES</t>
  </si>
  <si>
    <t>CONF MEETING FEE</t>
  </si>
  <si>
    <t>CONF PAID TRAVEL DAY</t>
  </si>
  <si>
    <t>CONFERENCE MEETING FEE</t>
  </si>
  <si>
    <t>CONF MEETING FEES</t>
  </si>
  <si>
    <t>C. ROBERTS CONF HOTEL</t>
  </si>
  <si>
    <t>9999 - MARRIOTT LEXINGTON</t>
  </si>
  <si>
    <t>E. LEACH CONF HOTEL</t>
  </si>
  <si>
    <t>127 - BRD - DIR ELECTIONS</t>
  </si>
  <si>
    <t>INDESIGN BOARD ELECTIONS</t>
  </si>
  <si>
    <t>9999 - ADOBE</t>
  </si>
  <si>
    <t>22-KC-VOTE ELECTION POSTAGE</t>
  </si>
  <si>
    <t>10127 - SURVEY &amp; BALLOT SYSTEMS</t>
  </si>
  <si>
    <t>FINAL INVOICE 2022 ELECTION</t>
  </si>
  <si>
    <t>128 - BRD - LIAB INSURANCE</t>
  </si>
  <si>
    <t>prepaid insurance writeoff</t>
  </si>
  <si>
    <t>prepaid insurance writeooff</t>
  </si>
  <si>
    <t>132 - NRECA DUES</t>
  </si>
  <si>
    <t>prepaid writeoff other</t>
  </si>
  <si>
    <t>prepaid writeoff</t>
  </si>
  <si>
    <t>133 - KAEC DUES</t>
  </si>
  <si>
    <t>prepaid writeoff other-kec dues-2 months</t>
  </si>
  <si>
    <t>prepaid writeoff-1/3 kaec dues refund</t>
  </si>
  <si>
    <t>ap-kaec membership dues-january</t>
  </si>
  <si>
    <t>reverse ap-kaec membership dues-Jan</t>
  </si>
  <si>
    <t>146 - VEHICLE ALLOWANCE</t>
  </si>
  <si>
    <t>PL</t>
  </si>
  <si>
    <t>VEHICLE ALLOWANCE TRAVIS SIEWERT</t>
  </si>
  <si>
    <t>VEHICLE ALLOWANCE-STEVE THOMPSON</t>
  </si>
  <si>
    <t>Vehicle Allowance Keith Ellis</t>
  </si>
  <si>
    <t>VEHICLE ALLOWANCE JEFF HOHN</t>
  </si>
  <si>
    <t>VEHICLE ALLOWANCE-TONY HOWARD</t>
  </si>
  <si>
    <t>VEHICLE ALLOWANCE-ROB STUMPH</t>
  </si>
  <si>
    <t>223 - CAPITAL CREDIT EXP</t>
  </si>
  <si>
    <t>500 - ANNUAL MTG EXPENSES</t>
  </si>
  <si>
    <t>SCHOLARSHIP</t>
  </si>
  <si>
    <t xml:space="preserve">9999 - VANLUE, MARKKEYCE </t>
  </si>
  <si>
    <t>9999 - KAYLA SHELTON</t>
  </si>
  <si>
    <t>scholarship</t>
  </si>
  <si>
    <t>9999 - MADISON DUNAWAY</t>
  </si>
  <si>
    <t>9999 - KAITLIN TAYLOR</t>
  </si>
  <si>
    <t>9999 - ELLIE MITCHELL</t>
  </si>
  <si>
    <t>9999 - LEAH GEHRET</t>
  </si>
  <si>
    <t>9999 - SARA VAUGHN</t>
  </si>
  <si>
    <t>9999 - EMILY SCHROADER</t>
  </si>
  <si>
    <t>9999 - MADELYN BENNETT</t>
  </si>
  <si>
    <t>ANNUAL MEETING ADS</t>
  </si>
  <si>
    <t>2552 - KENTUCKY PRESS SERVICE</t>
  </si>
  <si>
    <t>9999 - JAMES REID</t>
  </si>
  <si>
    <t>9999 - PRESTON HILL</t>
  </si>
  <si>
    <t>9999 - SAMUEL MARSCH</t>
  </si>
  <si>
    <t>9999 - CAMERON JONES</t>
  </si>
  <si>
    <t>9999 - NORA ST. PIERRE</t>
  </si>
  <si>
    <t>9999 - ARIA VAN ROYEN</t>
  </si>
  <si>
    <t>9999 - SAMUEL ALLEN</t>
  </si>
  <si>
    <t>9999 - JOSHUA LARKIN</t>
  </si>
  <si>
    <t>9999 - JACI STEWART</t>
  </si>
  <si>
    <t>9999 - CODY OGILBY</t>
  </si>
  <si>
    <t>9999 - ANNA GARGUS</t>
  </si>
  <si>
    <t>9999 - ABIGAIL WHITMAN</t>
  </si>
  <si>
    <t>9999 - LEXIE BOLING</t>
  </si>
  <si>
    <t>9999 - KARSEN SHOUSE</t>
  </si>
  <si>
    <t>9999 - EMILY FISCHELS</t>
  </si>
  <si>
    <t>501 - YOUTH TOUR EXPENSES</t>
  </si>
  <si>
    <t>FRANKFORT YOUTH TOUR - HOTEL (4 ROOMS)</t>
  </si>
  <si>
    <t>9999 - FAIRFIELD BY MARRIOT</t>
  </si>
  <si>
    <t>FRANKFORT YOUTH TOUR-FUEL/MEALS/MOVIE</t>
  </si>
  <si>
    <t>9999 - VARIOUS RESTAURANTS/FUEL/ENTERTAINMENT</t>
  </si>
  <si>
    <t>WYT-TIP AMTS NOT PREVIOUSLY KEYED</t>
  </si>
  <si>
    <t>WASHINGTON YOUTH TOUR</t>
  </si>
  <si>
    <t>2055 WASHINGTON YOUTH TOUR</t>
  </si>
  <si>
    <t>508 - C&amp;I - IRC MEETINGS</t>
  </si>
  <si>
    <t>IRC GOLF OUTING PEARL CLUB FEES</t>
  </si>
  <si>
    <t>10261 - THE PEARL CLUB</t>
  </si>
  <si>
    <t>IRC GOLF OUTING FOOD PEARL CLUB</t>
  </si>
  <si>
    <t>509 - C&amp;I - CRC MEETINGS</t>
  </si>
  <si>
    <t>GOLF OUTING CASH PRIZES</t>
  </si>
  <si>
    <t>10702 - INDEPENDENCE BANK</t>
  </si>
  <si>
    <t>GOLF OUTING SNACKS</t>
  </si>
  <si>
    <t>1735 - SAM'S CLUB</t>
  </si>
  <si>
    <t>GOLF PRIZES</t>
  </si>
  <si>
    <t>9999 - GOLF HEADQUARTERS</t>
  </si>
  <si>
    <t>515 - PROMOTIONAL MATERIAL</t>
  </si>
  <si>
    <t>TITLEIST GOLF BALLS</t>
  </si>
  <si>
    <t>9239 - PROFORMA ALBRECHT &amp; CO</t>
  </si>
  <si>
    <t>PAPER BAGS</t>
  </si>
  <si>
    <t>GOLF BALL</t>
  </si>
  <si>
    <t>516 - COMMUNITY INVOLVE</t>
  </si>
  <si>
    <t>FREDONIA LIONS CLUB FESTIVAL</t>
  </si>
  <si>
    <t>7575 - FREDONIA LIONS CLUB</t>
  </si>
  <si>
    <t>2022 CORN FESTIVAL PROMOTIONAL AD</t>
  </si>
  <si>
    <t>2222 - MORGANFIELD LIONS CLUB</t>
  </si>
  <si>
    <t>HERITAGE FESTIVAL CONTRIBUTION</t>
  </si>
  <si>
    <t>3007 - LEWISPORT HERITAGE FESTIVAL</t>
  </si>
  <si>
    <t>ANNUAL FARM CITY BREAKFAST SPONSORSHIP</t>
  </si>
  <si>
    <t>0156 - GREATER OWENSBORO CHAMBER OF COMMERCE</t>
  </si>
  <si>
    <t>517 - ELECT SAFETY DEMO</t>
  </si>
  <si>
    <t>NIGHT LIGHTS</t>
  </si>
  <si>
    <t>7346 - TROPHY HOUSE INC</t>
  </si>
  <si>
    <t>519 - ALLIANCE CONTR</t>
  </si>
  <si>
    <t>INVESTOR PLEDGE</t>
  </si>
  <si>
    <t>10667 - HENDERSON CO ECONOMIC DEVELOPMENT CORP</t>
  </si>
  <si>
    <t>2022-2023 INVESTMENT</t>
  </si>
  <si>
    <t>8110 - GREATER OWENSBORO ECONOMIC</t>
  </si>
  <si>
    <t>2022 MEMBERSHIP DUES</t>
  </si>
  <si>
    <t>2026 - UNION COUNTY FIRST</t>
  </si>
  <si>
    <t>ECONOMIC DEV PAYMENT 7/122-6/30/23</t>
  </si>
  <si>
    <t>10669 - LAKE BARKLEY PARTNERSHIP INC</t>
  </si>
  <si>
    <t>Alliance Contributions</t>
  </si>
  <si>
    <t>10292 - OHIO COUNTY ECONOMIC DEVELOPMENT ALLIANC</t>
  </si>
  <si>
    <t>Economic Development Contribution</t>
  </si>
  <si>
    <t>8184 - HANCOCK CO IND FOUNDATION</t>
  </si>
  <si>
    <t>527 - CHAMBER EXPENSE</t>
  </si>
  <si>
    <t>ROOBOO - MAR - J.HOHN</t>
  </si>
  <si>
    <t>MEMBERSHIP DUES/EDUCATION FNDN CONTRIB</t>
  </si>
  <si>
    <t>1132 - HENDERSON CO CHAMBER</t>
  </si>
  <si>
    <t>OHIO CO CHAMBER BD MTG MEALS: J.WEEDMAN</t>
  </si>
  <si>
    <t>1198: GOLF REGISTRATION MEMBER FEE</t>
  </si>
  <si>
    <t>FIRECRACKER RUN SPONSORSHIP</t>
  </si>
  <si>
    <t>7659 - SEBREE CHAMBER OF COMMERCE</t>
  </si>
  <si>
    <t>CHAMBER GOLF CLASSIC 2022</t>
  </si>
  <si>
    <t>7879 - HOPKINS CO REGIONAL CHAMBER OF COMMERCE</t>
  </si>
  <si>
    <t>2022-2023 CHAMBER MEMBERSHIP DUES</t>
  </si>
  <si>
    <t>1009 - OHIO CO CHAMBER OF COMMERCE</t>
  </si>
  <si>
    <t>CHAMBER ROOSTER BOOSTER</t>
  </si>
  <si>
    <t>2022 GOLF CLASSIC GOLD SPONSOR</t>
  </si>
  <si>
    <t>2023 Membership</t>
  </si>
  <si>
    <t>MONTHLY NETWORKING BREAKFAST SPONSOR</t>
  </si>
  <si>
    <t>7022 - HANCOCK COUNTY CHAMBER OF COMMERCE</t>
  </si>
  <si>
    <t>2023 ANNUAL MEMBERSHIP DUES</t>
  </si>
  <si>
    <t>529 - SCHOOL ELECT SAFETY</t>
  </si>
  <si>
    <t>530 - OTHER MEMBER SER EXP</t>
  </si>
  <si>
    <t>ANNUAL ASSOCIATE MEMBERSHIP DUES</t>
  </si>
  <si>
    <t>7458 - HOMEBUILDERS ASSOCIATION OF OWENSBORO</t>
  </si>
  <si>
    <t>1 Lot of t-shirts for Member Appr Day</t>
  </si>
  <si>
    <t>10755 - CUSTOM CREATIONS BY ME</t>
  </si>
  <si>
    <t>12560: MEMBER DAY FOOD</t>
  </si>
  <si>
    <t>0039 - CRS ONESOURCE</t>
  </si>
  <si>
    <t>12563: MEMBER DAY FOOD HANSON</t>
  </si>
  <si>
    <t>12560: MEMBER DAY BAGS</t>
  </si>
  <si>
    <t>BAGGIES MEMBER DAY</t>
  </si>
  <si>
    <t>MEMBER DAY DOOR PRIZES - GIFT CARDS</t>
  </si>
  <si>
    <t>MEMBER DAY YARD SIGNS</t>
  </si>
  <si>
    <t>10028 - DMC GRAPHICS</t>
  </si>
  <si>
    <t>ANNUAL OHIO CO UTILITY MANAGER LUNCH</t>
  </si>
  <si>
    <t>9999 - FOODIE CALL</t>
  </si>
  <si>
    <t>MEMBER DAY SET UP MEAL</t>
  </si>
  <si>
    <t>9999 - BUFFALO WILD WINGS</t>
  </si>
  <si>
    <t>ASSOCIATE DUES</t>
  </si>
  <si>
    <t>8370 - HOPKINS CO. HOMEBUILDERS ASSOCIATION</t>
  </si>
  <si>
    <t>ANNUAL DUES</t>
  </si>
  <si>
    <t>2540 - AUDUBON AREA HOME BUILDERS</t>
  </si>
  <si>
    <t>533 - CONSTANT CONTACT</t>
  </si>
  <si>
    <t>MEMBER SURVEYS</t>
  </si>
  <si>
    <t>10181 - MAILCHIMP</t>
  </si>
  <si>
    <t>mailchimp</t>
  </si>
  <si>
    <t>MONTHLY SUBSCRIPTION - JAN</t>
  </si>
  <si>
    <t>536 - MEMBER SURVEYS</t>
  </si>
  <si>
    <t>STANDARD ANNUAL PLAN 9/12/22-9/12/23</t>
  </si>
  <si>
    <t>9999 - SURVEY MONKEY</t>
  </si>
  <si>
    <t>537 - MEMBER APPRECIATION DAY</t>
  </si>
  <si>
    <t>MEMBER APPRECIATION DAY BUCKETS</t>
  </si>
  <si>
    <t>MEMBER APPRECIATION DAY BANNERS</t>
  </si>
  <si>
    <t>MEMBER APPRECIATION-OWENSBORO RENTAL</t>
  </si>
  <si>
    <t>10705 - TSM HOLDINGS LLC</t>
  </si>
  <si>
    <t>MEMBER DAY FOOD BAGS</t>
  </si>
  <si>
    <t>TABLE COVERS</t>
  </si>
  <si>
    <t>9999 - ORIENTALTRADING.COM</t>
  </si>
  <si>
    <t>MEMBER APPRECIATION DAY CARDS</t>
  </si>
  <si>
    <t>0071 - GREENWELL-CHISHOLM PRINTING CO</t>
  </si>
  <si>
    <t>MEMBER APPRECIATION MEAL: OWENSBORO/HAWE</t>
  </si>
  <si>
    <t>10253 - ANGELS FOR ASHLEY</t>
  </si>
  <si>
    <t>MEMBER APPRECIATION MEALS: HANSON/HENDER</t>
  </si>
  <si>
    <t>10704 - TOM'S SMOKIN' BBQ</t>
  </si>
  <si>
    <t>12560: MEMBER DAY WATER</t>
  </si>
  <si>
    <t>MEMBER APPRECIATION DAY TABLE/CHAIR RENT</t>
  </si>
  <si>
    <t>9138 - A SPECIAL EVENT RENTAL &amp; LIMOUSINE SERV</t>
  </si>
  <si>
    <t>MEMBER DAY FOOD - MARION</t>
  </si>
  <si>
    <t>10707 - COPPERTOP BAR-B-Q LLC</t>
  </si>
  <si>
    <t>MEMBER APPRECIATION DAY SUPPLIES</t>
  </si>
  <si>
    <t>2670 - SUREWAY SUPER MARKET</t>
  </si>
  <si>
    <t>12561: MEMBER DAY WATER&amp;FOOD - HENDERSON</t>
  </si>
  <si>
    <t>8120: MEMBER DAY WATER/FOOD - MARION</t>
  </si>
  <si>
    <t>12561: MEMBER DAY COOKIES - HENDERSON</t>
  </si>
  <si>
    <t>12564: MEMBER DAY FOOD/WATER #765</t>
  </si>
  <si>
    <t>602 - PRINTING &amp; PHOTO</t>
  </si>
  <si>
    <t>label</t>
  </si>
  <si>
    <t>9999 - FIRESAFETYSUPPLY.NET</t>
  </si>
  <si>
    <t>605 - FOCUS BILL STUFFER</t>
  </si>
  <si>
    <t>MEMBER MATTERS - MAR</t>
  </si>
  <si>
    <t>MEMBER MATTERS NEWSLETTER - APRIL</t>
  </si>
  <si>
    <t>MEMBER MATTERS</t>
  </si>
  <si>
    <t>MEMBER MATTERS NEWSLETTER - JUN</t>
  </si>
  <si>
    <t>JULY NEWSLETTER</t>
  </si>
  <si>
    <t>MEMBERS MATTER NEWSLTTER - JULY</t>
  </si>
  <si>
    <t>newsletter</t>
  </si>
  <si>
    <t>MEMBER MATTERS - DEC</t>
  </si>
  <si>
    <t>609 - WEBSITE DEV &amp; MAINT</t>
  </si>
  <si>
    <t>PREFERRED CLIENT CLUB ANNUAL BILLING</t>
  </si>
  <si>
    <t>10105 - RED PIXEL STUDIOS</t>
  </si>
  <si>
    <t>RPS ENGAGE MONTHLY WEBSITE LIC FEE</t>
  </si>
  <si>
    <t>700 - DIRECT LABOR-ADMIN</t>
  </si>
  <si>
    <t>Labor Distribution</t>
  </si>
  <si>
    <t>correct dept #-error on payroll</t>
  </si>
  <si>
    <t>correct dept # error on payroll</t>
  </si>
  <si>
    <t>correct account key error-s/b 920.220</t>
  </si>
  <si>
    <t>703 - VACATION PAY</t>
  </si>
  <si>
    <t>adjust vacation accrual to actual</t>
  </si>
  <si>
    <t>704 - SICK PAY</t>
  </si>
  <si>
    <t>705 - HOLIDAY PAY</t>
  </si>
  <si>
    <t>HOLIDAY CLEARING</t>
  </si>
  <si>
    <t>709 - MISC LEAVE (WKCP AND BREAVEMENT)</t>
  </si>
  <si>
    <t>720 - MEDICAL INSURANCE</t>
  </si>
  <si>
    <t>2022 Surplus Medical Allocation</t>
  </si>
  <si>
    <t>2021 Surplus Medical Allocation</t>
  </si>
  <si>
    <t>writeoff 1/2 of 2022 medical deficit</t>
  </si>
  <si>
    <t>adjust 184.926 to -0-</t>
  </si>
  <si>
    <t>medical writeoff-1st pay Feb</t>
  </si>
  <si>
    <t>721 - DENTAL INSURANCE</t>
  </si>
  <si>
    <t>dental writeoff-1st pay Feb</t>
  </si>
  <si>
    <t>722 - LIFE INSURANCE</t>
  </si>
  <si>
    <t>life writeoff-1st pay Feb</t>
  </si>
  <si>
    <t>723 - DISABILITY INSURANCE</t>
  </si>
  <si>
    <t>ltd writeoff-1st pay Feb</t>
  </si>
  <si>
    <t>724 - WORKERS COMP INS</t>
  </si>
  <si>
    <t>Worker's Comp Retention Check(sp.4 mos.)</t>
  </si>
  <si>
    <t>accrue oh's for dec payroll accrual</t>
  </si>
  <si>
    <t>adjust wkcp writeoff to actual</t>
  </si>
  <si>
    <t>reverse accrued oh's for dec payroll acc</t>
  </si>
  <si>
    <t>725 - PENS/RETIREMENT EXP</t>
  </si>
  <si>
    <t>adjust 184.927 to -0-</t>
  </si>
  <si>
    <t>defined benefit writeoff-1st pay Feb</t>
  </si>
  <si>
    <t>730 - FICA/MED TAX EXP</t>
  </si>
  <si>
    <t>ER MED Tax Spread</t>
  </si>
  <si>
    <t>ER FICA Tax Spread</t>
  </si>
  <si>
    <t>fica for 2022 employee incentive</t>
  </si>
  <si>
    <t>reverse fica for 2022 employee incentive</t>
  </si>
  <si>
    <t>731 - EXCESS LIABILITY INS</t>
  </si>
  <si>
    <t>732 - PL/PD/EXC LIAB INS</t>
  </si>
  <si>
    <t>Additional Business Liab. Writeoff</t>
  </si>
  <si>
    <t>adjust business liablity to actual</t>
  </si>
  <si>
    <t>733 - KY UNEMPLOYMENT INS</t>
  </si>
  <si>
    <t>SUTA Rate &amp; Max Limit Adjustment</t>
  </si>
  <si>
    <t>ER SUTA Tax Spread</t>
  </si>
  <si>
    <t>734 - FED UNEMPLOYMENT INS</t>
  </si>
  <si>
    <t>ER FUTA Tax Spread</t>
  </si>
  <si>
    <t>740 - EMPLOYEE INCENTIVE P</t>
  </si>
  <si>
    <t>2022 employee incentive payable</t>
  </si>
  <si>
    <t>INCENTIVE PAY/BONUS</t>
  </si>
  <si>
    <t>reverse 2022 employee incentive payable</t>
  </si>
  <si>
    <t>774 - CHRISTMAS PARTY EXP/BONUS</t>
  </si>
  <si>
    <t>781 - EMPLOYEE EVENTS</t>
  </si>
  <si>
    <t>2022 GOLF SCRAMBLE WENDELL FOSTER</t>
  </si>
  <si>
    <t>9999 - WENDELL FOSTER</t>
  </si>
  <si>
    <t>NEW BEGININGS GOLF SCRAMBLE</t>
  </si>
  <si>
    <t>9999 - NEW BEGINNINGS GOLF</t>
  </si>
  <si>
    <t>831 - BREC ECON DEV INCOME</t>
  </si>
  <si>
    <t>brec economic dev</t>
  </si>
  <si>
    <t>economic dev program</t>
  </si>
  <si>
    <t>brec economic dev program</t>
  </si>
  <si>
    <t>834 - OTHER CAPITAL CREDIT</t>
  </si>
  <si>
    <t>kaec cash capital credits</t>
  </si>
  <si>
    <t>Activity</t>
  </si>
  <si>
    <t>Vendor</t>
  </si>
  <si>
    <t/>
  </si>
  <si>
    <t>0 - Unassigned Activity Total</t>
  </si>
  <si>
    <t>103 - PROFESSIONAL DUES Total</t>
  </si>
  <si>
    <t>104 - SEMINARS &amp; TRAINING Total</t>
  </si>
  <si>
    <t>107 - SUBSCRIPTIONS Total</t>
  </si>
  <si>
    <t>117 - BRD - MONTHLY RETAIN Total</t>
  </si>
  <si>
    <t>118 - BRD - MEETING FEES Total</t>
  </si>
  <si>
    <t>119 - BRD - MILEAGE Total</t>
  </si>
  <si>
    <t>120 - BRD - SUBSCRIPTIONS Total</t>
  </si>
  <si>
    <t>121 - BRD - MEETING SUPPLY Total</t>
  </si>
  <si>
    <t>122 - BRD - KAEC MTG EXP Total</t>
  </si>
  <si>
    <t>124 - BRD - NRECA  DIR CON Total</t>
  </si>
  <si>
    <t>125 - BRD - OTHER CONFERS Total</t>
  </si>
  <si>
    <t>127 - BRD - DIR ELECTIONS Total</t>
  </si>
  <si>
    <t>128 - BRD - LIAB INSURANCE Total</t>
  </si>
  <si>
    <t>132 - NRECA DUES Total</t>
  </si>
  <si>
    <t>133 - KAEC DUES Total</t>
  </si>
  <si>
    <t>146 - VEHICLE ALLOWANCE Total</t>
  </si>
  <si>
    <t>223 - CAPITAL CREDIT EXP Total</t>
  </si>
  <si>
    <t>500 - ANNUAL MTG EXPENSES Total</t>
  </si>
  <si>
    <t>501 - YOUTH TOUR EXPENSES Total</t>
  </si>
  <si>
    <t>508 - C&amp;I - IRC MEETINGS Total</t>
  </si>
  <si>
    <t>509 - C&amp;I - CRC MEETINGS Total</t>
  </si>
  <si>
    <t>515 - PROMOTIONAL MATERIAL Total</t>
  </si>
  <si>
    <t>516 - COMMUNITY INVOLVE Total</t>
  </si>
  <si>
    <t>517 - ELECT SAFETY DEMO Total</t>
  </si>
  <si>
    <t>519 - ALLIANCE CONTR Total</t>
  </si>
  <si>
    <t>527 - CHAMBER EXPENSE Total</t>
  </si>
  <si>
    <t>529 - SCHOOL ELECT SAFETY Total</t>
  </si>
  <si>
    <t>530 - OTHER MEMBER SER EXP Total</t>
  </si>
  <si>
    <t>533 - CONSTANT CONTACT Total</t>
  </si>
  <si>
    <t>536 - MEMBER SURVEYS Total</t>
  </si>
  <si>
    <t>537 - MEMBER APPRECIATION DAY Total</t>
  </si>
  <si>
    <t>602 - PRINTING &amp; PHOTO Total</t>
  </si>
  <si>
    <t>605 - FOCUS BILL STUFFER Total</t>
  </si>
  <si>
    <t>609 - WEBSITE DEV &amp; MAINT Total</t>
  </si>
  <si>
    <t>700 - DIRECT LABOR-ADMIN Total</t>
  </si>
  <si>
    <t>703 - VACATION PAY Total</t>
  </si>
  <si>
    <t>704 - SICK PAY Total</t>
  </si>
  <si>
    <t>705 - HOLIDAY PAY Total</t>
  </si>
  <si>
    <t>709 - MISC LEAVE (WKCP AND BREAVEMENT) Total</t>
  </si>
  <si>
    <t>720 - MEDICAL INSURANCE Total</t>
  </si>
  <si>
    <t>721 - DENTAL INSURANCE Total</t>
  </si>
  <si>
    <t>722 - LIFE INSURANCE Total</t>
  </si>
  <si>
    <t>723 - DISABILITY INSURANCE Total</t>
  </si>
  <si>
    <t>724 - WORKERS COMP INS Total</t>
  </si>
  <si>
    <t>725 - PENS/RETIREMENT EXP Total</t>
  </si>
  <si>
    <t>730 - FICA/MED TAX EXP Total</t>
  </si>
  <si>
    <t>731 - EXCESS LIABILITY INS Total</t>
  </si>
  <si>
    <t>732 - PL/PD/EXC LIAB INS Total</t>
  </si>
  <si>
    <t>733 - KY UNEMPLOYMENT INS Total</t>
  </si>
  <si>
    <t>734 - FED UNEMPLOYMENT INS Total</t>
  </si>
  <si>
    <t>740 - EMPLOYEE INCENTIVE P Total</t>
  </si>
  <si>
    <t>774 - CHRISTMAS PARTY EXP/BONUS Total</t>
  </si>
  <si>
    <t>781 - EMPLOYEE EVENTS Total</t>
  </si>
  <si>
    <t>831 - BREC ECON DEV INCOME Total</t>
  </si>
  <si>
    <t>834 - OTHER CAPITAL CREDIT Total</t>
  </si>
  <si>
    <t>Grand Total</t>
  </si>
  <si>
    <t>Kenergy Corp.</t>
  </si>
  <si>
    <t>Schedule L2</t>
  </si>
  <si>
    <t>Analysis of Account 930</t>
  </si>
  <si>
    <t>Test Period (12-Months Ended February, 28, 2023)</t>
  </si>
  <si>
    <t>Line</t>
  </si>
  <si>
    <t>No.</t>
  </si>
  <si>
    <t>Description</t>
  </si>
  <si>
    <t>Amount</t>
  </si>
  <si>
    <t>Industry Association Dues</t>
  </si>
  <si>
    <t>Stockholder and Debt Service Expenses</t>
  </si>
  <si>
    <t>Institutional Advertising</t>
  </si>
  <si>
    <t>Conservation Advertising</t>
  </si>
  <si>
    <t>Rate Department Load Studies</t>
  </si>
  <si>
    <t>Director's Fees and Expenses</t>
  </si>
  <si>
    <t>Dues and Subscriptions</t>
  </si>
  <si>
    <t>Miscellaneous</t>
  </si>
  <si>
    <t>Total</t>
  </si>
  <si>
    <t>Amount Assigned to Kentucky Retail</t>
  </si>
  <si>
    <t>Note:  Include Detailed workpapers supporting this analysis.  Expenditures under $500 are to</t>
  </si>
  <si>
    <t xml:space="preserve">              be grouped by the classes shown on this Form.</t>
  </si>
  <si>
    <t>Kenergy labor and overheads</t>
  </si>
  <si>
    <t>per g/l</t>
  </si>
  <si>
    <t>See Excel file "Account 930 Analysis(12 Mo. Ended 2-28-23)"</t>
  </si>
  <si>
    <t>Case No. 2023-00276</t>
  </si>
  <si>
    <t>PSC Information Request No. 1</t>
  </si>
  <si>
    <t>Item 46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</si>
</sst>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164" fontId="16" fillId="0" borderId="0" xfId="43" applyNumberFormat="1" applyFont="1" applyBorder="1" applyAlignment="1">
      <alignment horizontal="center"/>
    </xf>
    <xf numFmtId="44" fontId="16" fillId="0" borderId="0" xfId="43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4" fontId="16" fillId="0" borderId="10" xfId="43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1" fillId="0" borderId="0" xfId="43" applyFont="1" applyFill="1" applyBorder="1"/>
    <xf numFmtId="43" fontId="0" fillId="0" borderId="0" xfId="1" applyFont="1" applyBorder="1" applyAlignment="1">
      <alignment horizontal="center"/>
    </xf>
    <xf numFmtId="43" fontId="1" fillId="0" borderId="0" xfId="1" applyFont="1" applyFill="1" applyBorder="1"/>
    <xf numFmtId="43" fontId="1" fillId="0" borderId="0" xfId="1" applyFont="1" applyBorder="1" applyAlignment="1">
      <alignment horizontal="center"/>
    </xf>
    <xf numFmtId="44" fontId="0" fillId="0" borderId="0" xfId="0" applyNumberFormat="1"/>
    <xf numFmtId="165" fontId="1" fillId="0" borderId="0" xfId="1" applyNumberFormat="1" applyFont="1" applyBorder="1"/>
    <xf numFmtId="43" fontId="1" fillId="0" borderId="10" xfId="1" applyFont="1" applyFill="1" applyBorder="1"/>
    <xf numFmtId="43" fontId="1" fillId="0" borderId="0" xfId="1" applyFont="1" applyBorder="1"/>
    <xf numFmtId="164" fontId="1" fillId="0" borderId="0" xfId="43" applyNumberFormat="1" applyFont="1" applyBorder="1"/>
    <xf numFmtId="43" fontId="0" fillId="0" borderId="0" xfId="0" applyNumberFormat="1"/>
    <xf numFmtId="43" fontId="0" fillId="33" borderId="0" xfId="1" applyFont="1" applyFill="1"/>
    <xf numFmtId="166" fontId="0" fillId="0" borderId="0" xfId="0" applyNumberFormat="1"/>
    <xf numFmtId="0" fontId="0" fillId="33" borderId="0" xfId="0" applyFill="1"/>
    <xf numFmtId="43" fontId="0" fillId="33" borderId="0" xfId="0" applyNumberForma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C2EA8-0BFB-4F1D-98C0-5BD87E85357C}">
  <sheetPr>
    <pageSetUpPr fitToPage="1"/>
  </sheetPr>
  <dimension ref="A1:H33"/>
  <sheetViews>
    <sheetView tabSelected="1" workbookViewId="0">
      <selection activeCell="C6" sqref="C6"/>
    </sheetView>
  </sheetViews>
  <sheetFormatPr defaultRowHeight="15" x14ac:dyDescent="0.25"/>
  <cols>
    <col min="2" max="2" width="36.42578125" bestFit="1" customWidth="1"/>
    <col min="3" max="3" width="12.5703125" bestFit="1" customWidth="1"/>
    <col min="7" max="7" width="11.5703125" bestFit="1" customWidth="1"/>
  </cols>
  <sheetData>
    <row r="1" spans="1:4" x14ac:dyDescent="0.25">
      <c r="A1" s="3" t="s">
        <v>498</v>
      </c>
      <c r="C1" s="6" t="s">
        <v>499</v>
      </c>
    </row>
    <row r="2" spans="1:4" x14ac:dyDescent="0.25">
      <c r="A2" s="3" t="s">
        <v>521</v>
      </c>
      <c r="C2" s="3"/>
    </row>
    <row r="3" spans="1:4" x14ac:dyDescent="0.25">
      <c r="A3" s="3" t="s">
        <v>522</v>
      </c>
      <c r="C3" s="3"/>
    </row>
    <row r="4" spans="1:4" x14ac:dyDescent="0.25">
      <c r="A4" s="3" t="s">
        <v>500</v>
      </c>
      <c r="C4" s="3"/>
    </row>
    <row r="5" spans="1:4" x14ac:dyDescent="0.25">
      <c r="A5" s="3" t="s">
        <v>523</v>
      </c>
    </row>
    <row r="6" spans="1:4" x14ac:dyDescent="0.25">
      <c r="A6" s="3" t="s">
        <v>501</v>
      </c>
    </row>
    <row r="7" spans="1:4" x14ac:dyDescent="0.25">
      <c r="D7" s="2"/>
    </row>
    <row r="8" spans="1:4" x14ac:dyDescent="0.25">
      <c r="D8" s="2"/>
    </row>
    <row r="9" spans="1:4" x14ac:dyDescent="0.25">
      <c r="B9" s="3"/>
      <c r="C9" s="2"/>
      <c r="D9" s="7"/>
    </row>
    <row r="10" spans="1:4" x14ac:dyDescent="0.25">
      <c r="A10" t="s">
        <v>502</v>
      </c>
      <c r="B10" s="2"/>
      <c r="C10" s="8"/>
      <c r="D10" s="8"/>
    </row>
    <row r="11" spans="1:4" x14ac:dyDescent="0.25">
      <c r="A11" t="s">
        <v>503</v>
      </c>
      <c r="B11" s="9" t="s">
        <v>504</v>
      </c>
      <c r="C11" s="10" t="s">
        <v>505</v>
      </c>
      <c r="D11" s="11"/>
    </row>
    <row r="12" spans="1:4" x14ac:dyDescent="0.25">
      <c r="A12" s="12">
        <v>1</v>
      </c>
      <c r="B12" s="13" t="s">
        <v>506</v>
      </c>
      <c r="C12" s="14">
        <f>'Account 930 Analysis'!H731-'Account 930 Analysis'!I731+'Account 930 Analysis'!H747-'Account 930 Analysis'!I747</f>
        <v>206317.06</v>
      </c>
      <c r="D12" s="15"/>
    </row>
    <row r="13" spans="1:4" x14ac:dyDescent="0.25">
      <c r="A13" s="12">
        <v>2</v>
      </c>
      <c r="B13" s="13" t="s">
        <v>507</v>
      </c>
      <c r="C13" s="16"/>
      <c r="D13" s="17"/>
    </row>
    <row r="14" spans="1:4" x14ac:dyDescent="0.25">
      <c r="A14" s="12">
        <v>3</v>
      </c>
      <c r="B14" s="13" t="s">
        <v>508</v>
      </c>
      <c r="C14" s="16"/>
      <c r="D14" s="17"/>
    </row>
    <row r="15" spans="1:4" x14ac:dyDescent="0.25">
      <c r="A15" s="12">
        <v>4</v>
      </c>
      <c r="B15" s="13" t="s">
        <v>509</v>
      </c>
      <c r="C15" s="16"/>
      <c r="D15" s="17"/>
    </row>
    <row r="16" spans="1:4" x14ac:dyDescent="0.25">
      <c r="A16" s="12">
        <v>5</v>
      </c>
      <c r="B16" s="13" t="s">
        <v>510</v>
      </c>
      <c r="C16" s="16"/>
      <c r="D16" s="18"/>
    </row>
    <row r="17" spans="1:8" x14ac:dyDescent="0.25">
      <c r="A17" s="12">
        <v>6</v>
      </c>
      <c r="B17" s="13" t="s">
        <v>511</v>
      </c>
      <c r="C17" s="16">
        <f>'Account 930 Analysis'!H324+'Account 930 Analysis'!H485-'Account 930 Analysis'!I485+'Account 930 Analysis'!H622-'Account 930 Analysis'!I622+'Account 930 Analysis'!H635+'Account 930 Analysis'!H654-'Account 930 Analysis'!I654+'Account 930 Analysis'!H657+'Account 930 Analysis'!H700-'Account 930 Analysis'!I700+'Account 930 Analysis'!H704+'Account 930 Analysis'!H717+'Account 930 Analysis'!H624+'Account 930 Analysis'!K49</f>
        <v>214002.99000000002</v>
      </c>
      <c r="D17" s="19"/>
    </row>
    <row r="18" spans="1:8" x14ac:dyDescent="0.25">
      <c r="A18" s="12">
        <v>7</v>
      </c>
      <c r="B18" s="13" t="s">
        <v>512</v>
      </c>
      <c r="C18" s="16">
        <f>'Account 930 Analysis'!H195</f>
        <v>650.7800000000002</v>
      </c>
      <c r="D18" s="19"/>
    </row>
    <row r="19" spans="1:8" x14ac:dyDescent="0.25">
      <c r="A19" s="12">
        <v>8</v>
      </c>
      <c r="B19" s="13" t="s">
        <v>518</v>
      </c>
      <c r="C19" s="16">
        <f>'Account 930 Analysis'!H792-'Account 930 Analysis'!I792+'Account 930 Analysis'!H1037-'Account 930 Analysis'!I1037+'Account 930 Analysis'!H1161-'Account 930 Analysis'!I1161+'Account 930 Analysis'!H1207-'Account 930 Analysis'!I1207+'Account 930 Analysis'!H1242-'Account 930 Analysis'!I1242+'Account 930 Analysis'!H1249+'Account 930 Analysis'!H1350-'Account 930 Analysis'!I1350+'Account 930 Analysis'!H1431-'Account 930 Analysis'!I1431+'Account 930 Analysis'!H1511-'Account 930 Analysis'!I1511+'Account 930 Analysis'!H1591-'Account 930 Analysis'!I1591+'Account 930 Analysis'!H1686-'Account 930 Analysis'!I1686+'Account 930 Analysis'!H1775-'Account 930 Analysis'!I1775+'Account 930 Analysis'!H1948-'Account 930 Analysis'!I1948+'Account 930 Analysis'!H1983-'Account 930 Analysis'!I1983+'Account 930 Analysis'!H2073-'Account 930 Analysis'!I2073+'Account 930 Analysis'!H2085-'Account 930 Analysis'!I2085+'Account 930 Analysis'!H2095+'Account 930 Analysis'!H2099-'Account 930 Analysis'!I2099+'Account 930 Analysis'!H2101</f>
        <v>194577.29999999996</v>
      </c>
      <c r="D19" s="19"/>
    </row>
    <row r="20" spans="1:8" x14ac:dyDescent="0.25">
      <c r="A20" s="12">
        <v>9</v>
      </c>
      <c r="B20" s="13" t="s">
        <v>513</v>
      </c>
      <c r="C20" s="20">
        <f>'Account 930 Analysis'!H166-'Account 930 Analysis'!I166+'Account 930 Analysis'!H169+'Account 930 Analysis'!H176-'Account 930 Analysis'!I176+'Account 930 Analysis'!H805-'Account 930 Analysis'!I805+'Account 930 Analysis'!H831+'Account 930 Analysis'!H837+'Account 930 Analysis'!H840+'Account 930 Analysis'!H844+'Account 930 Analysis'!H849+'Account 930 Analysis'!H856+'Account 930 Analysis'!H863+'Account 930 Analysis'!H876+'Account 930 Analysis'!H878+'Account 930 Analysis'!H892+'Account 930 Analysis'!H905+'Account 930 Analysis'!H907+'Account 930 Analysis'!H926+'Account 930 Analysis'!H928+'Account 930 Analysis'!H941+'Account 930 Analysis'!H944+'Account 930 Analysis'!H2104-'Account 930 Analysis'!I2119-'Account 930 Analysis'!I2117+'Account 930 Analysis'!H854-'Account 930 Analysis'!K49</f>
        <v>121571.45</v>
      </c>
      <c r="D20" s="19"/>
    </row>
    <row r="21" spans="1:8" x14ac:dyDescent="0.25">
      <c r="A21" s="12">
        <v>10</v>
      </c>
      <c r="B21" s="13" t="s">
        <v>514</v>
      </c>
      <c r="C21" s="16">
        <f>SUM(C12:C20)</f>
        <v>737119.58</v>
      </c>
      <c r="D21" s="19"/>
    </row>
    <row r="22" spans="1:8" x14ac:dyDescent="0.25">
      <c r="A22" s="12">
        <v>11</v>
      </c>
      <c r="B22" s="13" t="s">
        <v>515</v>
      </c>
      <c r="C22" s="16">
        <f>C21</f>
        <v>737119.58</v>
      </c>
      <c r="D22" s="19"/>
    </row>
    <row r="23" spans="1:8" x14ac:dyDescent="0.25">
      <c r="C23" s="21"/>
    </row>
    <row r="24" spans="1:8" x14ac:dyDescent="0.25">
      <c r="B24" s="2"/>
      <c r="C24" s="21"/>
      <c r="D24" s="22"/>
    </row>
    <row r="25" spans="1:8" x14ac:dyDescent="0.25">
      <c r="B25" s="13" t="s">
        <v>516</v>
      </c>
      <c r="C25" s="21"/>
      <c r="D25" s="19"/>
    </row>
    <row r="26" spans="1:8" x14ac:dyDescent="0.25">
      <c r="B26" s="13" t="s">
        <v>517</v>
      </c>
      <c r="C26" s="21"/>
      <c r="D26" s="21"/>
    </row>
    <row r="27" spans="1:8" x14ac:dyDescent="0.25">
      <c r="B27" s="13" t="s">
        <v>520</v>
      </c>
    </row>
    <row r="32" spans="1:8" x14ac:dyDescent="0.25">
      <c r="G32" s="23">
        <f>'Account 930 Analysis'!J2120</f>
        <v>737119.58000000252</v>
      </c>
      <c r="H32" t="s">
        <v>519</v>
      </c>
    </row>
    <row r="33" spans="7:7" x14ac:dyDescent="0.25">
      <c r="G33" s="23">
        <f>C22-G32</f>
        <v>-2.5611370801925659E-9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20"/>
  <sheetViews>
    <sheetView workbookViewId="0">
      <pane ySplit="1" topLeftCell="A2" activePane="bottomLeft" state="frozen"/>
      <selection pane="bottomLeft" activeCell="F12" sqref="F12"/>
    </sheetView>
  </sheetViews>
  <sheetFormatPr defaultRowHeight="15" outlineLevelRow="2" x14ac:dyDescent="0.25"/>
  <cols>
    <col min="1" max="1" width="23.85546875" customWidth="1"/>
    <col min="3" max="3" width="10.7109375" bestFit="1" customWidth="1"/>
    <col min="4" max="4" width="8" bestFit="1" customWidth="1"/>
    <col min="6" max="6" width="48" bestFit="1" customWidth="1"/>
    <col min="7" max="7" width="53.140625" bestFit="1" customWidth="1"/>
    <col min="8" max="9" width="11.5703125" style="5" bestFit="1" customWidth="1"/>
    <col min="10" max="10" width="11.5703125" bestFit="1" customWidth="1"/>
    <col min="11" max="11" width="11.28515625" bestFit="1" customWidth="1"/>
  </cols>
  <sheetData>
    <row r="1" spans="1:9" x14ac:dyDescent="0.25">
      <c r="A1" s="2" t="s">
        <v>438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439</v>
      </c>
      <c r="H1" s="4" t="s">
        <v>5</v>
      </c>
      <c r="I1" s="4" t="s">
        <v>6</v>
      </c>
    </row>
    <row r="2" spans="1:9" outlineLevel="2" x14ac:dyDescent="0.25">
      <c r="A2" t="s">
        <v>7</v>
      </c>
      <c r="B2">
        <v>930.2</v>
      </c>
      <c r="C2" s="1">
        <v>44651</v>
      </c>
      <c r="D2">
        <v>1421415</v>
      </c>
      <c r="E2" t="s">
        <v>8</v>
      </c>
      <c r="F2" t="s">
        <v>9</v>
      </c>
      <c r="G2" t="s">
        <v>440</v>
      </c>
      <c r="I2" s="5">
        <v>1152.8399999999999</v>
      </c>
    </row>
    <row r="3" spans="1:9" outlineLevel="2" x14ac:dyDescent="0.25">
      <c r="A3" t="s">
        <v>7</v>
      </c>
      <c r="B3">
        <v>930.2</v>
      </c>
      <c r="C3" s="1">
        <v>44681</v>
      </c>
      <c r="D3">
        <v>1423157</v>
      </c>
      <c r="E3" t="s">
        <v>8</v>
      </c>
      <c r="F3" t="s">
        <v>10</v>
      </c>
      <c r="G3" t="s">
        <v>440</v>
      </c>
      <c r="I3" s="5">
        <v>1437.02</v>
      </c>
    </row>
    <row r="4" spans="1:9" outlineLevel="2" x14ac:dyDescent="0.25">
      <c r="A4" t="s">
        <v>7</v>
      </c>
      <c r="B4">
        <v>930.2</v>
      </c>
      <c r="C4" s="1">
        <v>44712</v>
      </c>
      <c r="D4">
        <v>1425027</v>
      </c>
      <c r="E4" t="s">
        <v>8</v>
      </c>
      <c r="F4" t="s">
        <v>9</v>
      </c>
      <c r="G4" t="s">
        <v>440</v>
      </c>
      <c r="I4" s="5">
        <v>1482.98</v>
      </c>
    </row>
    <row r="5" spans="1:9" outlineLevel="2" x14ac:dyDescent="0.25">
      <c r="A5" t="s">
        <v>7</v>
      </c>
      <c r="B5">
        <v>930.2</v>
      </c>
      <c r="C5" s="1">
        <v>44742</v>
      </c>
      <c r="D5">
        <v>1426996</v>
      </c>
      <c r="E5" t="s">
        <v>8</v>
      </c>
      <c r="F5" t="s">
        <v>9</v>
      </c>
      <c r="G5" t="s">
        <v>440</v>
      </c>
      <c r="I5" s="5">
        <v>1396.87</v>
      </c>
    </row>
    <row r="6" spans="1:9" outlineLevel="2" x14ac:dyDescent="0.25">
      <c r="A6" t="s">
        <v>7</v>
      </c>
      <c r="B6">
        <v>930.2</v>
      </c>
      <c r="C6" s="1">
        <v>44742</v>
      </c>
      <c r="D6">
        <v>1427034</v>
      </c>
      <c r="E6" t="s">
        <v>8</v>
      </c>
      <c r="F6" t="s">
        <v>9</v>
      </c>
      <c r="G6" t="s">
        <v>440</v>
      </c>
      <c r="H6" s="5">
        <v>1396.87</v>
      </c>
    </row>
    <row r="7" spans="1:9" outlineLevel="2" x14ac:dyDescent="0.25">
      <c r="A7" t="s">
        <v>7</v>
      </c>
      <c r="B7">
        <v>930.2</v>
      </c>
      <c r="C7" s="1">
        <v>44742</v>
      </c>
      <c r="D7">
        <v>1427041</v>
      </c>
      <c r="E7" t="s">
        <v>8</v>
      </c>
      <c r="F7" t="s">
        <v>11</v>
      </c>
      <c r="G7" t="s">
        <v>440</v>
      </c>
      <c r="I7" s="5">
        <v>1343.53</v>
      </c>
    </row>
    <row r="8" spans="1:9" outlineLevel="2" x14ac:dyDescent="0.25">
      <c r="A8" t="s">
        <v>7</v>
      </c>
      <c r="B8">
        <v>930.2</v>
      </c>
      <c r="C8" s="1">
        <v>44773</v>
      </c>
      <c r="D8">
        <v>1428791</v>
      </c>
      <c r="E8" t="s">
        <v>8</v>
      </c>
      <c r="F8" t="s">
        <v>12</v>
      </c>
      <c r="G8" t="s">
        <v>440</v>
      </c>
      <c r="I8" s="5">
        <v>1231.98</v>
      </c>
    </row>
    <row r="9" spans="1:9" outlineLevel="2" x14ac:dyDescent="0.25">
      <c r="A9" t="s">
        <v>7</v>
      </c>
      <c r="B9">
        <v>930.2</v>
      </c>
      <c r="C9" s="1">
        <v>44804</v>
      </c>
      <c r="D9">
        <v>1430773</v>
      </c>
      <c r="E9" t="s">
        <v>8</v>
      </c>
      <c r="F9" t="s">
        <v>9</v>
      </c>
      <c r="G9" t="s">
        <v>440</v>
      </c>
      <c r="I9" s="5">
        <v>1094.48</v>
      </c>
    </row>
    <row r="10" spans="1:9" outlineLevel="2" x14ac:dyDescent="0.25">
      <c r="A10" t="s">
        <v>7</v>
      </c>
      <c r="B10">
        <v>930.2</v>
      </c>
      <c r="C10" s="1">
        <v>44834</v>
      </c>
      <c r="D10">
        <v>1432767</v>
      </c>
      <c r="E10" t="s">
        <v>8</v>
      </c>
      <c r="F10" t="s">
        <v>9</v>
      </c>
      <c r="G10" t="s">
        <v>440</v>
      </c>
      <c r="I10" s="5">
        <v>1249.06</v>
      </c>
    </row>
    <row r="11" spans="1:9" outlineLevel="2" x14ac:dyDescent="0.25">
      <c r="A11" t="s">
        <v>7</v>
      </c>
      <c r="B11">
        <v>930.2</v>
      </c>
      <c r="C11" s="1">
        <v>44865</v>
      </c>
      <c r="D11">
        <v>1434609</v>
      </c>
      <c r="E11" t="s">
        <v>8</v>
      </c>
      <c r="F11" t="s">
        <v>9</v>
      </c>
      <c r="G11" t="s">
        <v>440</v>
      </c>
      <c r="I11" s="5">
        <v>3481.15</v>
      </c>
    </row>
    <row r="12" spans="1:9" outlineLevel="2" x14ac:dyDescent="0.25">
      <c r="A12" t="s">
        <v>7</v>
      </c>
      <c r="B12">
        <v>930.2</v>
      </c>
      <c r="C12" s="1">
        <v>44895</v>
      </c>
      <c r="D12">
        <v>1436377</v>
      </c>
      <c r="E12" t="s">
        <v>8</v>
      </c>
      <c r="F12" t="s">
        <v>9</v>
      </c>
      <c r="G12" t="s">
        <v>440</v>
      </c>
      <c r="I12" s="5">
        <v>1071.5</v>
      </c>
    </row>
    <row r="13" spans="1:9" outlineLevel="2" x14ac:dyDescent="0.25">
      <c r="A13" t="s">
        <v>7</v>
      </c>
      <c r="B13">
        <v>930.2</v>
      </c>
      <c r="C13" s="1">
        <v>44926</v>
      </c>
      <c r="D13">
        <v>1438384</v>
      </c>
      <c r="E13" t="s">
        <v>8</v>
      </c>
      <c r="F13" t="s">
        <v>9</v>
      </c>
      <c r="G13" t="s">
        <v>440</v>
      </c>
      <c r="I13" s="5">
        <v>1276.23</v>
      </c>
    </row>
    <row r="14" spans="1:9" outlineLevel="2" x14ac:dyDescent="0.25">
      <c r="A14" t="s">
        <v>7</v>
      </c>
      <c r="B14">
        <v>930.2</v>
      </c>
      <c r="C14" s="1">
        <v>44957</v>
      </c>
      <c r="D14">
        <v>1440261</v>
      </c>
      <c r="E14" t="s">
        <v>8</v>
      </c>
      <c r="F14" t="s">
        <v>9</v>
      </c>
      <c r="G14" t="s">
        <v>440</v>
      </c>
      <c r="I14" s="5">
        <v>935.65</v>
      </c>
    </row>
    <row r="15" spans="1:9" outlineLevel="2" x14ac:dyDescent="0.25">
      <c r="A15" t="s">
        <v>7</v>
      </c>
      <c r="B15">
        <v>930.2</v>
      </c>
      <c r="C15" s="1">
        <v>44985</v>
      </c>
      <c r="D15">
        <v>1442118</v>
      </c>
      <c r="E15" t="s">
        <v>8</v>
      </c>
      <c r="F15" t="s">
        <v>9</v>
      </c>
      <c r="G15" t="s">
        <v>440</v>
      </c>
      <c r="I15" s="5">
        <v>695.53</v>
      </c>
    </row>
    <row r="16" spans="1:9" outlineLevel="2" x14ac:dyDescent="0.25">
      <c r="A16" t="s">
        <v>7</v>
      </c>
      <c r="B16">
        <v>930.2</v>
      </c>
      <c r="C16" s="1">
        <v>44865</v>
      </c>
      <c r="D16">
        <v>1434249</v>
      </c>
      <c r="E16" t="s">
        <v>13</v>
      </c>
      <c r="F16" t="s">
        <v>14</v>
      </c>
      <c r="G16" t="s">
        <v>440</v>
      </c>
      <c r="H16" s="5">
        <v>108.26</v>
      </c>
    </row>
    <row r="17" spans="1:9" outlineLevel="2" x14ac:dyDescent="0.25">
      <c r="A17" t="s">
        <v>7</v>
      </c>
      <c r="B17">
        <v>930.2</v>
      </c>
      <c r="C17" s="1">
        <v>44865</v>
      </c>
      <c r="D17">
        <v>1434249</v>
      </c>
      <c r="E17" t="s">
        <v>13</v>
      </c>
      <c r="F17" t="s">
        <v>14</v>
      </c>
      <c r="G17" t="s">
        <v>440</v>
      </c>
      <c r="H17" s="5">
        <v>166</v>
      </c>
    </row>
    <row r="18" spans="1:9" outlineLevel="2" x14ac:dyDescent="0.25">
      <c r="A18" t="s">
        <v>7</v>
      </c>
      <c r="B18">
        <v>930.2</v>
      </c>
      <c r="C18" s="1">
        <v>44651</v>
      </c>
      <c r="D18">
        <v>1421135</v>
      </c>
      <c r="E18" t="s">
        <v>13</v>
      </c>
      <c r="F18" t="s">
        <v>14</v>
      </c>
      <c r="G18" t="s">
        <v>440</v>
      </c>
      <c r="H18" s="5">
        <v>6.42</v>
      </c>
    </row>
    <row r="19" spans="1:9" outlineLevel="2" x14ac:dyDescent="0.25">
      <c r="A19" t="s">
        <v>7</v>
      </c>
      <c r="B19">
        <v>930.2</v>
      </c>
      <c r="C19" s="1">
        <v>44681</v>
      </c>
      <c r="D19">
        <v>1422895</v>
      </c>
      <c r="E19" t="s">
        <v>13</v>
      </c>
      <c r="F19" t="s">
        <v>14</v>
      </c>
      <c r="G19" t="s">
        <v>440</v>
      </c>
      <c r="H19" s="5">
        <v>25.87</v>
      </c>
    </row>
    <row r="20" spans="1:9" outlineLevel="2" x14ac:dyDescent="0.25">
      <c r="A20" t="s">
        <v>7</v>
      </c>
      <c r="B20">
        <v>930.2</v>
      </c>
      <c r="C20" s="1">
        <v>44712</v>
      </c>
      <c r="D20">
        <v>1424785</v>
      </c>
      <c r="E20" t="s">
        <v>13</v>
      </c>
      <c r="F20" t="s">
        <v>14</v>
      </c>
      <c r="G20" t="s">
        <v>440</v>
      </c>
      <c r="H20" s="5">
        <v>68.12</v>
      </c>
    </row>
    <row r="21" spans="1:9" outlineLevel="2" x14ac:dyDescent="0.25">
      <c r="A21" t="s">
        <v>7</v>
      </c>
      <c r="B21">
        <v>930.2</v>
      </c>
      <c r="C21" s="1">
        <v>44742</v>
      </c>
      <c r="D21">
        <v>1426786</v>
      </c>
      <c r="E21" t="s">
        <v>13</v>
      </c>
      <c r="F21" t="s">
        <v>14</v>
      </c>
      <c r="G21" t="s">
        <v>440</v>
      </c>
      <c r="H21" s="5">
        <v>41.48</v>
      </c>
    </row>
    <row r="22" spans="1:9" outlineLevel="2" x14ac:dyDescent="0.25">
      <c r="A22" t="s">
        <v>7</v>
      </c>
      <c r="B22">
        <v>930.2</v>
      </c>
      <c r="C22" s="1">
        <v>44804</v>
      </c>
      <c r="D22">
        <v>1430532</v>
      </c>
      <c r="E22" t="s">
        <v>13</v>
      </c>
      <c r="F22" t="s">
        <v>14</v>
      </c>
      <c r="G22" t="s">
        <v>440</v>
      </c>
      <c r="H22" s="5">
        <v>22.34</v>
      </c>
    </row>
    <row r="23" spans="1:9" outlineLevel="2" x14ac:dyDescent="0.25">
      <c r="A23" t="s">
        <v>7</v>
      </c>
      <c r="B23">
        <v>930.2</v>
      </c>
      <c r="C23" s="1">
        <v>44834</v>
      </c>
      <c r="D23">
        <v>1432549</v>
      </c>
      <c r="E23" t="s">
        <v>13</v>
      </c>
      <c r="F23" t="s">
        <v>14</v>
      </c>
      <c r="G23" t="s">
        <v>440</v>
      </c>
      <c r="H23" s="5">
        <v>58.87</v>
      </c>
    </row>
    <row r="24" spans="1:9" outlineLevel="2" x14ac:dyDescent="0.25">
      <c r="A24" t="s">
        <v>7</v>
      </c>
      <c r="B24">
        <v>930.2</v>
      </c>
      <c r="C24" s="1">
        <v>44865</v>
      </c>
      <c r="D24">
        <v>1434249</v>
      </c>
      <c r="E24" t="s">
        <v>13</v>
      </c>
      <c r="F24" t="s">
        <v>14</v>
      </c>
      <c r="G24" t="s">
        <v>440</v>
      </c>
      <c r="H24" s="5">
        <v>19.34</v>
      </c>
    </row>
    <row r="25" spans="1:9" outlineLevel="2" x14ac:dyDescent="0.25">
      <c r="A25" t="s">
        <v>7</v>
      </c>
      <c r="B25">
        <v>930.2</v>
      </c>
      <c r="C25" s="1">
        <v>44895</v>
      </c>
      <c r="D25">
        <v>1436141</v>
      </c>
      <c r="E25" t="s">
        <v>13</v>
      </c>
      <c r="F25" t="s">
        <v>14</v>
      </c>
      <c r="G25" t="s">
        <v>440</v>
      </c>
      <c r="H25" s="5">
        <v>2.54</v>
      </c>
    </row>
    <row r="26" spans="1:9" outlineLevel="2" x14ac:dyDescent="0.25">
      <c r="A26" t="s">
        <v>7</v>
      </c>
      <c r="B26">
        <v>930.2</v>
      </c>
      <c r="C26" s="1">
        <v>44926</v>
      </c>
      <c r="D26">
        <v>1438082</v>
      </c>
      <c r="E26" t="s">
        <v>13</v>
      </c>
      <c r="F26" t="s">
        <v>14</v>
      </c>
      <c r="G26" t="s">
        <v>440</v>
      </c>
      <c r="H26" s="5">
        <v>17.829999999999998</v>
      </c>
    </row>
    <row r="27" spans="1:9" outlineLevel="2" x14ac:dyDescent="0.25">
      <c r="A27" t="s">
        <v>7</v>
      </c>
      <c r="B27">
        <v>930.2</v>
      </c>
      <c r="C27" s="1">
        <v>44985</v>
      </c>
      <c r="D27">
        <v>1441681</v>
      </c>
      <c r="E27" t="s">
        <v>13</v>
      </c>
      <c r="F27" t="s">
        <v>14</v>
      </c>
      <c r="G27" t="s">
        <v>440</v>
      </c>
      <c r="H27" s="5">
        <v>26.59</v>
      </c>
    </row>
    <row r="28" spans="1:9" outlineLevel="2" x14ac:dyDescent="0.25">
      <c r="A28" t="s">
        <v>7</v>
      </c>
      <c r="B28">
        <v>930.2</v>
      </c>
      <c r="C28" s="1">
        <v>44865</v>
      </c>
      <c r="D28">
        <v>1434249</v>
      </c>
      <c r="E28" t="s">
        <v>13</v>
      </c>
      <c r="F28" t="s">
        <v>14</v>
      </c>
      <c r="G28" t="s">
        <v>440</v>
      </c>
      <c r="H28" s="5">
        <v>62.74</v>
      </c>
    </row>
    <row r="29" spans="1:9" outlineLevel="2" x14ac:dyDescent="0.25">
      <c r="A29" t="s">
        <v>7</v>
      </c>
      <c r="B29">
        <v>930.2</v>
      </c>
      <c r="C29" s="1">
        <v>44957</v>
      </c>
      <c r="D29">
        <v>1439965</v>
      </c>
      <c r="E29" t="s">
        <v>13</v>
      </c>
      <c r="F29" t="s">
        <v>14</v>
      </c>
      <c r="G29" t="s">
        <v>440</v>
      </c>
      <c r="H29" s="5">
        <v>16.5</v>
      </c>
    </row>
    <row r="30" spans="1:9" outlineLevel="2" x14ac:dyDescent="0.25">
      <c r="A30" t="s">
        <v>7</v>
      </c>
      <c r="B30">
        <v>930.2</v>
      </c>
      <c r="C30" s="1">
        <v>44865</v>
      </c>
      <c r="D30">
        <v>1434249</v>
      </c>
      <c r="E30" t="s">
        <v>13</v>
      </c>
      <c r="F30" t="s">
        <v>14</v>
      </c>
      <c r="G30" t="s">
        <v>440</v>
      </c>
      <c r="H30" s="5">
        <v>320.99</v>
      </c>
    </row>
    <row r="31" spans="1:9" outlineLevel="2" x14ac:dyDescent="0.25">
      <c r="A31" t="s">
        <v>7</v>
      </c>
      <c r="B31">
        <v>930.2</v>
      </c>
      <c r="C31" s="1">
        <v>44865</v>
      </c>
      <c r="D31">
        <v>1434249</v>
      </c>
      <c r="E31" t="s">
        <v>13</v>
      </c>
      <c r="F31" t="s">
        <v>14</v>
      </c>
      <c r="G31" t="s">
        <v>440</v>
      </c>
      <c r="H31" s="5">
        <v>8.08</v>
      </c>
    </row>
    <row r="32" spans="1:9" outlineLevel="2" x14ac:dyDescent="0.25">
      <c r="A32" t="s">
        <v>7</v>
      </c>
      <c r="B32" s="26">
        <v>930.21</v>
      </c>
      <c r="C32" s="1">
        <v>44651</v>
      </c>
      <c r="D32">
        <v>1421416</v>
      </c>
      <c r="E32" t="s">
        <v>8</v>
      </c>
      <c r="F32" t="s">
        <v>15</v>
      </c>
      <c r="G32" t="s">
        <v>440</v>
      </c>
      <c r="I32" s="5">
        <v>541.23</v>
      </c>
    </row>
    <row r="33" spans="1:9" outlineLevel="2" x14ac:dyDescent="0.25">
      <c r="A33" t="s">
        <v>7</v>
      </c>
      <c r="B33" s="26">
        <v>930.21</v>
      </c>
      <c r="C33" s="1">
        <v>44681</v>
      </c>
      <c r="D33">
        <v>1423162</v>
      </c>
      <c r="E33" t="s">
        <v>8</v>
      </c>
      <c r="F33" t="s">
        <v>16</v>
      </c>
      <c r="G33" t="s">
        <v>440</v>
      </c>
      <c r="I33" s="5">
        <v>665.77</v>
      </c>
    </row>
    <row r="34" spans="1:9" outlineLevel="2" x14ac:dyDescent="0.25">
      <c r="A34" t="s">
        <v>7</v>
      </c>
      <c r="B34" s="26">
        <v>930.21</v>
      </c>
      <c r="C34" s="1">
        <v>44712</v>
      </c>
      <c r="D34">
        <v>1425028</v>
      </c>
      <c r="E34" t="s">
        <v>8</v>
      </c>
      <c r="F34" t="s">
        <v>15</v>
      </c>
      <c r="G34" t="s">
        <v>440</v>
      </c>
      <c r="I34" s="5">
        <v>611.42999999999995</v>
      </c>
    </row>
    <row r="35" spans="1:9" outlineLevel="2" x14ac:dyDescent="0.25">
      <c r="A35" t="s">
        <v>7</v>
      </c>
      <c r="B35" s="26">
        <v>930.21</v>
      </c>
      <c r="C35" s="1">
        <v>44742</v>
      </c>
      <c r="D35">
        <v>1426997</v>
      </c>
      <c r="E35" t="s">
        <v>8</v>
      </c>
      <c r="F35" t="s">
        <v>15</v>
      </c>
      <c r="G35" t="s">
        <v>440</v>
      </c>
      <c r="I35" s="5">
        <v>1174.1099999999999</v>
      </c>
    </row>
    <row r="36" spans="1:9" outlineLevel="2" x14ac:dyDescent="0.25">
      <c r="A36" t="s">
        <v>7</v>
      </c>
      <c r="B36" s="26">
        <v>930.21</v>
      </c>
      <c r="C36" s="1">
        <v>44742</v>
      </c>
      <c r="D36">
        <v>1427033</v>
      </c>
      <c r="E36" t="s">
        <v>8</v>
      </c>
      <c r="F36" t="s">
        <v>15</v>
      </c>
      <c r="G36" t="s">
        <v>440</v>
      </c>
      <c r="H36" s="5">
        <v>1174.1099999999999</v>
      </c>
    </row>
    <row r="37" spans="1:9" outlineLevel="2" x14ac:dyDescent="0.25">
      <c r="A37" t="s">
        <v>7</v>
      </c>
      <c r="B37" s="26">
        <v>930.21</v>
      </c>
      <c r="C37" s="1">
        <v>44742</v>
      </c>
      <c r="D37">
        <v>1427042</v>
      </c>
      <c r="E37" t="s">
        <v>8</v>
      </c>
      <c r="F37" t="s">
        <v>17</v>
      </c>
      <c r="G37" t="s">
        <v>440</v>
      </c>
      <c r="I37" s="5">
        <v>1129.26</v>
      </c>
    </row>
    <row r="38" spans="1:9" outlineLevel="2" x14ac:dyDescent="0.25">
      <c r="A38" t="s">
        <v>7</v>
      </c>
      <c r="B38" s="26">
        <v>930.21</v>
      </c>
      <c r="C38" s="1">
        <v>44773</v>
      </c>
      <c r="D38">
        <v>1428792</v>
      </c>
      <c r="E38" t="s">
        <v>8</v>
      </c>
      <c r="F38" t="s">
        <v>16</v>
      </c>
      <c r="G38" t="s">
        <v>440</v>
      </c>
      <c r="I38" s="5">
        <v>469.59</v>
      </c>
    </row>
    <row r="39" spans="1:9" outlineLevel="2" x14ac:dyDescent="0.25">
      <c r="A39" t="s">
        <v>7</v>
      </c>
      <c r="B39" s="26">
        <v>930.21</v>
      </c>
      <c r="C39" s="1">
        <v>44804</v>
      </c>
      <c r="D39">
        <v>1430774</v>
      </c>
      <c r="E39" t="s">
        <v>8</v>
      </c>
      <c r="F39" t="s">
        <v>16</v>
      </c>
      <c r="G39" t="s">
        <v>440</v>
      </c>
      <c r="I39" s="5">
        <v>364.21</v>
      </c>
    </row>
    <row r="40" spans="1:9" outlineLevel="2" x14ac:dyDescent="0.25">
      <c r="A40" t="s">
        <v>7</v>
      </c>
      <c r="B40" s="26">
        <v>930.21</v>
      </c>
      <c r="C40" s="1">
        <v>44834</v>
      </c>
      <c r="D40">
        <v>1432769</v>
      </c>
      <c r="E40" t="s">
        <v>8</v>
      </c>
      <c r="F40" t="s">
        <v>16</v>
      </c>
      <c r="G40" t="s">
        <v>440</v>
      </c>
      <c r="I40" s="5">
        <v>513.54</v>
      </c>
    </row>
    <row r="41" spans="1:9" outlineLevel="2" x14ac:dyDescent="0.25">
      <c r="A41" t="s">
        <v>7</v>
      </c>
      <c r="B41" s="26">
        <v>930.21</v>
      </c>
      <c r="C41" s="1">
        <v>44865</v>
      </c>
      <c r="D41">
        <v>1434611</v>
      </c>
      <c r="E41" t="s">
        <v>8</v>
      </c>
      <c r="F41" t="s">
        <v>16</v>
      </c>
      <c r="G41" t="s">
        <v>440</v>
      </c>
      <c r="I41" s="5">
        <v>537.02</v>
      </c>
    </row>
    <row r="42" spans="1:9" outlineLevel="2" x14ac:dyDescent="0.25">
      <c r="A42" t="s">
        <v>7</v>
      </c>
      <c r="B42" s="26">
        <v>930.21</v>
      </c>
      <c r="C42" s="1">
        <v>44895</v>
      </c>
      <c r="D42">
        <v>1436413</v>
      </c>
      <c r="E42" t="s">
        <v>8</v>
      </c>
      <c r="F42" t="s">
        <v>18</v>
      </c>
      <c r="G42" t="s">
        <v>440</v>
      </c>
      <c r="I42" s="5">
        <v>455.3</v>
      </c>
    </row>
    <row r="43" spans="1:9" outlineLevel="2" x14ac:dyDescent="0.25">
      <c r="A43" t="s">
        <v>7</v>
      </c>
      <c r="B43" s="26">
        <v>930.21</v>
      </c>
      <c r="C43" s="1">
        <v>44895</v>
      </c>
      <c r="D43">
        <v>1436414</v>
      </c>
      <c r="E43" t="s">
        <v>8</v>
      </c>
      <c r="F43" t="s">
        <v>19</v>
      </c>
      <c r="G43" t="s">
        <v>440</v>
      </c>
      <c r="I43" s="5">
        <v>1451.13</v>
      </c>
    </row>
    <row r="44" spans="1:9" outlineLevel="2" x14ac:dyDescent="0.25">
      <c r="A44" t="s">
        <v>7</v>
      </c>
      <c r="B44" s="26">
        <v>930.21</v>
      </c>
      <c r="C44" s="1">
        <v>44926</v>
      </c>
      <c r="D44">
        <v>1438376</v>
      </c>
      <c r="E44" t="s">
        <v>8</v>
      </c>
      <c r="F44" t="s">
        <v>20</v>
      </c>
      <c r="G44" t="s">
        <v>440</v>
      </c>
      <c r="I44" s="5">
        <v>2886.88</v>
      </c>
    </row>
    <row r="45" spans="1:9" outlineLevel="2" x14ac:dyDescent="0.25">
      <c r="A45" t="s">
        <v>7</v>
      </c>
      <c r="B45" s="26">
        <v>930.21</v>
      </c>
      <c r="C45" s="1">
        <v>44926</v>
      </c>
      <c r="D45">
        <v>1438385</v>
      </c>
      <c r="E45" t="s">
        <v>8</v>
      </c>
      <c r="F45" t="s">
        <v>18</v>
      </c>
      <c r="G45" t="s">
        <v>440</v>
      </c>
      <c r="I45" s="5">
        <v>789.86</v>
      </c>
    </row>
    <row r="46" spans="1:9" outlineLevel="2" x14ac:dyDescent="0.25">
      <c r="A46" t="s">
        <v>7</v>
      </c>
      <c r="B46" s="26">
        <v>930.21</v>
      </c>
      <c r="C46" s="1">
        <v>44926</v>
      </c>
      <c r="D46">
        <v>1438502</v>
      </c>
      <c r="E46" t="s">
        <v>8</v>
      </c>
      <c r="F46" t="s">
        <v>21</v>
      </c>
      <c r="G46" t="s">
        <v>440</v>
      </c>
      <c r="I46" s="5">
        <v>253.23</v>
      </c>
    </row>
    <row r="47" spans="1:9" outlineLevel="2" x14ac:dyDescent="0.25">
      <c r="A47" t="s">
        <v>7</v>
      </c>
      <c r="B47" s="26">
        <v>930.21</v>
      </c>
      <c r="C47" s="1">
        <v>44957</v>
      </c>
      <c r="D47">
        <v>1440257</v>
      </c>
      <c r="E47" t="s">
        <v>8</v>
      </c>
      <c r="F47" t="s">
        <v>22</v>
      </c>
      <c r="G47" t="s">
        <v>440</v>
      </c>
      <c r="I47" s="5">
        <v>1252.3800000000001</v>
      </c>
    </row>
    <row r="48" spans="1:9" outlineLevel="2" x14ac:dyDescent="0.25">
      <c r="A48" t="s">
        <v>7</v>
      </c>
      <c r="B48" s="26">
        <v>930.21</v>
      </c>
      <c r="C48" s="1">
        <v>44957</v>
      </c>
      <c r="D48">
        <v>1440262</v>
      </c>
      <c r="E48" t="s">
        <v>8</v>
      </c>
      <c r="F48" t="s">
        <v>16</v>
      </c>
      <c r="G48" t="s">
        <v>440</v>
      </c>
      <c r="I48" s="5">
        <v>335.14</v>
      </c>
    </row>
    <row r="49" spans="1:12" outlineLevel="2" x14ac:dyDescent="0.25">
      <c r="A49" t="s">
        <v>7</v>
      </c>
      <c r="B49" s="26">
        <v>930.21</v>
      </c>
      <c r="C49" s="1">
        <v>44985</v>
      </c>
      <c r="D49">
        <v>1442109</v>
      </c>
      <c r="E49" t="s">
        <v>8</v>
      </c>
      <c r="F49" t="s">
        <v>20</v>
      </c>
      <c r="G49" t="s">
        <v>440</v>
      </c>
      <c r="I49" s="5">
        <v>1811.43</v>
      </c>
      <c r="K49" s="27">
        <f>SUM(H32:H50)-SUM(I32:I50)</f>
        <v>-14557.770000000002</v>
      </c>
      <c r="L49" s="26"/>
    </row>
    <row r="50" spans="1:12" outlineLevel="2" x14ac:dyDescent="0.25">
      <c r="A50" t="s">
        <v>7</v>
      </c>
      <c r="B50" s="26">
        <v>930.21</v>
      </c>
      <c r="C50" s="1">
        <v>44985</v>
      </c>
      <c r="D50">
        <v>1442119</v>
      </c>
      <c r="E50" t="s">
        <v>8</v>
      </c>
      <c r="F50" t="s">
        <v>15</v>
      </c>
      <c r="G50" t="s">
        <v>440</v>
      </c>
      <c r="I50" s="5">
        <v>490.37</v>
      </c>
    </row>
    <row r="51" spans="1:12" outlineLevel="2" x14ac:dyDescent="0.25">
      <c r="A51" t="s">
        <v>7</v>
      </c>
      <c r="B51">
        <v>930.22199999999998</v>
      </c>
      <c r="C51" s="1">
        <v>44651</v>
      </c>
      <c r="D51">
        <v>1421415</v>
      </c>
      <c r="E51" t="s">
        <v>8</v>
      </c>
      <c r="F51" t="s">
        <v>9</v>
      </c>
      <c r="G51" t="s">
        <v>440</v>
      </c>
      <c r="H51" s="5">
        <v>148.4</v>
      </c>
    </row>
    <row r="52" spans="1:12" outlineLevel="2" x14ac:dyDescent="0.25">
      <c r="A52" t="s">
        <v>7</v>
      </c>
      <c r="B52">
        <v>930.22199999999998</v>
      </c>
      <c r="C52" s="1">
        <v>44651</v>
      </c>
      <c r="D52">
        <v>1421416</v>
      </c>
      <c r="E52" t="s">
        <v>8</v>
      </c>
      <c r="F52" t="s">
        <v>15</v>
      </c>
      <c r="G52" t="s">
        <v>440</v>
      </c>
      <c r="H52" s="5">
        <v>69.67</v>
      </c>
    </row>
    <row r="53" spans="1:12" outlineLevel="2" x14ac:dyDescent="0.25">
      <c r="A53" t="s">
        <v>7</v>
      </c>
      <c r="B53">
        <v>930.22199999999998</v>
      </c>
      <c r="C53" s="1">
        <v>44681</v>
      </c>
      <c r="D53">
        <v>1423157</v>
      </c>
      <c r="E53" t="s">
        <v>8</v>
      </c>
      <c r="F53" t="s">
        <v>10</v>
      </c>
      <c r="G53" t="s">
        <v>440</v>
      </c>
      <c r="H53" s="5">
        <v>189.82</v>
      </c>
    </row>
    <row r="54" spans="1:12" outlineLevel="2" x14ac:dyDescent="0.25">
      <c r="A54" t="s">
        <v>7</v>
      </c>
      <c r="B54">
        <v>930.22199999999998</v>
      </c>
      <c r="C54" s="1">
        <v>44681</v>
      </c>
      <c r="D54">
        <v>1423162</v>
      </c>
      <c r="E54" t="s">
        <v>8</v>
      </c>
      <c r="F54" t="s">
        <v>16</v>
      </c>
      <c r="G54" t="s">
        <v>440</v>
      </c>
      <c r="H54" s="5">
        <v>87.94</v>
      </c>
    </row>
    <row r="55" spans="1:12" outlineLevel="2" x14ac:dyDescent="0.25">
      <c r="A55" t="s">
        <v>7</v>
      </c>
      <c r="B55">
        <v>930.22199999999998</v>
      </c>
      <c r="C55" s="1">
        <v>44712</v>
      </c>
      <c r="D55">
        <v>1425027</v>
      </c>
      <c r="E55" t="s">
        <v>8</v>
      </c>
      <c r="F55" t="s">
        <v>9</v>
      </c>
      <c r="G55" t="s">
        <v>440</v>
      </c>
      <c r="H55" s="5">
        <v>197.76</v>
      </c>
    </row>
    <row r="56" spans="1:12" outlineLevel="2" x14ac:dyDescent="0.25">
      <c r="A56" t="s">
        <v>7</v>
      </c>
      <c r="B56">
        <v>930.22199999999998</v>
      </c>
      <c r="C56" s="1">
        <v>44712</v>
      </c>
      <c r="D56">
        <v>1425028</v>
      </c>
      <c r="E56" t="s">
        <v>8</v>
      </c>
      <c r="F56" t="s">
        <v>15</v>
      </c>
      <c r="G56" t="s">
        <v>440</v>
      </c>
      <c r="H56" s="5">
        <v>81.540000000000006</v>
      </c>
    </row>
    <row r="57" spans="1:12" outlineLevel="2" x14ac:dyDescent="0.25">
      <c r="A57" t="s">
        <v>7</v>
      </c>
      <c r="B57">
        <v>930.22199999999998</v>
      </c>
      <c r="C57" s="1">
        <v>44742</v>
      </c>
      <c r="D57">
        <v>1426996</v>
      </c>
      <c r="E57" t="s">
        <v>8</v>
      </c>
      <c r="F57" t="s">
        <v>9</v>
      </c>
      <c r="G57" t="s">
        <v>440</v>
      </c>
      <c r="H57" s="5">
        <v>181.91</v>
      </c>
    </row>
    <row r="58" spans="1:12" outlineLevel="2" x14ac:dyDescent="0.25">
      <c r="A58" t="s">
        <v>7</v>
      </c>
      <c r="B58">
        <v>930.22199999999998</v>
      </c>
      <c r="C58" s="1">
        <v>44742</v>
      </c>
      <c r="D58">
        <v>1426997</v>
      </c>
      <c r="E58" t="s">
        <v>8</v>
      </c>
      <c r="F58" t="s">
        <v>15</v>
      </c>
      <c r="G58" t="s">
        <v>440</v>
      </c>
      <c r="H58" s="5">
        <v>152.9</v>
      </c>
    </row>
    <row r="59" spans="1:12" outlineLevel="2" x14ac:dyDescent="0.25">
      <c r="A59" t="s">
        <v>7</v>
      </c>
      <c r="B59">
        <v>930.22199999999998</v>
      </c>
      <c r="C59" s="1">
        <v>44742</v>
      </c>
      <c r="D59">
        <v>1427033</v>
      </c>
      <c r="E59" t="s">
        <v>8</v>
      </c>
      <c r="F59" t="s">
        <v>15</v>
      </c>
      <c r="G59" t="s">
        <v>440</v>
      </c>
      <c r="I59" s="5">
        <v>152.9</v>
      </c>
    </row>
    <row r="60" spans="1:12" outlineLevel="2" x14ac:dyDescent="0.25">
      <c r="A60" t="s">
        <v>7</v>
      </c>
      <c r="B60">
        <v>930.22199999999998</v>
      </c>
      <c r="C60" s="1">
        <v>44742</v>
      </c>
      <c r="D60">
        <v>1427034</v>
      </c>
      <c r="E60" t="s">
        <v>8</v>
      </c>
      <c r="F60" t="s">
        <v>9</v>
      </c>
      <c r="G60" t="s">
        <v>440</v>
      </c>
      <c r="I60" s="5">
        <v>181.91</v>
      </c>
    </row>
    <row r="61" spans="1:12" outlineLevel="2" x14ac:dyDescent="0.25">
      <c r="A61" t="s">
        <v>7</v>
      </c>
      <c r="B61">
        <v>930.22199999999998</v>
      </c>
      <c r="C61" s="1">
        <v>44742</v>
      </c>
      <c r="D61">
        <v>1427041</v>
      </c>
      <c r="E61" t="s">
        <v>8</v>
      </c>
      <c r="F61" t="s">
        <v>11</v>
      </c>
      <c r="G61" t="s">
        <v>440</v>
      </c>
      <c r="H61" s="5">
        <v>174.96</v>
      </c>
    </row>
    <row r="62" spans="1:12" outlineLevel="2" x14ac:dyDescent="0.25">
      <c r="A62" t="s">
        <v>7</v>
      </c>
      <c r="B62">
        <v>930.22199999999998</v>
      </c>
      <c r="C62" s="1">
        <v>44742</v>
      </c>
      <c r="D62">
        <v>1427042</v>
      </c>
      <c r="E62" t="s">
        <v>8</v>
      </c>
      <c r="F62" t="s">
        <v>17</v>
      </c>
      <c r="G62" t="s">
        <v>440</v>
      </c>
      <c r="H62" s="5">
        <v>147.06</v>
      </c>
    </row>
    <row r="63" spans="1:12" outlineLevel="2" x14ac:dyDescent="0.25">
      <c r="A63" t="s">
        <v>7</v>
      </c>
      <c r="B63">
        <v>930.22199999999998</v>
      </c>
      <c r="C63" s="1">
        <v>44773</v>
      </c>
      <c r="D63">
        <v>1428791</v>
      </c>
      <c r="E63" t="s">
        <v>8</v>
      </c>
      <c r="F63" t="s">
        <v>12</v>
      </c>
      <c r="G63" t="s">
        <v>440</v>
      </c>
      <c r="H63" s="5">
        <v>142.07</v>
      </c>
    </row>
    <row r="64" spans="1:12" outlineLevel="2" x14ac:dyDescent="0.25">
      <c r="A64" t="s">
        <v>7</v>
      </c>
      <c r="B64">
        <v>930.22199999999998</v>
      </c>
      <c r="C64" s="1">
        <v>44773</v>
      </c>
      <c r="D64">
        <v>1428792</v>
      </c>
      <c r="E64" t="s">
        <v>8</v>
      </c>
      <c r="F64" t="s">
        <v>16</v>
      </c>
      <c r="G64" t="s">
        <v>440</v>
      </c>
      <c r="H64" s="5">
        <v>54.15</v>
      </c>
    </row>
    <row r="65" spans="1:8" outlineLevel="2" x14ac:dyDescent="0.25">
      <c r="A65" t="s">
        <v>7</v>
      </c>
      <c r="B65">
        <v>930.22199999999998</v>
      </c>
      <c r="C65" s="1">
        <v>44804</v>
      </c>
      <c r="D65">
        <v>1430773</v>
      </c>
      <c r="E65" t="s">
        <v>8</v>
      </c>
      <c r="F65" t="s">
        <v>9</v>
      </c>
      <c r="G65" t="s">
        <v>440</v>
      </c>
      <c r="H65" s="5">
        <v>56.56</v>
      </c>
    </row>
    <row r="66" spans="1:8" outlineLevel="2" x14ac:dyDescent="0.25">
      <c r="A66" t="s">
        <v>7</v>
      </c>
      <c r="B66">
        <v>930.22199999999998</v>
      </c>
      <c r="C66" s="1">
        <v>44804</v>
      </c>
      <c r="D66">
        <v>1430774</v>
      </c>
      <c r="E66" t="s">
        <v>8</v>
      </c>
      <c r="F66" t="s">
        <v>16</v>
      </c>
      <c r="G66" t="s">
        <v>440</v>
      </c>
      <c r="H66" s="5">
        <v>18.82</v>
      </c>
    </row>
    <row r="67" spans="1:8" outlineLevel="2" x14ac:dyDescent="0.25">
      <c r="A67" t="s">
        <v>7</v>
      </c>
      <c r="B67">
        <v>930.22199999999998</v>
      </c>
      <c r="C67" s="1">
        <v>44834</v>
      </c>
      <c r="D67">
        <v>1432767</v>
      </c>
      <c r="E67" t="s">
        <v>8</v>
      </c>
      <c r="F67" t="s">
        <v>9</v>
      </c>
      <c r="G67" t="s">
        <v>440</v>
      </c>
      <c r="H67" s="5">
        <v>30.38</v>
      </c>
    </row>
    <row r="68" spans="1:8" outlineLevel="2" x14ac:dyDescent="0.25">
      <c r="A68" t="s">
        <v>7</v>
      </c>
      <c r="B68">
        <v>930.22199999999998</v>
      </c>
      <c r="C68" s="1">
        <v>44834</v>
      </c>
      <c r="D68">
        <v>1432769</v>
      </c>
      <c r="E68" t="s">
        <v>8</v>
      </c>
      <c r="F68" t="s">
        <v>16</v>
      </c>
      <c r="G68" t="s">
        <v>440</v>
      </c>
      <c r="H68" s="5">
        <v>12.49</v>
      </c>
    </row>
    <row r="69" spans="1:8" outlineLevel="2" x14ac:dyDescent="0.25">
      <c r="A69" t="s">
        <v>7</v>
      </c>
      <c r="B69">
        <v>930.22199999999998</v>
      </c>
      <c r="C69" s="1">
        <v>44865</v>
      </c>
      <c r="D69">
        <v>1434609</v>
      </c>
      <c r="E69" t="s">
        <v>8</v>
      </c>
      <c r="F69" t="s">
        <v>9</v>
      </c>
      <c r="G69" t="s">
        <v>440</v>
      </c>
      <c r="H69" s="5">
        <v>86.75</v>
      </c>
    </row>
    <row r="70" spans="1:8" outlineLevel="2" x14ac:dyDescent="0.25">
      <c r="A70" t="s">
        <v>7</v>
      </c>
      <c r="B70">
        <v>930.22199999999998</v>
      </c>
      <c r="C70" s="1">
        <v>44865</v>
      </c>
      <c r="D70">
        <v>1434611</v>
      </c>
      <c r="E70" t="s">
        <v>8</v>
      </c>
      <c r="F70" t="s">
        <v>16</v>
      </c>
      <c r="G70" t="s">
        <v>440</v>
      </c>
      <c r="H70" s="5">
        <v>13.38</v>
      </c>
    </row>
    <row r="71" spans="1:8" outlineLevel="2" x14ac:dyDescent="0.25">
      <c r="A71" t="s">
        <v>7</v>
      </c>
      <c r="B71">
        <v>930.22199999999998</v>
      </c>
      <c r="C71" s="1">
        <v>44895</v>
      </c>
      <c r="D71">
        <v>1436377</v>
      </c>
      <c r="E71" t="s">
        <v>8</v>
      </c>
      <c r="F71" t="s">
        <v>9</v>
      </c>
      <c r="G71" t="s">
        <v>440</v>
      </c>
      <c r="H71" s="5">
        <v>26.84</v>
      </c>
    </row>
    <row r="72" spans="1:8" outlineLevel="2" x14ac:dyDescent="0.25">
      <c r="A72" t="s">
        <v>7</v>
      </c>
      <c r="B72">
        <v>930.22199999999998</v>
      </c>
      <c r="C72" s="1">
        <v>44895</v>
      </c>
      <c r="D72">
        <v>1436413</v>
      </c>
      <c r="E72" t="s">
        <v>8</v>
      </c>
      <c r="F72" t="s">
        <v>18</v>
      </c>
      <c r="G72" t="s">
        <v>440</v>
      </c>
      <c r="H72" s="5">
        <v>11.41</v>
      </c>
    </row>
    <row r="73" spans="1:8" outlineLevel="2" x14ac:dyDescent="0.25">
      <c r="A73" t="s">
        <v>7</v>
      </c>
      <c r="B73">
        <v>930.22199999999998</v>
      </c>
      <c r="C73" s="1">
        <v>44926</v>
      </c>
      <c r="D73">
        <v>1438384</v>
      </c>
      <c r="E73" t="s">
        <v>8</v>
      </c>
      <c r="F73" t="s">
        <v>9</v>
      </c>
      <c r="G73" t="s">
        <v>440</v>
      </c>
      <c r="H73" s="5">
        <v>33.36</v>
      </c>
    </row>
    <row r="74" spans="1:8" outlineLevel="2" x14ac:dyDescent="0.25">
      <c r="A74" t="s">
        <v>7</v>
      </c>
      <c r="B74">
        <v>930.22199999999998</v>
      </c>
      <c r="C74" s="1">
        <v>44926</v>
      </c>
      <c r="D74">
        <v>1438385</v>
      </c>
      <c r="E74" t="s">
        <v>8</v>
      </c>
      <c r="F74" t="s">
        <v>18</v>
      </c>
      <c r="G74" t="s">
        <v>440</v>
      </c>
      <c r="H74" s="5">
        <v>20.65</v>
      </c>
    </row>
    <row r="75" spans="1:8" outlineLevel="2" x14ac:dyDescent="0.25">
      <c r="A75" t="s">
        <v>7</v>
      </c>
      <c r="B75">
        <v>930.22199999999998</v>
      </c>
      <c r="C75" s="1">
        <v>44926</v>
      </c>
      <c r="D75">
        <v>1438502</v>
      </c>
      <c r="E75" t="s">
        <v>8</v>
      </c>
      <c r="F75" t="s">
        <v>21</v>
      </c>
      <c r="G75" t="s">
        <v>440</v>
      </c>
      <c r="H75" s="5">
        <v>6.62</v>
      </c>
    </row>
    <row r="76" spans="1:8" outlineLevel="2" x14ac:dyDescent="0.25">
      <c r="A76" t="s">
        <v>7</v>
      </c>
      <c r="B76">
        <v>930.22199999999998</v>
      </c>
      <c r="C76" s="1">
        <v>44957</v>
      </c>
      <c r="D76">
        <v>1440261</v>
      </c>
      <c r="E76" t="s">
        <v>8</v>
      </c>
      <c r="F76" t="s">
        <v>9</v>
      </c>
      <c r="G76" t="s">
        <v>440</v>
      </c>
      <c r="H76" s="5">
        <v>24.72</v>
      </c>
    </row>
    <row r="77" spans="1:8" outlineLevel="2" x14ac:dyDescent="0.25">
      <c r="A77" t="s">
        <v>7</v>
      </c>
      <c r="B77">
        <v>930.22199999999998</v>
      </c>
      <c r="C77" s="1">
        <v>44957</v>
      </c>
      <c r="D77">
        <v>1440262</v>
      </c>
      <c r="E77" t="s">
        <v>8</v>
      </c>
      <c r="F77" t="s">
        <v>16</v>
      </c>
      <c r="G77" t="s">
        <v>440</v>
      </c>
      <c r="H77" s="5">
        <v>8.85</v>
      </c>
    </row>
    <row r="78" spans="1:8" outlineLevel="2" x14ac:dyDescent="0.25">
      <c r="A78" t="s">
        <v>7</v>
      </c>
      <c r="B78">
        <v>930.22199999999998</v>
      </c>
      <c r="C78" s="1">
        <v>44985</v>
      </c>
      <c r="D78">
        <v>1442118</v>
      </c>
      <c r="E78" t="s">
        <v>8</v>
      </c>
      <c r="F78" t="s">
        <v>9</v>
      </c>
      <c r="G78" t="s">
        <v>440</v>
      </c>
      <c r="H78" s="5">
        <v>17.88</v>
      </c>
    </row>
    <row r="79" spans="1:8" outlineLevel="2" x14ac:dyDescent="0.25">
      <c r="A79" t="s">
        <v>7</v>
      </c>
      <c r="B79">
        <v>930.22199999999998</v>
      </c>
      <c r="C79" s="1">
        <v>44985</v>
      </c>
      <c r="D79">
        <v>1442119</v>
      </c>
      <c r="E79" t="s">
        <v>8</v>
      </c>
      <c r="F79" t="s">
        <v>15</v>
      </c>
      <c r="G79" t="s">
        <v>440</v>
      </c>
      <c r="H79" s="5">
        <v>12.6</v>
      </c>
    </row>
    <row r="80" spans="1:8" outlineLevel="2" x14ac:dyDescent="0.25">
      <c r="A80" t="s">
        <v>7</v>
      </c>
      <c r="B80">
        <v>930.22299999999996</v>
      </c>
      <c r="C80" s="1">
        <v>44651</v>
      </c>
      <c r="D80">
        <v>1421415</v>
      </c>
      <c r="E80" t="s">
        <v>8</v>
      </c>
      <c r="F80" t="s">
        <v>9</v>
      </c>
      <c r="G80" t="s">
        <v>440</v>
      </c>
      <c r="H80" s="5">
        <v>156.06</v>
      </c>
    </row>
    <row r="81" spans="1:9" outlineLevel="2" x14ac:dyDescent="0.25">
      <c r="A81" t="s">
        <v>7</v>
      </c>
      <c r="B81">
        <v>930.22299999999996</v>
      </c>
      <c r="C81" s="1">
        <v>44651</v>
      </c>
      <c r="D81">
        <v>1421416</v>
      </c>
      <c r="E81" t="s">
        <v>8</v>
      </c>
      <c r="F81" t="s">
        <v>15</v>
      </c>
      <c r="G81" t="s">
        <v>440</v>
      </c>
      <c r="H81" s="5">
        <v>73.27</v>
      </c>
    </row>
    <row r="82" spans="1:9" outlineLevel="2" x14ac:dyDescent="0.25">
      <c r="A82" t="s">
        <v>7</v>
      </c>
      <c r="B82">
        <v>930.22299999999996</v>
      </c>
      <c r="C82" s="1">
        <v>44681</v>
      </c>
      <c r="D82">
        <v>1423157</v>
      </c>
      <c r="E82" t="s">
        <v>8</v>
      </c>
      <c r="F82" t="s">
        <v>10</v>
      </c>
      <c r="G82" t="s">
        <v>440</v>
      </c>
      <c r="H82" s="5">
        <v>194.76</v>
      </c>
    </row>
    <row r="83" spans="1:9" outlineLevel="2" x14ac:dyDescent="0.25">
      <c r="A83" t="s">
        <v>7</v>
      </c>
      <c r="B83">
        <v>930.22299999999996</v>
      </c>
      <c r="C83" s="1">
        <v>44681</v>
      </c>
      <c r="D83">
        <v>1423162</v>
      </c>
      <c r="E83" t="s">
        <v>8</v>
      </c>
      <c r="F83" t="s">
        <v>16</v>
      </c>
      <c r="G83" t="s">
        <v>440</v>
      </c>
      <c r="H83" s="5">
        <v>90.23</v>
      </c>
    </row>
    <row r="84" spans="1:9" outlineLevel="2" x14ac:dyDescent="0.25">
      <c r="A84" t="s">
        <v>7</v>
      </c>
      <c r="B84">
        <v>930.22299999999996</v>
      </c>
      <c r="C84" s="1">
        <v>44712</v>
      </c>
      <c r="D84">
        <v>1425027</v>
      </c>
      <c r="E84" t="s">
        <v>8</v>
      </c>
      <c r="F84" t="s">
        <v>9</v>
      </c>
      <c r="G84" t="s">
        <v>440</v>
      </c>
      <c r="H84" s="5">
        <v>195.08</v>
      </c>
    </row>
    <row r="85" spans="1:9" outlineLevel="2" x14ac:dyDescent="0.25">
      <c r="A85" t="s">
        <v>7</v>
      </c>
      <c r="B85">
        <v>930.22299999999996</v>
      </c>
      <c r="C85" s="1">
        <v>44712</v>
      </c>
      <c r="D85">
        <v>1425028</v>
      </c>
      <c r="E85" t="s">
        <v>8</v>
      </c>
      <c r="F85" t="s">
        <v>15</v>
      </c>
      <c r="G85" t="s">
        <v>440</v>
      </c>
      <c r="H85" s="5">
        <v>80.430000000000007</v>
      </c>
    </row>
    <row r="86" spans="1:9" outlineLevel="2" x14ac:dyDescent="0.25">
      <c r="A86" t="s">
        <v>7</v>
      </c>
      <c r="B86">
        <v>930.22299999999996</v>
      </c>
      <c r="C86" s="1">
        <v>44742</v>
      </c>
      <c r="D86">
        <v>1426996</v>
      </c>
      <c r="E86" t="s">
        <v>8</v>
      </c>
      <c r="F86" t="s">
        <v>9</v>
      </c>
      <c r="G86" t="s">
        <v>440</v>
      </c>
      <c r="H86" s="5">
        <v>184.19</v>
      </c>
    </row>
    <row r="87" spans="1:9" outlineLevel="2" x14ac:dyDescent="0.25">
      <c r="A87" t="s">
        <v>7</v>
      </c>
      <c r="B87">
        <v>930.22299999999996</v>
      </c>
      <c r="C87" s="1">
        <v>44742</v>
      </c>
      <c r="D87">
        <v>1426997</v>
      </c>
      <c r="E87" t="s">
        <v>8</v>
      </c>
      <c r="F87" t="s">
        <v>15</v>
      </c>
      <c r="G87" t="s">
        <v>440</v>
      </c>
      <c r="H87" s="5">
        <v>154.82</v>
      </c>
    </row>
    <row r="88" spans="1:9" outlineLevel="2" x14ac:dyDescent="0.25">
      <c r="A88" t="s">
        <v>7</v>
      </c>
      <c r="B88">
        <v>930.22299999999996</v>
      </c>
      <c r="C88" s="1">
        <v>44742</v>
      </c>
      <c r="D88">
        <v>1427033</v>
      </c>
      <c r="E88" t="s">
        <v>8</v>
      </c>
      <c r="F88" t="s">
        <v>15</v>
      </c>
      <c r="G88" t="s">
        <v>440</v>
      </c>
      <c r="I88" s="5">
        <v>154.82</v>
      </c>
    </row>
    <row r="89" spans="1:9" outlineLevel="2" x14ac:dyDescent="0.25">
      <c r="A89" t="s">
        <v>7</v>
      </c>
      <c r="B89">
        <v>930.22299999999996</v>
      </c>
      <c r="C89" s="1">
        <v>44742</v>
      </c>
      <c r="D89">
        <v>1427034</v>
      </c>
      <c r="E89" t="s">
        <v>8</v>
      </c>
      <c r="F89" t="s">
        <v>9</v>
      </c>
      <c r="G89" t="s">
        <v>440</v>
      </c>
      <c r="I89" s="5">
        <v>184.19</v>
      </c>
    </row>
    <row r="90" spans="1:9" outlineLevel="2" x14ac:dyDescent="0.25">
      <c r="A90" t="s">
        <v>7</v>
      </c>
      <c r="B90">
        <v>930.22299999999996</v>
      </c>
      <c r="C90" s="1">
        <v>44742</v>
      </c>
      <c r="D90">
        <v>1427041</v>
      </c>
      <c r="E90" t="s">
        <v>8</v>
      </c>
      <c r="F90" t="s">
        <v>11</v>
      </c>
      <c r="G90" t="s">
        <v>440</v>
      </c>
      <c r="H90" s="5">
        <v>177.16</v>
      </c>
    </row>
    <row r="91" spans="1:9" outlineLevel="2" x14ac:dyDescent="0.25">
      <c r="A91" t="s">
        <v>7</v>
      </c>
      <c r="B91">
        <v>930.22299999999996</v>
      </c>
      <c r="C91" s="1">
        <v>44742</v>
      </c>
      <c r="D91">
        <v>1427042</v>
      </c>
      <c r="E91" t="s">
        <v>8</v>
      </c>
      <c r="F91" t="s">
        <v>17</v>
      </c>
      <c r="G91" t="s">
        <v>440</v>
      </c>
      <c r="H91" s="5">
        <v>148.9</v>
      </c>
    </row>
    <row r="92" spans="1:9" outlineLevel="2" x14ac:dyDescent="0.25">
      <c r="A92" t="s">
        <v>7</v>
      </c>
      <c r="B92">
        <v>930.22299999999996</v>
      </c>
      <c r="C92" s="1">
        <v>44773</v>
      </c>
      <c r="D92">
        <v>1428791</v>
      </c>
      <c r="E92" t="s">
        <v>8</v>
      </c>
      <c r="F92" t="s">
        <v>12</v>
      </c>
      <c r="G92" t="s">
        <v>440</v>
      </c>
      <c r="H92" s="5">
        <v>154.66999999999999</v>
      </c>
    </row>
    <row r="93" spans="1:9" outlineLevel="2" x14ac:dyDescent="0.25">
      <c r="A93" t="s">
        <v>7</v>
      </c>
      <c r="B93">
        <v>930.22299999999996</v>
      </c>
      <c r="C93" s="1">
        <v>44773</v>
      </c>
      <c r="D93">
        <v>1428792</v>
      </c>
      <c r="E93" t="s">
        <v>8</v>
      </c>
      <c r="F93" t="s">
        <v>16</v>
      </c>
      <c r="G93" t="s">
        <v>440</v>
      </c>
      <c r="H93" s="5">
        <v>58.95</v>
      </c>
    </row>
    <row r="94" spans="1:9" outlineLevel="2" x14ac:dyDescent="0.25">
      <c r="A94" t="s">
        <v>7</v>
      </c>
      <c r="B94">
        <v>930.22299999999996</v>
      </c>
      <c r="C94" s="1">
        <v>44804</v>
      </c>
      <c r="D94">
        <v>1430773</v>
      </c>
      <c r="E94" t="s">
        <v>8</v>
      </c>
      <c r="F94" t="s">
        <v>9</v>
      </c>
      <c r="G94" t="s">
        <v>440</v>
      </c>
      <c r="H94" s="5">
        <v>147.36000000000001</v>
      </c>
    </row>
    <row r="95" spans="1:9" outlineLevel="2" x14ac:dyDescent="0.25">
      <c r="A95" t="s">
        <v>7</v>
      </c>
      <c r="B95">
        <v>930.22299999999996</v>
      </c>
      <c r="C95" s="1">
        <v>44804</v>
      </c>
      <c r="D95">
        <v>1430774</v>
      </c>
      <c r="E95" t="s">
        <v>8</v>
      </c>
      <c r="F95" t="s">
        <v>16</v>
      </c>
      <c r="G95" t="s">
        <v>440</v>
      </c>
      <c r="H95" s="5">
        <v>49.04</v>
      </c>
    </row>
    <row r="96" spans="1:9" outlineLevel="2" x14ac:dyDescent="0.25">
      <c r="A96" t="s">
        <v>7</v>
      </c>
      <c r="B96">
        <v>930.22299999999996</v>
      </c>
      <c r="C96" s="1">
        <v>44834</v>
      </c>
      <c r="D96">
        <v>1432767</v>
      </c>
      <c r="E96" t="s">
        <v>8</v>
      </c>
      <c r="F96" t="s">
        <v>9</v>
      </c>
      <c r="G96" t="s">
        <v>440</v>
      </c>
      <c r="H96" s="5">
        <v>170.4</v>
      </c>
    </row>
    <row r="97" spans="1:8" outlineLevel="2" x14ac:dyDescent="0.25">
      <c r="A97" t="s">
        <v>7</v>
      </c>
      <c r="B97">
        <v>930.22299999999996</v>
      </c>
      <c r="C97" s="1">
        <v>44834</v>
      </c>
      <c r="D97">
        <v>1432769</v>
      </c>
      <c r="E97" t="s">
        <v>8</v>
      </c>
      <c r="F97" t="s">
        <v>16</v>
      </c>
      <c r="G97" t="s">
        <v>440</v>
      </c>
      <c r="H97" s="5">
        <v>70.06</v>
      </c>
    </row>
    <row r="98" spans="1:8" outlineLevel="2" x14ac:dyDescent="0.25">
      <c r="A98" t="s">
        <v>7</v>
      </c>
      <c r="B98">
        <v>930.22299999999996</v>
      </c>
      <c r="C98" s="1">
        <v>44865</v>
      </c>
      <c r="D98">
        <v>1434609</v>
      </c>
      <c r="E98" t="s">
        <v>8</v>
      </c>
      <c r="F98" t="s">
        <v>9</v>
      </c>
      <c r="G98" t="s">
        <v>440</v>
      </c>
      <c r="H98" s="5">
        <v>483.86</v>
      </c>
    </row>
    <row r="99" spans="1:8" outlineLevel="2" x14ac:dyDescent="0.25">
      <c r="A99" t="s">
        <v>7</v>
      </c>
      <c r="B99">
        <v>930.22299999999996</v>
      </c>
      <c r="C99" s="1">
        <v>44865</v>
      </c>
      <c r="D99">
        <v>1434611</v>
      </c>
      <c r="E99" t="s">
        <v>8</v>
      </c>
      <c r="F99" t="s">
        <v>16</v>
      </c>
      <c r="G99" t="s">
        <v>440</v>
      </c>
      <c r="H99" s="5">
        <v>74.64</v>
      </c>
    </row>
    <row r="100" spans="1:8" outlineLevel="2" x14ac:dyDescent="0.25">
      <c r="A100" t="s">
        <v>7</v>
      </c>
      <c r="B100">
        <v>930.22299999999996</v>
      </c>
      <c r="C100" s="1">
        <v>44895</v>
      </c>
      <c r="D100">
        <v>1436377</v>
      </c>
      <c r="E100" t="s">
        <v>8</v>
      </c>
      <c r="F100" t="s">
        <v>9</v>
      </c>
      <c r="G100" t="s">
        <v>440</v>
      </c>
      <c r="H100" s="5">
        <v>154.05000000000001</v>
      </c>
    </row>
    <row r="101" spans="1:8" outlineLevel="2" x14ac:dyDescent="0.25">
      <c r="A101" t="s">
        <v>7</v>
      </c>
      <c r="B101">
        <v>930.22299999999996</v>
      </c>
      <c r="C101" s="1">
        <v>44895</v>
      </c>
      <c r="D101">
        <v>1436413</v>
      </c>
      <c r="E101" t="s">
        <v>8</v>
      </c>
      <c r="F101" t="s">
        <v>18</v>
      </c>
      <c r="G101" t="s">
        <v>440</v>
      </c>
      <c r="H101" s="5">
        <v>65.459999999999994</v>
      </c>
    </row>
    <row r="102" spans="1:8" outlineLevel="2" x14ac:dyDescent="0.25">
      <c r="A102" t="s">
        <v>7</v>
      </c>
      <c r="B102">
        <v>930.22299999999996</v>
      </c>
      <c r="C102" s="1">
        <v>44926</v>
      </c>
      <c r="D102">
        <v>1438384</v>
      </c>
      <c r="E102" t="s">
        <v>8</v>
      </c>
      <c r="F102" t="s">
        <v>9</v>
      </c>
      <c r="G102" t="s">
        <v>440</v>
      </c>
      <c r="H102" s="5">
        <v>186.99</v>
      </c>
    </row>
    <row r="103" spans="1:8" outlineLevel="2" x14ac:dyDescent="0.25">
      <c r="A103" t="s">
        <v>7</v>
      </c>
      <c r="B103">
        <v>930.22299999999996</v>
      </c>
      <c r="C103" s="1">
        <v>44926</v>
      </c>
      <c r="D103">
        <v>1438385</v>
      </c>
      <c r="E103" t="s">
        <v>8</v>
      </c>
      <c r="F103" t="s">
        <v>18</v>
      </c>
      <c r="G103" t="s">
        <v>440</v>
      </c>
      <c r="H103" s="5">
        <v>115.73</v>
      </c>
    </row>
    <row r="104" spans="1:8" outlineLevel="2" x14ac:dyDescent="0.25">
      <c r="A104" t="s">
        <v>7</v>
      </c>
      <c r="B104">
        <v>930.22299999999996</v>
      </c>
      <c r="C104" s="1">
        <v>44926</v>
      </c>
      <c r="D104">
        <v>1438502</v>
      </c>
      <c r="E104" t="s">
        <v>8</v>
      </c>
      <c r="F104" t="s">
        <v>21</v>
      </c>
      <c r="G104" t="s">
        <v>440</v>
      </c>
      <c r="H104" s="5">
        <v>37.1</v>
      </c>
    </row>
    <row r="105" spans="1:8" outlineLevel="2" x14ac:dyDescent="0.25">
      <c r="A105" t="s">
        <v>7</v>
      </c>
      <c r="B105">
        <v>930.22299999999996</v>
      </c>
      <c r="C105" s="1">
        <v>44957</v>
      </c>
      <c r="D105">
        <v>1440261</v>
      </c>
      <c r="E105" t="s">
        <v>8</v>
      </c>
      <c r="F105" t="s">
        <v>9</v>
      </c>
      <c r="G105" t="s">
        <v>440</v>
      </c>
      <c r="H105" s="5">
        <v>140.62</v>
      </c>
    </row>
    <row r="106" spans="1:8" outlineLevel="2" x14ac:dyDescent="0.25">
      <c r="A106" t="s">
        <v>7</v>
      </c>
      <c r="B106">
        <v>930.22299999999996</v>
      </c>
      <c r="C106" s="1">
        <v>44957</v>
      </c>
      <c r="D106">
        <v>1440262</v>
      </c>
      <c r="E106" t="s">
        <v>8</v>
      </c>
      <c r="F106" t="s">
        <v>16</v>
      </c>
      <c r="G106" t="s">
        <v>440</v>
      </c>
      <c r="H106" s="5">
        <v>50.37</v>
      </c>
    </row>
    <row r="107" spans="1:8" outlineLevel="2" x14ac:dyDescent="0.25">
      <c r="A107" t="s">
        <v>7</v>
      </c>
      <c r="B107">
        <v>930.22299999999996</v>
      </c>
      <c r="C107" s="1">
        <v>44985</v>
      </c>
      <c r="D107">
        <v>1442118</v>
      </c>
      <c r="E107" t="s">
        <v>8</v>
      </c>
      <c r="F107" t="s">
        <v>9</v>
      </c>
      <c r="G107" t="s">
        <v>440</v>
      </c>
      <c r="H107" s="5">
        <v>101.54</v>
      </c>
    </row>
    <row r="108" spans="1:8" outlineLevel="2" x14ac:dyDescent="0.25">
      <c r="A108" t="s">
        <v>7</v>
      </c>
      <c r="B108">
        <v>930.22299999999996</v>
      </c>
      <c r="C108" s="1">
        <v>44985</v>
      </c>
      <c r="D108">
        <v>1442119</v>
      </c>
      <c r="E108" t="s">
        <v>8</v>
      </c>
      <c r="F108" t="s">
        <v>15</v>
      </c>
      <c r="G108" t="s">
        <v>440</v>
      </c>
      <c r="H108" s="5">
        <v>71.59</v>
      </c>
    </row>
    <row r="109" spans="1:8" outlineLevel="2" x14ac:dyDescent="0.25">
      <c r="A109" t="s">
        <v>7</v>
      </c>
      <c r="B109">
        <v>930.23099999999999</v>
      </c>
      <c r="C109" s="1">
        <v>44651</v>
      </c>
      <c r="D109">
        <v>1421415</v>
      </c>
      <c r="E109" t="s">
        <v>8</v>
      </c>
      <c r="F109" t="s">
        <v>9</v>
      </c>
      <c r="G109" t="s">
        <v>440</v>
      </c>
      <c r="H109" s="5">
        <v>170.41</v>
      </c>
    </row>
    <row r="110" spans="1:8" outlineLevel="2" x14ac:dyDescent="0.25">
      <c r="A110" t="s">
        <v>7</v>
      </c>
      <c r="B110">
        <v>930.23099999999999</v>
      </c>
      <c r="C110" s="1">
        <v>44651</v>
      </c>
      <c r="D110">
        <v>1421416</v>
      </c>
      <c r="E110" t="s">
        <v>8</v>
      </c>
      <c r="F110" t="s">
        <v>15</v>
      </c>
      <c r="G110" t="s">
        <v>440</v>
      </c>
      <c r="H110" s="5">
        <v>80</v>
      </c>
    </row>
    <row r="111" spans="1:8" outlineLevel="2" x14ac:dyDescent="0.25">
      <c r="A111" t="s">
        <v>7</v>
      </c>
      <c r="B111">
        <v>930.23099999999999</v>
      </c>
      <c r="C111" s="1">
        <v>44681</v>
      </c>
      <c r="D111">
        <v>1423157</v>
      </c>
      <c r="E111" t="s">
        <v>8</v>
      </c>
      <c r="F111" t="s">
        <v>10</v>
      </c>
      <c r="G111" t="s">
        <v>440</v>
      </c>
      <c r="H111" s="5">
        <v>207.44</v>
      </c>
    </row>
    <row r="112" spans="1:8" outlineLevel="2" x14ac:dyDescent="0.25">
      <c r="A112" t="s">
        <v>7</v>
      </c>
      <c r="B112">
        <v>930.23099999999999</v>
      </c>
      <c r="C112" s="1">
        <v>44681</v>
      </c>
      <c r="D112">
        <v>1423162</v>
      </c>
      <c r="E112" t="s">
        <v>8</v>
      </c>
      <c r="F112" t="s">
        <v>16</v>
      </c>
      <c r="G112" t="s">
        <v>440</v>
      </c>
      <c r="H112" s="5">
        <v>96.11</v>
      </c>
    </row>
    <row r="113" spans="1:9" outlineLevel="2" x14ac:dyDescent="0.25">
      <c r="A113" t="s">
        <v>7</v>
      </c>
      <c r="B113">
        <v>930.23099999999999</v>
      </c>
      <c r="C113" s="1">
        <v>44712</v>
      </c>
      <c r="D113">
        <v>1425027</v>
      </c>
      <c r="E113" t="s">
        <v>8</v>
      </c>
      <c r="F113" t="s">
        <v>9</v>
      </c>
      <c r="G113" t="s">
        <v>440</v>
      </c>
      <c r="H113" s="5">
        <v>237.48</v>
      </c>
    </row>
    <row r="114" spans="1:9" outlineLevel="2" x14ac:dyDescent="0.25">
      <c r="A114" t="s">
        <v>7</v>
      </c>
      <c r="B114">
        <v>930.23099999999999</v>
      </c>
      <c r="C114" s="1">
        <v>44712</v>
      </c>
      <c r="D114">
        <v>1425028</v>
      </c>
      <c r="E114" t="s">
        <v>8</v>
      </c>
      <c r="F114" t="s">
        <v>15</v>
      </c>
      <c r="G114" t="s">
        <v>440</v>
      </c>
      <c r="H114" s="5">
        <v>97.91</v>
      </c>
    </row>
    <row r="115" spans="1:9" outlineLevel="2" x14ac:dyDescent="0.25">
      <c r="A115" t="s">
        <v>7</v>
      </c>
      <c r="B115">
        <v>930.23099999999999</v>
      </c>
      <c r="C115" s="1">
        <v>44742</v>
      </c>
      <c r="D115">
        <v>1426996</v>
      </c>
      <c r="E115" t="s">
        <v>8</v>
      </c>
      <c r="F115" t="s">
        <v>9</v>
      </c>
      <c r="G115" t="s">
        <v>440</v>
      </c>
      <c r="H115" s="5">
        <v>212.26</v>
      </c>
    </row>
    <row r="116" spans="1:9" outlineLevel="2" x14ac:dyDescent="0.25">
      <c r="A116" t="s">
        <v>7</v>
      </c>
      <c r="B116">
        <v>930.23099999999999</v>
      </c>
      <c r="C116" s="1">
        <v>44742</v>
      </c>
      <c r="D116">
        <v>1426997</v>
      </c>
      <c r="E116" t="s">
        <v>8</v>
      </c>
      <c r="F116" t="s">
        <v>15</v>
      </c>
      <c r="G116" t="s">
        <v>440</v>
      </c>
      <c r="H116" s="5">
        <v>178.41</v>
      </c>
    </row>
    <row r="117" spans="1:9" outlineLevel="2" x14ac:dyDescent="0.25">
      <c r="A117" t="s">
        <v>7</v>
      </c>
      <c r="B117">
        <v>930.23099999999999</v>
      </c>
      <c r="C117" s="1">
        <v>44742</v>
      </c>
      <c r="D117">
        <v>1427033</v>
      </c>
      <c r="E117" t="s">
        <v>8</v>
      </c>
      <c r="F117" t="s">
        <v>15</v>
      </c>
      <c r="G117" t="s">
        <v>440</v>
      </c>
      <c r="I117" s="5">
        <v>178.41</v>
      </c>
    </row>
    <row r="118" spans="1:9" outlineLevel="2" x14ac:dyDescent="0.25">
      <c r="A118" t="s">
        <v>7</v>
      </c>
      <c r="B118">
        <v>930.23099999999999</v>
      </c>
      <c r="C118" s="1">
        <v>44742</v>
      </c>
      <c r="D118">
        <v>1427034</v>
      </c>
      <c r="E118" t="s">
        <v>8</v>
      </c>
      <c r="F118" t="s">
        <v>9</v>
      </c>
      <c r="G118" t="s">
        <v>440</v>
      </c>
      <c r="I118" s="5">
        <v>212.26</v>
      </c>
    </row>
    <row r="119" spans="1:9" outlineLevel="2" x14ac:dyDescent="0.25">
      <c r="A119" t="s">
        <v>7</v>
      </c>
      <c r="B119">
        <v>930.23099999999999</v>
      </c>
      <c r="C119" s="1">
        <v>44742</v>
      </c>
      <c r="D119">
        <v>1427041</v>
      </c>
      <c r="E119" t="s">
        <v>8</v>
      </c>
      <c r="F119" t="s">
        <v>11</v>
      </c>
      <c r="G119" t="s">
        <v>440</v>
      </c>
      <c r="H119" s="5">
        <v>204.15</v>
      </c>
    </row>
    <row r="120" spans="1:9" outlineLevel="2" x14ac:dyDescent="0.25">
      <c r="A120" t="s">
        <v>7</v>
      </c>
      <c r="B120">
        <v>930.23099999999999</v>
      </c>
      <c r="C120" s="1">
        <v>44742</v>
      </c>
      <c r="D120">
        <v>1427042</v>
      </c>
      <c r="E120" t="s">
        <v>8</v>
      </c>
      <c r="F120" t="s">
        <v>17</v>
      </c>
      <c r="G120" t="s">
        <v>440</v>
      </c>
      <c r="H120" s="5">
        <v>171.59</v>
      </c>
    </row>
    <row r="121" spans="1:9" outlineLevel="2" x14ac:dyDescent="0.25">
      <c r="A121" t="s">
        <v>7</v>
      </c>
      <c r="B121">
        <v>930.23099999999999</v>
      </c>
      <c r="C121" s="1">
        <v>44773</v>
      </c>
      <c r="D121">
        <v>1428791</v>
      </c>
      <c r="E121" t="s">
        <v>8</v>
      </c>
      <c r="F121" t="s">
        <v>12</v>
      </c>
      <c r="G121" t="s">
        <v>440</v>
      </c>
      <c r="H121" s="5">
        <v>188.2</v>
      </c>
    </row>
    <row r="122" spans="1:9" outlineLevel="2" x14ac:dyDescent="0.25">
      <c r="A122" t="s">
        <v>7</v>
      </c>
      <c r="B122">
        <v>930.23099999999999</v>
      </c>
      <c r="C122" s="1">
        <v>44773</v>
      </c>
      <c r="D122">
        <v>1428792</v>
      </c>
      <c r="E122" t="s">
        <v>8</v>
      </c>
      <c r="F122" t="s">
        <v>16</v>
      </c>
      <c r="G122" t="s">
        <v>440</v>
      </c>
      <c r="H122" s="5">
        <v>71.739999999999995</v>
      </c>
    </row>
    <row r="123" spans="1:9" outlineLevel="2" x14ac:dyDescent="0.25">
      <c r="A123" t="s">
        <v>7</v>
      </c>
      <c r="B123">
        <v>930.23099999999999</v>
      </c>
      <c r="C123" s="1">
        <v>44804</v>
      </c>
      <c r="D123">
        <v>1430773</v>
      </c>
      <c r="E123" t="s">
        <v>8</v>
      </c>
      <c r="F123" t="s">
        <v>9</v>
      </c>
      <c r="G123" t="s">
        <v>440</v>
      </c>
      <c r="H123" s="5">
        <v>184.05</v>
      </c>
    </row>
    <row r="124" spans="1:9" outlineLevel="2" x14ac:dyDescent="0.25">
      <c r="A124" t="s">
        <v>7</v>
      </c>
      <c r="B124">
        <v>930.23099999999999</v>
      </c>
      <c r="C124" s="1">
        <v>44804</v>
      </c>
      <c r="D124">
        <v>1430774</v>
      </c>
      <c r="E124" t="s">
        <v>8</v>
      </c>
      <c r="F124" t="s">
        <v>16</v>
      </c>
      <c r="G124" t="s">
        <v>440</v>
      </c>
      <c r="H124" s="5">
        <v>61.25</v>
      </c>
    </row>
    <row r="125" spans="1:9" outlineLevel="2" x14ac:dyDescent="0.25">
      <c r="A125" t="s">
        <v>7</v>
      </c>
      <c r="B125">
        <v>930.23099999999999</v>
      </c>
      <c r="C125" s="1">
        <v>44834</v>
      </c>
      <c r="D125">
        <v>1432767</v>
      </c>
      <c r="E125" t="s">
        <v>8</v>
      </c>
      <c r="F125" t="s">
        <v>9</v>
      </c>
      <c r="G125" t="s">
        <v>440</v>
      </c>
      <c r="H125" s="5">
        <v>204.33</v>
      </c>
    </row>
    <row r="126" spans="1:9" outlineLevel="2" x14ac:dyDescent="0.25">
      <c r="A126" t="s">
        <v>7</v>
      </c>
      <c r="B126">
        <v>930.23099999999999</v>
      </c>
      <c r="C126" s="1">
        <v>44834</v>
      </c>
      <c r="D126">
        <v>1432769</v>
      </c>
      <c r="E126" t="s">
        <v>8</v>
      </c>
      <c r="F126" t="s">
        <v>16</v>
      </c>
      <c r="G126" t="s">
        <v>440</v>
      </c>
      <c r="H126" s="5">
        <v>84.01</v>
      </c>
    </row>
    <row r="127" spans="1:9" outlineLevel="2" x14ac:dyDescent="0.25">
      <c r="A127" t="s">
        <v>7</v>
      </c>
      <c r="B127">
        <v>930.23099999999999</v>
      </c>
      <c r="C127" s="1">
        <v>44865</v>
      </c>
      <c r="D127">
        <v>1434609</v>
      </c>
      <c r="E127" t="s">
        <v>8</v>
      </c>
      <c r="F127" t="s">
        <v>9</v>
      </c>
      <c r="G127" t="s">
        <v>440</v>
      </c>
      <c r="H127" s="5">
        <v>582.5</v>
      </c>
    </row>
    <row r="128" spans="1:9" outlineLevel="2" x14ac:dyDescent="0.25">
      <c r="A128" t="s">
        <v>7</v>
      </c>
      <c r="B128">
        <v>930.23099999999999</v>
      </c>
      <c r="C128" s="1">
        <v>44865</v>
      </c>
      <c r="D128">
        <v>1434611</v>
      </c>
      <c r="E128" t="s">
        <v>8</v>
      </c>
      <c r="F128" t="s">
        <v>16</v>
      </c>
      <c r="G128" t="s">
        <v>440</v>
      </c>
      <c r="H128" s="5">
        <v>89.86</v>
      </c>
    </row>
    <row r="129" spans="1:8" outlineLevel="2" x14ac:dyDescent="0.25">
      <c r="A129" t="s">
        <v>7</v>
      </c>
      <c r="B129">
        <v>930.23099999999999</v>
      </c>
      <c r="C129" s="1">
        <v>44895</v>
      </c>
      <c r="D129">
        <v>1436377</v>
      </c>
      <c r="E129" t="s">
        <v>8</v>
      </c>
      <c r="F129" t="s">
        <v>9</v>
      </c>
      <c r="G129" t="s">
        <v>440</v>
      </c>
      <c r="H129" s="5">
        <v>186.09</v>
      </c>
    </row>
    <row r="130" spans="1:8" outlineLevel="2" x14ac:dyDescent="0.25">
      <c r="A130" t="s">
        <v>7</v>
      </c>
      <c r="B130">
        <v>930.23099999999999</v>
      </c>
      <c r="C130" s="1">
        <v>44895</v>
      </c>
      <c r="D130">
        <v>1436413</v>
      </c>
      <c r="E130" t="s">
        <v>8</v>
      </c>
      <c r="F130" t="s">
        <v>18</v>
      </c>
      <c r="G130" t="s">
        <v>440</v>
      </c>
      <c r="H130" s="5">
        <v>79.069999999999993</v>
      </c>
    </row>
    <row r="131" spans="1:8" outlineLevel="2" x14ac:dyDescent="0.25">
      <c r="A131" t="s">
        <v>7</v>
      </c>
      <c r="B131">
        <v>930.23099999999999</v>
      </c>
      <c r="C131" s="1">
        <v>44926</v>
      </c>
      <c r="D131">
        <v>1438384</v>
      </c>
      <c r="E131" t="s">
        <v>8</v>
      </c>
      <c r="F131" t="s">
        <v>9</v>
      </c>
      <c r="G131" t="s">
        <v>440</v>
      </c>
      <c r="H131" s="5">
        <v>218.92</v>
      </c>
    </row>
    <row r="132" spans="1:8" outlineLevel="2" x14ac:dyDescent="0.25">
      <c r="A132" t="s">
        <v>7</v>
      </c>
      <c r="B132">
        <v>930.23099999999999</v>
      </c>
      <c r="C132" s="1">
        <v>44926</v>
      </c>
      <c r="D132">
        <v>1438385</v>
      </c>
      <c r="E132" t="s">
        <v>8</v>
      </c>
      <c r="F132" t="s">
        <v>18</v>
      </c>
      <c r="G132" t="s">
        <v>440</v>
      </c>
      <c r="H132" s="5">
        <v>135.49</v>
      </c>
    </row>
    <row r="133" spans="1:8" outlineLevel="2" x14ac:dyDescent="0.25">
      <c r="A133" t="s">
        <v>7</v>
      </c>
      <c r="B133">
        <v>930.23099999999999</v>
      </c>
      <c r="C133" s="1">
        <v>44926</v>
      </c>
      <c r="D133">
        <v>1438502</v>
      </c>
      <c r="E133" t="s">
        <v>8</v>
      </c>
      <c r="F133" t="s">
        <v>21</v>
      </c>
      <c r="G133" t="s">
        <v>440</v>
      </c>
      <c r="H133" s="5">
        <v>43.44</v>
      </c>
    </row>
    <row r="134" spans="1:8" outlineLevel="2" x14ac:dyDescent="0.25">
      <c r="A134" t="s">
        <v>7</v>
      </c>
      <c r="B134">
        <v>930.23099999999999</v>
      </c>
      <c r="C134" s="1">
        <v>44957</v>
      </c>
      <c r="D134">
        <v>1440262</v>
      </c>
      <c r="E134" t="s">
        <v>8</v>
      </c>
      <c r="F134" t="s">
        <v>16</v>
      </c>
      <c r="G134" t="s">
        <v>440</v>
      </c>
      <c r="H134" s="5">
        <v>57.72</v>
      </c>
    </row>
    <row r="135" spans="1:8" outlineLevel="2" x14ac:dyDescent="0.25">
      <c r="A135" t="s">
        <v>7</v>
      </c>
      <c r="B135">
        <v>930.23099999999999</v>
      </c>
      <c r="C135" s="1">
        <v>44985</v>
      </c>
      <c r="D135">
        <v>1442118</v>
      </c>
      <c r="E135" t="s">
        <v>8</v>
      </c>
      <c r="F135" t="s">
        <v>9</v>
      </c>
      <c r="G135" t="s">
        <v>440</v>
      </c>
      <c r="H135" s="5">
        <v>119.78</v>
      </c>
    </row>
    <row r="136" spans="1:8" outlineLevel="2" x14ac:dyDescent="0.25">
      <c r="A136" t="s">
        <v>7</v>
      </c>
      <c r="B136">
        <v>930.23099999999999</v>
      </c>
      <c r="C136" s="1">
        <v>44985</v>
      </c>
      <c r="D136">
        <v>1442119</v>
      </c>
      <c r="E136" t="s">
        <v>8</v>
      </c>
      <c r="F136" t="s">
        <v>15</v>
      </c>
      <c r="G136" t="s">
        <v>440</v>
      </c>
      <c r="H136" s="5">
        <v>84.45</v>
      </c>
    </row>
    <row r="137" spans="1:8" outlineLevel="2" x14ac:dyDescent="0.25">
      <c r="A137" t="s">
        <v>7</v>
      </c>
      <c r="B137">
        <v>930.24099999999999</v>
      </c>
      <c r="C137" s="1">
        <v>44651</v>
      </c>
      <c r="D137">
        <v>1421415</v>
      </c>
      <c r="E137" t="s">
        <v>8</v>
      </c>
      <c r="F137" t="s">
        <v>9</v>
      </c>
      <c r="G137" t="s">
        <v>440</v>
      </c>
      <c r="H137" s="5">
        <v>677.97</v>
      </c>
    </row>
    <row r="138" spans="1:8" outlineLevel="2" x14ac:dyDescent="0.25">
      <c r="A138" t="s">
        <v>7</v>
      </c>
      <c r="B138">
        <v>930.24099999999999</v>
      </c>
      <c r="C138" s="1">
        <v>44651</v>
      </c>
      <c r="D138">
        <v>1421416</v>
      </c>
      <c r="E138" t="s">
        <v>8</v>
      </c>
      <c r="F138" t="s">
        <v>15</v>
      </c>
      <c r="G138" t="s">
        <v>440</v>
      </c>
      <c r="H138" s="5">
        <v>318.29000000000002</v>
      </c>
    </row>
    <row r="139" spans="1:8" outlineLevel="2" x14ac:dyDescent="0.25">
      <c r="A139" t="s">
        <v>7</v>
      </c>
      <c r="B139">
        <v>930.24099999999999</v>
      </c>
      <c r="C139" s="1">
        <v>44681</v>
      </c>
      <c r="D139">
        <v>1423157</v>
      </c>
      <c r="E139" t="s">
        <v>8</v>
      </c>
      <c r="F139" t="s">
        <v>10</v>
      </c>
      <c r="G139" t="s">
        <v>440</v>
      </c>
      <c r="H139" s="5">
        <v>845</v>
      </c>
    </row>
    <row r="140" spans="1:8" outlineLevel="2" x14ac:dyDescent="0.25">
      <c r="A140" t="s">
        <v>7</v>
      </c>
      <c r="B140">
        <v>930.24099999999999</v>
      </c>
      <c r="C140" s="1">
        <v>44681</v>
      </c>
      <c r="D140">
        <v>1423162</v>
      </c>
      <c r="E140" t="s">
        <v>8</v>
      </c>
      <c r="F140" t="s">
        <v>16</v>
      </c>
      <c r="G140" t="s">
        <v>440</v>
      </c>
      <c r="H140" s="5">
        <v>391.49</v>
      </c>
    </row>
    <row r="141" spans="1:8" outlineLevel="2" x14ac:dyDescent="0.25">
      <c r="A141" t="s">
        <v>7</v>
      </c>
      <c r="B141">
        <v>930.24099999999999</v>
      </c>
      <c r="C141" s="1">
        <v>44712</v>
      </c>
      <c r="D141">
        <v>1425027</v>
      </c>
      <c r="E141" t="s">
        <v>8</v>
      </c>
      <c r="F141" t="s">
        <v>9</v>
      </c>
      <c r="G141" t="s">
        <v>440</v>
      </c>
      <c r="H141" s="5">
        <v>850.2</v>
      </c>
    </row>
    <row r="142" spans="1:8" outlineLevel="2" x14ac:dyDescent="0.25">
      <c r="A142" t="s">
        <v>7</v>
      </c>
      <c r="B142">
        <v>930.24099999999999</v>
      </c>
      <c r="C142" s="1">
        <v>44712</v>
      </c>
      <c r="D142">
        <v>1425028</v>
      </c>
      <c r="E142" t="s">
        <v>8</v>
      </c>
      <c r="F142" t="s">
        <v>15</v>
      </c>
      <c r="G142" t="s">
        <v>440</v>
      </c>
      <c r="H142" s="5">
        <v>350.54</v>
      </c>
    </row>
    <row r="143" spans="1:8" outlineLevel="2" x14ac:dyDescent="0.25">
      <c r="A143" t="s">
        <v>7</v>
      </c>
      <c r="B143">
        <v>930.24099999999999</v>
      </c>
      <c r="C143" s="1">
        <v>44742</v>
      </c>
      <c r="D143">
        <v>1426996</v>
      </c>
      <c r="E143" t="s">
        <v>8</v>
      </c>
      <c r="F143" t="s">
        <v>9</v>
      </c>
      <c r="G143" t="s">
        <v>440</v>
      </c>
      <c r="H143" s="5">
        <v>816.22</v>
      </c>
    </row>
    <row r="144" spans="1:8" outlineLevel="2" x14ac:dyDescent="0.25">
      <c r="A144" t="s">
        <v>7</v>
      </c>
      <c r="B144">
        <v>930.24099999999999</v>
      </c>
      <c r="C144" s="1">
        <v>44742</v>
      </c>
      <c r="D144">
        <v>1426997</v>
      </c>
      <c r="E144" t="s">
        <v>8</v>
      </c>
      <c r="F144" t="s">
        <v>15</v>
      </c>
      <c r="G144" t="s">
        <v>440</v>
      </c>
      <c r="H144" s="5">
        <v>686.05</v>
      </c>
    </row>
    <row r="145" spans="1:9" outlineLevel="2" x14ac:dyDescent="0.25">
      <c r="A145" t="s">
        <v>7</v>
      </c>
      <c r="B145">
        <v>930.24099999999999</v>
      </c>
      <c r="C145" s="1">
        <v>44742</v>
      </c>
      <c r="D145">
        <v>1427033</v>
      </c>
      <c r="E145" t="s">
        <v>8</v>
      </c>
      <c r="F145" t="s">
        <v>15</v>
      </c>
      <c r="G145" t="s">
        <v>440</v>
      </c>
      <c r="I145" s="5">
        <v>686.05</v>
      </c>
    </row>
    <row r="146" spans="1:9" outlineLevel="2" x14ac:dyDescent="0.25">
      <c r="A146" t="s">
        <v>7</v>
      </c>
      <c r="B146">
        <v>930.24099999999999</v>
      </c>
      <c r="C146" s="1">
        <v>44742</v>
      </c>
      <c r="D146">
        <v>1427034</v>
      </c>
      <c r="E146" t="s">
        <v>8</v>
      </c>
      <c r="F146" t="s">
        <v>9</v>
      </c>
      <c r="G146" t="s">
        <v>440</v>
      </c>
      <c r="I146" s="5">
        <v>816.22</v>
      </c>
    </row>
    <row r="147" spans="1:9" outlineLevel="2" x14ac:dyDescent="0.25">
      <c r="A147" t="s">
        <v>7</v>
      </c>
      <c r="B147">
        <v>930.24099999999999</v>
      </c>
      <c r="C147" s="1">
        <v>44742</v>
      </c>
      <c r="D147">
        <v>1427041</v>
      </c>
      <c r="E147" t="s">
        <v>8</v>
      </c>
      <c r="F147" t="s">
        <v>11</v>
      </c>
      <c r="G147" t="s">
        <v>440</v>
      </c>
      <c r="H147" s="5">
        <v>785.05</v>
      </c>
    </row>
    <row r="148" spans="1:9" outlineLevel="2" x14ac:dyDescent="0.25">
      <c r="A148" t="s">
        <v>7</v>
      </c>
      <c r="B148">
        <v>930.24099999999999</v>
      </c>
      <c r="C148" s="1">
        <v>44742</v>
      </c>
      <c r="D148">
        <v>1427042</v>
      </c>
      <c r="E148" t="s">
        <v>8</v>
      </c>
      <c r="F148" t="s">
        <v>17</v>
      </c>
      <c r="G148" t="s">
        <v>440</v>
      </c>
      <c r="H148" s="5">
        <v>659.85</v>
      </c>
    </row>
    <row r="149" spans="1:9" outlineLevel="2" x14ac:dyDescent="0.25">
      <c r="A149" t="s">
        <v>7</v>
      </c>
      <c r="B149">
        <v>930.24099999999999</v>
      </c>
      <c r="C149" s="1">
        <v>44773</v>
      </c>
      <c r="D149">
        <v>1428791</v>
      </c>
      <c r="E149" t="s">
        <v>8</v>
      </c>
      <c r="F149" t="s">
        <v>12</v>
      </c>
      <c r="G149" t="s">
        <v>440</v>
      </c>
      <c r="H149" s="5">
        <v>746.99</v>
      </c>
    </row>
    <row r="150" spans="1:9" outlineLevel="2" x14ac:dyDescent="0.25">
      <c r="A150" t="s">
        <v>7</v>
      </c>
      <c r="B150">
        <v>930.24099999999999</v>
      </c>
      <c r="C150" s="1">
        <v>44773</v>
      </c>
      <c r="D150">
        <v>1428792</v>
      </c>
      <c r="E150" t="s">
        <v>8</v>
      </c>
      <c r="F150" t="s">
        <v>16</v>
      </c>
      <c r="G150" t="s">
        <v>440</v>
      </c>
      <c r="H150" s="5">
        <v>284.73</v>
      </c>
    </row>
    <row r="151" spans="1:9" outlineLevel="2" x14ac:dyDescent="0.25">
      <c r="A151" t="s">
        <v>7</v>
      </c>
      <c r="B151">
        <v>930.24099999999999</v>
      </c>
      <c r="C151" s="1">
        <v>44804</v>
      </c>
      <c r="D151">
        <v>1430773</v>
      </c>
      <c r="E151" t="s">
        <v>8</v>
      </c>
      <c r="F151" t="s">
        <v>9</v>
      </c>
      <c r="G151" t="s">
        <v>440</v>
      </c>
      <c r="H151" s="5">
        <v>706.51</v>
      </c>
    </row>
    <row r="152" spans="1:9" outlineLevel="2" x14ac:dyDescent="0.25">
      <c r="A152" t="s">
        <v>7</v>
      </c>
      <c r="B152">
        <v>930.24099999999999</v>
      </c>
      <c r="C152" s="1">
        <v>44804</v>
      </c>
      <c r="D152">
        <v>1430774</v>
      </c>
      <c r="E152" t="s">
        <v>8</v>
      </c>
      <c r="F152" t="s">
        <v>16</v>
      </c>
      <c r="G152" t="s">
        <v>440</v>
      </c>
      <c r="H152" s="5">
        <v>235.1</v>
      </c>
    </row>
    <row r="153" spans="1:9" outlineLevel="2" x14ac:dyDescent="0.25">
      <c r="A153" t="s">
        <v>7</v>
      </c>
      <c r="B153">
        <v>930.24099999999999</v>
      </c>
      <c r="C153" s="1">
        <v>44834</v>
      </c>
      <c r="D153">
        <v>1432767</v>
      </c>
      <c r="E153" t="s">
        <v>8</v>
      </c>
      <c r="F153" t="s">
        <v>9</v>
      </c>
      <c r="G153" t="s">
        <v>440</v>
      </c>
      <c r="H153" s="5">
        <v>842.02</v>
      </c>
    </row>
    <row r="154" spans="1:9" outlineLevel="2" x14ac:dyDescent="0.25">
      <c r="A154" t="s">
        <v>7</v>
      </c>
      <c r="B154">
        <v>930.24099999999999</v>
      </c>
      <c r="C154" s="1">
        <v>44834</v>
      </c>
      <c r="D154">
        <v>1432769</v>
      </c>
      <c r="E154" t="s">
        <v>8</v>
      </c>
      <c r="F154" t="s">
        <v>16</v>
      </c>
      <c r="G154" t="s">
        <v>440</v>
      </c>
      <c r="H154" s="5">
        <v>346.19</v>
      </c>
    </row>
    <row r="155" spans="1:9" outlineLevel="2" x14ac:dyDescent="0.25">
      <c r="A155" t="s">
        <v>7</v>
      </c>
      <c r="B155">
        <v>930.24099999999999</v>
      </c>
      <c r="C155" s="1">
        <v>44865</v>
      </c>
      <c r="D155">
        <v>1434609</v>
      </c>
      <c r="E155" t="s">
        <v>8</v>
      </c>
      <c r="F155" t="s">
        <v>9</v>
      </c>
      <c r="G155" t="s">
        <v>440</v>
      </c>
      <c r="H155" s="5">
        <v>2321.7399999999998</v>
      </c>
    </row>
    <row r="156" spans="1:9" outlineLevel="2" x14ac:dyDescent="0.25">
      <c r="A156" t="s">
        <v>7</v>
      </c>
      <c r="B156">
        <v>930.24099999999999</v>
      </c>
      <c r="C156" s="1">
        <v>44865</v>
      </c>
      <c r="D156">
        <v>1434611</v>
      </c>
      <c r="E156" t="s">
        <v>8</v>
      </c>
      <c r="F156" t="s">
        <v>16</v>
      </c>
      <c r="G156" t="s">
        <v>440</v>
      </c>
      <c r="H156" s="5">
        <v>358.17</v>
      </c>
    </row>
    <row r="157" spans="1:9" outlineLevel="2" x14ac:dyDescent="0.25">
      <c r="A157" t="s">
        <v>7</v>
      </c>
      <c r="B157">
        <v>930.24099999999999</v>
      </c>
      <c r="C157" s="1">
        <v>44895</v>
      </c>
      <c r="D157">
        <v>1436377</v>
      </c>
      <c r="E157" t="s">
        <v>8</v>
      </c>
      <c r="F157" t="s">
        <v>9</v>
      </c>
      <c r="G157" t="s">
        <v>440</v>
      </c>
      <c r="H157" s="5">
        <v>704.52</v>
      </c>
    </row>
    <row r="158" spans="1:9" outlineLevel="2" x14ac:dyDescent="0.25">
      <c r="A158" t="s">
        <v>7</v>
      </c>
      <c r="B158">
        <v>930.24099999999999</v>
      </c>
      <c r="C158" s="1">
        <v>44895</v>
      </c>
      <c r="D158">
        <v>1436413</v>
      </c>
      <c r="E158" t="s">
        <v>8</v>
      </c>
      <c r="F158" t="s">
        <v>18</v>
      </c>
      <c r="G158" t="s">
        <v>440</v>
      </c>
      <c r="H158" s="5">
        <v>299.36</v>
      </c>
    </row>
    <row r="159" spans="1:9" outlineLevel="2" x14ac:dyDescent="0.25">
      <c r="A159" t="s">
        <v>7</v>
      </c>
      <c r="B159">
        <v>930.24099999999999</v>
      </c>
      <c r="C159" s="1">
        <v>44926</v>
      </c>
      <c r="D159">
        <v>1438384</v>
      </c>
      <c r="E159" t="s">
        <v>8</v>
      </c>
      <c r="F159" t="s">
        <v>9</v>
      </c>
      <c r="G159" t="s">
        <v>440</v>
      </c>
      <c r="H159" s="5">
        <v>835.67</v>
      </c>
    </row>
    <row r="160" spans="1:9" outlineLevel="2" x14ac:dyDescent="0.25">
      <c r="A160" t="s">
        <v>7</v>
      </c>
      <c r="B160">
        <v>930.24099999999999</v>
      </c>
      <c r="C160" s="1">
        <v>44926</v>
      </c>
      <c r="D160">
        <v>1438385</v>
      </c>
      <c r="E160" t="s">
        <v>8</v>
      </c>
      <c r="F160" t="s">
        <v>18</v>
      </c>
      <c r="G160" t="s">
        <v>440</v>
      </c>
      <c r="H160" s="5">
        <v>517.19000000000005</v>
      </c>
    </row>
    <row r="161" spans="1:9" outlineLevel="2" x14ac:dyDescent="0.25">
      <c r="A161" t="s">
        <v>7</v>
      </c>
      <c r="B161">
        <v>930.24099999999999</v>
      </c>
      <c r="C161" s="1">
        <v>44926</v>
      </c>
      <c r="D161">
        <v>1438502</v>
      </c>
      <c r="E161" t="s">
        <v>8</v>
      </c>
      <c r="F161" t="s">
        <v>21</v>
      </c>
      <c r="G161" t="s">
        <v>440</v>
      </c>
      <c r="H161" s="5">
        <v>165.81</v>
      </c>
    </row>
    <row r="162" spans="1:9" outlineLevel="2" x14ac:dyDescent="0.25">
      <c r="A162" t="s">
        <v>7</v>
      </c>
      <c r="B162">
        <v>930.24099999999999</v>
      </c>
      <c r="C162" s="1">
        <v>44957</v>
      </c>
      <c r="D162">
        <v>1440261</v>
      </c>
      <c r="E162" t="s">
        <v>8</v>
      </c>
      <c r="F162" t="s">
        <v>9</v>
      </c>
      <c r="G162" t="s">
        <v>440</v>
      </c>
      <c r="H162" s="5">
        <v>608.12</v>
      </c>
    </row>
    <row r="163" spans="1:9" outlineLevel="2" x14ac:dyDescent="0.25">
      <c r="A163" t="s">
        <v>7</v>
      </c>
      <c r="B163">
        <v>930.24099999999999</v>
      </c>
      <c r="C163" s="1">
        <v>44957</v>
      </c>
      <c r="D163">
        <v>1440262</v>
      </c>
      <c r="E163" t="s">
        <v>8</v>
      </c>
      <c r="F163" t="s">
        <v>16</v>
      </c>
      <c r="G163" t="s">
        <v>440</v>
      </c>
      <c r="H163" s="5">
        <v>217.82</v>
      </c>
    </row>
    <row r="164" spans="1:9" outlineLevel="2" x14ac:dyDescent="0.25">
      <c r="A164" t="s">
        <v>7</v>
      </c>
      <c r="B164">
        <v>930.24099999999999</v>
      </c>
      <c r="C164" s="1">
        <v>44985</v>
      </c>
      <c r="D164">
        <v>1442118</v>
      </c>
      <c r="E164" t="s">
        <v>8</v>
      </c>
      <c r="F164" t="s">
        <v>9</v>
      </c>
      <c r="G164" t="s">
        <v>440</v>
      </c>
      <c r="H164" s="5">
        <v>455.15</v>
      </c>
    </row>
    <row r="165" spans="1:9" outlineLevel="2" x14ac:dyDescent="0.25">
      <c r="A165" t="s">
        <v>7</v>
      </c>
      <c r="B165">
        <v>930.24099999999999</v>
      </c>
      <c r="C165" s="1">
        <v>44985</v>
      </c>
      <c r="D165">
        <v>1442119</v>
      </c>
      <c r="E165" t="s">
        <v>8</v>
      </c>
      <c r="F165" t="s">
        <v>15</v>
      </c>
      <c r="G165" t="s">
        <v>440</v>
      </c>
      <c r="H165" s="5">
        <v>320.89999999999998</v>
      </c>
    </row>
    <row r="166" spans="1:9" outlineLevel="1" x14ac:dyDescent="0.25">
      <c r="A166" s="3" t="s">
        <v>441</v>
      </c>
      <c r="C166" s="1"/>
      <c r="H166" s="24">
        <f>SUBTOTAL(9,H2:H165)</f>
        <v>29533.079999999994</v>
      </c>
      <c r="I166" s="24">
        <f>SUBTOTAL(9,I2:I165)</f>
        <v>36147.460000000014</v>
      </c>
    </row>
    <row r="167" spans="1:9" outlineLevel="2" x14ac:dyDescent="0.25">
      <c r="A167" t="s">
        <v>23</v>
      </c>
      <c r="B167">
        <v>930.2</v>
      </c>
      <c r="C167" s="1">
        <v>44621</v>
      </c>
      <c r="D167">
        <v>1419206</v>
      </c>
      <c r="E167" t="s">
        <v>24</v>
      </c>
      <c r="F167" t="s">
        <v>25</v>
      </c>
      <c r="G167" t="s">
        <v>26</v>
      </c>
      <c r="H167" s="5">
        <v>50</v>
      </c>
    </row>
    <row r="168" spans="1:9" outlineLevel="2" x14ac:dyDescent="0.25">
      <c r="A168" t="s">
        <v>23</v>
      </c>
      <c r="B168">
        <v>930.2</v>
      </c>
      <c r="C168" s="1">
        <v>44965</v>
      </c>
      <c r="D168">
        <v>1440516</v>
      </c>
      <c r="E168" t="s">
        <v>24</v>
      </c>
      <c r="F168" t="s">
        <v>27</v>
      </c>
      <c r="G168" t="s">
        <v>26</v>
      </c>
      <c r="H168" s="5">
        <v>50</v>
      </c>
    </row>
    <row r="169" spans="1:9" outlineLevel="1" x14ac:dyDescent="0.25">
      <c r="A169" s="3" t="s">
        <v>442</v>
      </c>
      <c r="C169" s="1"/>
      <c r="H169" s="24">
        <f>SUBTOTAL(9,H167:H168)</f>
        <v>100</v>
      </c>
      <c r="I169" s="5">
        <f>SUBTOTAL(9,I167:I168)</f>
        <v>0</v>
      </c>
    </row>
    <row r="170" spans="1:9" outlineLevel="2" x14ac:dyDescent="0.25">
      <c r="A170" t="s">
        <v>28</v>
      </c>
      <c r="B170">
        <v>930.2</v>
      </c>
      <c r="C170" s="1">
        <v>44804</v>
      </c>
      <c r="D170">
        <v>1430520</v>
      </c>
      <c r="E170" t="s">
        <v>24</v>
      </c>
      <c r="F170" t="s">
        <v>29</v>
      </c>
      <c r="G170" t="s">
        <v>30</v>
      </c>
      <c r="H170" s="5">
        <v>20.43</v>
      </c>
    </row>
    <row r="171" spans="1:9" outlineLevel="2" x14ac:dyDescent="0.25">
      <c r="A171" t="s">
        <v>28</v>
      </c>
      <c r="B171">
        <v>930.2</v>
      </c>
      <c r="C171" s="1">
        <v>44813</v>
      </c>
      <c r="D171">
        <v>1430563</v>
      </c>
      <c r="E171" t="s">
        <v>24</v>
      </c>
      <c r="F171" t="s">
        <v>29</v>
      </c>
      <c r="G171" t="s">
        <v>30</v>
      </c>
      <c r="I171" s="5">
        <v>20.43</v>
      </c>
    </row>
    <row r="172" spans="1:9" outlineLevel="2" x14ac:dyDescent="0.25">
      <c r="A172" t="s">
        <v>28</v>
      </c>
      <c r="B172">
        <v>930.2</v>
      </c>
      <c r="C172" s="1">
        <v>44813</v>
      </c>
      <c r="D172">
        <v>1430762</v>
      </c>
      <c r="E172" t="s">
        <v>24</v>
      </c>
      <c r="F172" t="s">
        <v>29</v>
      </c>
      <c r="G172" t="s">
        <v>30</v>
      </c>
      <c r="H172" s="5">
        <v>20.43</v>
      </c>
    </row>
    <row r="173" spans="1:9" outlineLevel="2" x14ac:dyDescent="0.25">
      <c r="A173" t="s">
        <v>28</v>
      </c>
      <c r="B173">
        <v>930.2</v>
      </c>
      <c r="C173" s="1">
        <v>44816</v>
      </c>
      <c r="D173">
        <v>1430762</v>
      </c>
      <c r="E173" t="s">
        <v>24</v>
      </c>
      <c r="F173" t="s">
        <v>31</v>
      </c>
      <c r="G173" t="s">
        <v>32</v>
      </c>
      <c r="H173" s="5">
        <v>120</v>
      </c>
    </row>
    <row r="174" spans="1:9" outlineLevel="2" x14ac:dyDescent="0.25">
      <c r="A174" t="s">
        <v>28</v>
      </c>
      <c r="B174">
        <v>930.2</v>
      </c>
      <c r="C174" s="1">
        <v>44882</v>
      </c>
      <c r="D174">
        <v>1436217</v>
      </c>
      <c r="E174" t="s">
        <v>24</v>
      </c>
      <c r="F174" t="s">
        <v>33</v>
      </c>
      <c r="G174" t="s">
        <v>34</v>
      </c>
      <c r="H174" s="5">
        <v>46.97</v>
      </c>
    </row>
    <row r="175" spans="1:9" outlineLevel="2" x14ac:dyDescent="0.25">
      <c r="A175" t="s">
        <v>28</v>
      </c>
      <c r="B175">
        <v>930.2</v>
      </c>
      <c r="C175" s="1">
        <v>44884</v>
      </c>
      <c r="D175">
        <v>1436225</v>
      </c>
      <c r="E175" t="s">
        <v>24</v>
      </c>
      <c r="F175" t="s">
        <v>35</v>
      </c>
      <c r="G175" t="s">
        <v>36</v>
      </c>
      <c r="H175" s="5">
        <v>389.12</v>
      </c>
    </row>
    <row r="176" spans="1:9" outlineLevel="1" x14ac:dyDescent="0.25">
      <c r="A176" s="3" t="s">
        <v>443</v>
      </c>
      <c r="C176" s="1"/>
      <c r="H176" s="24">
        <f>SUBTOTAL(9,H170:H175)</f>
        <v>596.95000000000005</v>
      </c>
      <c r="I176" s="24">
        <f>SUBTOTAL(9,I170:I175)</f>
        <v>20.43</v>
      </c>
    </row>
    <row r="177" spans="1:8" outlineLevel="2" x14ac:dyDescent="0.25">
      <c r="A177" t="s">
        <v>37</v>
      </c>
      <c r="B177">
        <v>930.2</v>
      </c>
      <c r="C177" s="1">
        <v>44623</v>
      </c>
      <c r="D177">
        <v>1420737</v>
      </c>
      <c r="E177" t="s">
        <v>24</v>
      </c>
      <c r="F177" t="s">
        <v>38</v>
      </c>
      <c r="G177" t="s">
        <v>39</v>
      </c>
      <c r="H177" s="5">
        <v>4.99</v>
      </c>
    </row>
    <row r="178" spans="1:8" outlineLevel="2" x14ac:dyDescent="0.25">
      <c r="A178" t="s">
        <v>37</v>
      </c>
      <c r="B178">
        <v>930.2</v>
      </c>
      <c r="C178" s="1">
        <v>44659</v>
      </c>
      <c r="D178">
        <v>1420970</v>
      </c>
      <c r="E178" t="s">
        <v>24</v>
      </c>
      <c r="F178" t="s">
        <v>40</v>
      </c>
      <c r="G178" t="s">
        <v>41</v>
      </c>
      <c r="H178" s="5">
        <v>29.7</v>
      </c>
    </row>
    <row r="179" spans="1:8" outlineLevel="2" x14ac:dyDescent="0.25">
      <c r="A179" t="s">
        <v>37</v>
      </c>
      <c r="B179">
        <v>930.2</v>
      </c>
      <c r="C179" s="1">
        <v>44657</v>
      </c>
      <c r="D179">
        <v>1421129</v>
      </c>
      <c r="E179" t="s">
        <v>24</v>
      </c>
      <c r="F179" t="s">
        <v>40</v>
      </c>
      <c r="G179" t="s">
        <v>42</v>
      </c>
      <c r="H179" s="5">
        <v>47.7</v>
      </c>
    </row>
    <row r="180" spans="1:8" outlineLevel="2" x14ac:dyDescent="0.25">
      <c r="A180" t="s">
        <v>37</v>
      </c>
      <c r="B180">
        <v>930.2</v>
      </c>
      <c r="C180" s="1">
        <v>44654</v>
      </c>
      <c r="D180">
        <v>1423024</v>
      </c>
      <c r="E180" t="s">
        <v>24</v>
      </c>
      <c r="F180" t="s">
        <v>38</v>
      </c>
      <c r="G180" t="s">
        <v>39</v>
      </c>
      <c r="H180" s="5">
        <v>4.99</v>
      </c>
    </row>
    <row r="181" spans="1:8" outlineLevel="2" x14ac:dyDescent="0.25">
      <c r="A181" t="s">
        <v>37</v>
      </c>
      <c r="B181">
        <v>930.2</v>
      </c>
      <c r="C181" s="1">
        <v>44684</v>
      </c>
      <c r="D181">
        <v>1424876</v>
      </c>
      <c r="E181" t="s">
        <v>24</v>
      </c>
      <c r="F181" t="s">
        <v>38</v>
      </c>
      <c r="G181" t="s">
        <v>39</v>
      </c>
      <c r="H181" s="5">
        <v>4.99</v>
      </c>
    </row>
    <row r="182" spans="1:8" outlineLevel="2" x14ac:dyDescent="0.25">
      <c r="A182" t="s">
        <v>37</v>
      </c>
      <c r="B182">
        <v>930.2</v>
      </c>
      <c r="C182" s="1">
        <v>44715</v>
      </c>
      <c r="D182">
        <v>1426070</v>
      </c>
      <c r="E182" t="s">
        <v>24</v>
      </c>
      <c r="F182" t="s">
        <v>38</v>
      </c>
      <c r="G182" t="s">
        <v>39</v>
      </c>
      <c r="H182" s="5">
        <v>4.99</v>
      </c>
    </row>
    <row r="183" spans="1:8" outlineLevel="2" x14ac:dyDescent="0.25">
      <c r="A183" t="s">
        <v>37</v>
      </c>
      <c r="B183">
        <v>930.2</v>
      </c>
      <c r="C183" s="1">
        <v>44735</v>
      </c>
      <c r="D183">
        <v>1426190</v>
      </c>
      <c r="E183" t="s">
        <v>24</v>
      </c>
      <c r="F183" t="s">
        <v>43</v>
      </c>
      <c r="G183" t="s">
        <v>44</v>
      </c>
      <c r="H183" s="5">
        <v>336.23</v>
      </c>
    </row>
    <row r="184" spans="1:8" outlineLevel="2" x14ac:dyDescent="0.25">
      <c r="A184" t="s">
        <v>37</v>
      </c>
      <c r="B184">
        <v>930.2</v>
      </c>
      <c r="C184" s="1">
        <v>44761</v>
      </c>
      <c r="D184">
        <v>1428127</v>
      </c>
      <c r="E184" t="s">
        <v>24</v>
      </c>
      <c r="F184" t="s">
        <v>38</v>
      </c>
      <c r="G184" t="s">
        <v>39</v>
      </c>
      <c r="H184" s="5">
        <v>4.99</v>
      </c>
    </row>
    <row r="185" spans="1:8" outlineLevel="2" x14ac:dyDescent="0.25">
      <c r="A185" t="s">
        <v>37</v>
      </c>
      <c r="B185">
        <v>930.2</v>
      </c>
      <c r="C185" s="1">
        <v>44776</v>
      </c>
      <c r="D185">
        <v>1429803</v>
      </c>
      <c r="E185" t="s">
        <v>24</v>
      </c>
      <c r="F185" t="s">
        <v>38</v>
      </c>
      <c r="G185" t="s">
        <v>45</v>
      </c>
      <c r="H185" s="5">
        <v>4.99</v>
      </c>
    </row>
    <row r="186" spans="1:8" outlineLevel="2" x14ac:dyDescent="0.25">
      <c r="A186" t="s">
        <v>37</v>
      </c>
      <c r="B186">
        <v>930.2</v>
      </c>
      <c r="C186" s="1">
        <v>44827</v>
      </c>
      <c r="D186">
        <v>1431590</v>
      </c>
      <c r="E186" t="s">
        <v>24</v>
      </c>
      <c r="F186" t="s">
        <v>46</v>
      </c>
      <c r="G186" t="s">
        <v>47</v>
      </c>
      <c r="H186" s="5">
        <v>87.45</v>
      </c>
    </row>
    <row r="187" spans="1:8" outlineLevel="2" x14ac:dyDescent="0.25">
      <c r="A187" t="s">
        <v>37</v>
      </c>
      <c r="B187">
        <v>930.2</v>
      </c>
      <c r="C187" s="1">
        <v>44807</v>
      </c>
      <c r="D187">
        <v>1431734</v>
      </c>
      <c r="E187" t="s">
        <v>24</v>
      </c>
      <c r="F187" t="s">
        <v>48</v>
      </c>
      <c r="G187" t="s">
        <v>45</v>
      </c>
      <c r="H187" s="5">
        <v>4.99</v>
      </c>
    </row>
    <row r="188" spans="1:8" outlineLevel="2" x14ac:dyDescent="0.25">
      <c r="A188" t="s">
        <v>37</v>
      </c>
      <c r="B188">
        <v>930.2</v>
      </c>
      <c r="C188" s="1">
        <v>44847</v>
      </c>
      <c r="D188">
        <v>1432731</v>
      </c>
      <c r="E188" t="s">
        <v>24</v>
      </c>
      <c r="F188" t="s">
        <v>49</v>
      </c>
      <c r="G188" t="s">
        <v>45</v>
      </c>
      <c r="H188" s="5">
        <v>4.99</v>
      </c>
    </row>
    <row r="189" spans="1:8" outlineLevel="2" x14ac:dyDescent="0.25">
      <c r="A189" t="s">
        <v>37</v>
      </c>
      <c r="B189">
        <v>930.2</v>
      </c>
      <c r="C189" s="1">
        <v>44878</v>
      </c>
      <c r="D189">
        <v>1435453</v>
      </c>
      <c r="E189" t="s">
        <v>24</v>
      </c>
      <c r="F189" t="s">
        <v>49</v>
      </c>
      <c r="G189" t="s">
        <v>45</v>
      </c>
      <c r="H189" s="5">
        <v>4.99</v>
      </c>
    </row>
    <row r="190" spans="1:8" outlineLevel="2" x14ac:dyDescent="0.25">
      <c r="A190" t="s">
        <v>37</v>
      </c>
      <c r="B190">
        <v>930.2</v>
      </c>
      <c r="C190" s="1">
        <v>44901</v>
      </c>
      <c r="D190">
        <v>1436075</v>
      </c>
      <c r="E190" t="s">
        <v>24</v>
      </c>
      <c r="F190" t="s">
        <v>50</v>
      </c>
      <c r="G190" t="s">
        <v>51</v>
      </c>
      <c r="H190" s="5">
        <v>49.82</v>
      </c>
    </row>
    <row r="191" spans="1:8" outlineLevel="2" x14ac:dyDescent="0.25">
      <c r="A191" t="s">
        <v>37</v>
      </c>
      <c r="B191">
        <v>930.2</v>
      </c>
      <c r="C191" s="1">
        <v>44898</v>
      </c>
      <c r="D191">
        <v>1437217</v>
      </c>
      <c r="E191" t="s">
        <v>24</v>
      </c>
      <c r="F191" t="s">
        <v>52</v>
      </c>
      <c r="G191" t="s">
        <v>45</v>
      </c>
      <c r="H191" s="5">
        <v>4.99</v>
      </c>
    </row>
    <row r="192" spans="1:8" outlineLevel="2" x14ac:dyDescent="0.25">
      <c r="A192" t="s">
        <v>37</v>
      </c>
      <c r="B192">
        <v>930.2</v>
      </c>
      <c r="C192" s="1">
        <v>44951</v>
      </c>
      <c r="D192">
        <v>1439117</v>
      </c>
      <c r="E192" t="s">
        <v>24</v>
      </c>
      <c r="F192" t="s">
        <v>53</v>
      </c>
      <c r="G192" t="s">
        <v>54</v>
      </c>
      <c r="H192" s="5">
        <v>40</v>
      </c>
    </row>
    <row r="193" spans="1:9" outlineLevel="2" x14ac:dyDescent="0.25">
      <c r="A193" t="s">
        <v>37</v>
      </c>
      <c r="B193">
        <v>930.2</v>
      </c>
      <c r="C193" s="1">
        <v>44932</v>
      </c>
      <c r="D193">
        <v>1439885</v>
      </c>
      <c r="E193" t="s">
        <v>24</v>
      </c>
      <c r="F193" t="s">
        <v>38</v>
      </c>
      <c r="G193" t="s">
        <v>45</v>
      </c>
      <c r="H193" s="5">
        <v>4.99</v>
      </c>
    </row>
    <row r="194" spans="1:9" outlineLevel="2" x14ac:dyDescent="0.25">
      <c r="A194" t="s">
        <v>37</v>
      </c>
      <c r="B194">
        <v>930.2</v>
      </c>
      <c r="C194" s="1">
        <v>44963</v>
      </c>
      <c r="D194">
        <v>1441679</v>
      </c>
      <c r="E194" t="s">
        <v>24</v>
      </c>
      <c r="F194" t="s">
        <v>55</v>
      </c>
      <c r="G194" t="s">
        <v>45</v>
      </c>
      <c r="H194" s="5">
        <v>4.99</v>
      </c>
    </row>
    <row r="195" spans="1:9" outlineLevel="1" x14ac:dyDescent="0.25">
      <c r="A195" s="3" t="s">
        <v>444</v>
      </c>
      <c r="C195" s="1"/>
      <c r="H195" s="5">
        <f>SUBTOTAL(9,H177:H194)</f>
        <v>650.7800000000002</v>
      </c>
      <c r="I195" s="5">
        <f>SUBTOTAL(9,I177:I194)</f>
        <v>0</v>
      </c>
    </row>
    <row r="196" spans="1:9" outlineLevel="2" x14ac:dyDescent="0.25">
      <c r="A196" t="s">
        <v>56</v>
      </c>
      <c r="B196">
        <v>930.21</v>
      </c>
      <c r="C196" s="1">
        <v>44638</v>
      </c>
      <c r="D196">
        <v>1419770</v>
      </c>
      <c r="E196" t="s">
        <v>24</v>
      </c>
      <c r="F196" t="s">
        <v>57</v>
      </c>
      <c r="G196" t="s">
        <v>58</v>
      </c>
      <c r="H196" s="5">
        <v>650</v>
      </c>
    </row>
    <row r="197" spans="1:9" outlineLevel="2" x14ac:dyDescent="0.25">
      <c r="A197" t="s">
        <v>56</v>
      </c>
      <c r="B197">
        <v>930.21</v>
      </c>
      <c r="C197" s="1">
        <v>44638</v>
      </c>
      <c r="D197">
        <v>1419770</v>
      </c>
      <c r="E197" t="s">
        <v>24</v>
      </c>
      <c r="F197" t="s">
        <v>57</v>
      </c>
      <c r="G197" t="s">
        <v>59</v>
      </c>
      <c r="H197" s="5">
        <v>650</v>
      </c>
    </row>
    <row r="198" spans="1:9" outlineLevel="2" x14ac:dyDescent="0.25">
      <c r="A198" t="s">
        <v>56</v>
      </c>
      <c r="B198">
        <v>930.21</v>
      </c>
      <c r="C198" s="1">
        <v>44638</v>
      </c>
      <c r="D198">
        <v>1419770</v>
      </c>
      <c r="E198" t="s">
        <v>24</v>
      </c>
      <c r="F198" t="s">
        <v>57</v>
      </c>
      <c r="G198" t="s">
        <v>60</v>
      </c>
      <c r="H198" s="5">
        <v>650</v>
      </c>
    </row>
    <row r="199" spans="1:9" outlineLevel="2" x14ac:dyDescent="0.25">
      <c r="A199" t="s">
        <v>56</v>
      </c>
      <c r="B199">
        <v>930.21</v>
      </c>
      <c r="C199" s="1">
        <v>44638</v>
      </c>
      <c r="D199">
        <v>1419770</v>
      </c>
      <c r="E199" t="s">
        <v>24</v>
      </c>
      <c r="F199" t="s">
        <v>57</v>
      </c>
      <c r="G199" t="s">
        <v>61</v>
      </c>
      <c r="H199" s="5">
        <v>650</v>
      </c>
    </row>
    <row r="200" spans="1:9" outlineLevel="2" x14ac:dyDescent="0.25">
      <c r="A200" t="s">
        <v>56</v>
      </c>
      <c r="B200">
        <v>930.21</v>
      </c>
      <c r="C200" s="1">
        <v>44638</v>
      </c>
      <c r="D200">
        <v>1419770</v>
      </c>
      <c r="E200" t="s">
        <v>24</v>
      </c>
      <c r="F200" t="s">
        <v>57</v>
      </c>
      <c r="G200" t="s">
        <v>62</v>
      </c>
      <c r="H200" s="5">
        <v>650</v>
      </c>
    </row>
    <row r="201" spans="1:9" outlineLevel="2" x14ac:dyDescent="0.25">
      <c r="A201" t="s">
        <v>56</v>
      </c>
      <c r="B201">
        <v>930.21</v>
      </c>
      <c r="C201" s="1">
        <v>44638</v>
      </c>
      <c r="D201">
        <v>1419770</v>
      </c>
      <c r="E201" t="s">
        <v>24</v>
      </c>
      <c r="F201" t="s">
        <v>57</v>
      </c>
      <c r="G201" t="s">
        <v>63</v>
      </c>
      <c r="H201" s="5">
        <v>650</v>
      </c>
    </row>
    <row r="202" spans="1:9" outlineLevel="2" x14ac:dyDescent="0.25">
      <c r="A202" t="s">
        <v>56</v>
      </c>
      <c r="B202">
        <v>930.21</v>
      </c>
      <c r="C202" s="1">
        <v>44638</v>
      </c>
      <c r="D202">
        <v>1419770</v>
      </c>
      <c r="E202" t="s">
        <v>24</v>
      </c>
      <c r="F202" t="s">
        <v>57</v>
      </c>
      <c r="G202" t="s">
        <v>64</v>
      </c>
      <c r="H202" s="5">
        <v>650</v>
      </c>
    </row>
    <row r="203" spans="1:9" outlineLevel="2" x14ac:dyDescent="0.25">
      <c r="A203" t="s">
        <v>56</v>
      </c>
      <c r="B203">
        <v>930.21</v>
      </c>
      <c r="C203" s="1">
        <v>44638</v>
      </c>
      <c r="D203">
        <v>1419770</v>
      </c>
      <c r="E203" t="s">
        <v>24</v>
      </c>
      <c r="F203" t="s">
        <v>57</v>
      </c>
      <c r="G203" t="s">
        <v>65</v>
      </c>
      <c r="H203" s="5">
        <v>650</v>
      </c>
    </row>
    <row r="204" spans="1:9" outlineLevel="2" x14ac:dyDescent="0.25">
      <c r="A204" t="s">
        <v>56</v>
      </c>
      <c r="B204">
        <v>930.21</v>
      </c>
      <c r="C204" s="1">
        <v>44638</v>
      </c>
      <c r="D204">
        <v>1419770</v>
      </c>
      <c r="E204" t="s">
        <v>24</v>
      </c>
      <c r="F204" t="s">
        <v>57</v>
      </c>
      <c r="G204" t="s">
        <v>66</v>
      </c>
      <c r="H204" s="5">
        <v>650</v>
      </c>
    </row>
    <row r="205" spans="1:9" outlineLevel="2" x14ac:dyDescent="0.25">
      <c r="A205" t="s">
        <v>56</v>
      </c>
      <c r="B205">
        <v>930.21</v>
      </c>
      <c r="C205" s="1">
        <v>44638</v>
      </c>
      <c r="D205">
        <v>1419770</v>
      </c>
      <c r="E205" t="s">
        <v>24</v>
      </c>
      <c r="F205" t="s">
        <v>57</v>
      </c>
      <c r="G205" t="s">
        <v>67</v>
      </c>
      <c r="H205" s="5">
        <v>650</v>
      </c>
    </row>
    <row r="206" spans="1:9" outlineLevel="2" x14ac:dyDescent="0.25">
      <c r="A206" t="s">
        <v>56</v>
      </c>
      <c r="B206">
        <v>930.21</v>
      </c>
      <c r="C206" s="1">
        <v>44673</v>
      </c>
      <c r="D206">
        <v>1421866</v>
      </c>
      <c r="E206" t="s">
        <v>24</v>
      </c>
      <c r="F206" t="s">
        <v>57</v>
      </c>
      <c r="G206" t="s">
        <v>58</v>
      </c>
      <c r="H206" s="5">
        <v>650</v>
      </c>
    </row>
    <row r="207" spans="1:9" outlineLevel="2" x14ac:dyDescent="0.25">
      <c r="A207" t="s">
        <v>56</v>
      </c>
      <c r="B207">
        <v>930.21</v>
      </c>
      <c r="C207" s="1">
        <v>44673</v>
      </c>
      <c r="D207">
        <v>1421866</v>
      </c>
      <c r="E207" t="s">
        <v>24</v>
      </c>
      <c r="F207" t="s">
        <v>57</v>
      </c>
      <c r="G207" t="s">
        <v>59</v>
      </c>
      <c r="H207" s="5">
        <v>650</v>
      </c>
    </row>
    <row r="208" spans="1:9" outlineLevel="2" x14ac:dyDescent="0.25">
      <c r="A208" t="s">
        <v>56</v>
      </c>
      <c r="B208">
        <v>930.21</v>
      </c>
      <c r="C208" s="1">
        <v>44673</v>
      </c>
      <c r="D208">
        <v>1421866</v>
      </c>
      <c r="E208" t="s">
        <v>24</v>
      </c>
      <c r="F208" t="s">
        <v>57</v>
      </c>
      <c r="G208" t="s">
        <v>60</v>
      </c>
      <c r="H208" s="5">
        <v>650</v>
      </c>
    </row>
    <row r="209" spans="1:8" outlineLevel="2" x14ac:dyDescent="0.25">
      <c r="A209" t="s">
        <v>56</v>
      </c>
      <c r="B209">
        <v>930.21</v>
      </c>
      <c r="C209" s="1">
        <v>44673</v>
      </c>
      <c r="D209">
        <v>1421866</v>
      </c>
      <c r="E209" t="s">
        <v>24</v>
      </c>
      <c r="F209" t="s">
        <v>57</v>
      </c>
      <c r="G209" t="s">
        <v>61</v>
      </c>
      <c r="H209" s="5">
        <v>650</v>
      </c>
    </row>
    <row r="210" spans="1:8" outlineLevel="2" x14ac:dyDescent="0.25">
      <c r="A210" t="s">
        <v>56</v>
      </c>
      <c r="B210">
        <v>930.21</v>
      </c>
      <c r="C210" s="1">
        <v>44673</v>
      </c>
      <c r="D210">
        <v>1421866</v>
      </c>
      <c r="E210" t="s">
        <v>24</v>
      </c>
      <c r="F210" t="s">
        <v>57</v>
      </c>
      <c r="G210" t="s">
        <v>62</v>
      </c>
      <c r="H210" s="5">
        <v>650</v>
      </c>
    </row>
    <row r="211" spans="1:8" outlineLevel="2" x14ac:dyDescent="0.25">
      <c r="A211" t="s">
        <v>56</v>
      </c>
      <c r="B211">
        <v>930.21</v>
      </c>
      <c r="C211" s="1">
        <v>44673</v>
      </c>
      <c r="D211">
        <v>1421866</v>
      </c>
      <c r="E211" t="s">
        <v>24</v>
      </c>
      <c r="F211" t="s">
        <v>57</v>
      </c>
      <c r="G211" t="s">
        <v>63</v>
      </c>
      <c r="H211" s="5">
        <v>650</v>
      </c>
    </row>
    <row r="212" spans="1:8" outlineLevel="2" x14ac:dyDescent="0.25">
      <c r="A212" t="s">
        <v>56</v>
      </c>
      <c r="B212">
        <v>930.21</v>
      </c>
      <c r="C212" s="1">
        <v>44673</v>
      </c>
      <c r="D212">
        <v>1421866</v>
      </c>
      <c r="E212" t="s">
        <v>24</v>
      </c>
      <c r="F212" t="s">
        <v>57</v>
      </c>
      <c r="G212" t="s">
        <v>64</v>
      </c>
      <c r="H212" s="5">
        <v>650</v>
      </c>
    </row>
    <row r="213" spans="1:8" outlineLevel="2" x14ac:dyDescent="0.25">
      <c r="A213" t="s">
        <v>56</v>
      </c>
      <c r="B213">
        <v>930.21</v>
      </c>
      <c r="C213" s="1">
        <v>44673</v>
      </c>
      <c r="D213">
        <v>1421866</v>
      </c>
      <c r="E213" t="s">
        <v>24</v>
      </c>
      <c r="F213" t="s">
        <v>57</v>
      </c>
      <c r="G213" t="s">
        <v>65</v>
      </c>
      <c r="H213" s="5">
        <v>650</v>
      </c>
    </row>
    <row r="214" spans="1:8" outlineLevel="2" x14ac:dyDescent="0.25">
      <c r="A214" t="s">
        <v>56</v>
      </c>
      <c r="B214">
        <v>930.21</v>
      </c>
      <c r="C214" s="1">
        <v>44673</v>
      </c>
      <c r="D214">
        <v>1421866</v>
      </c>
      <c r="E214" t="s">
        <v>24</v>
      </c>
      <c r="F214" t="s">
        <v>57</v>
      </c>
      <c r="G214" t="s">
        <v>66</v>
      </c>
      <c r="H214" s="5">
        <v>650</v>
      </c>
    </row>
    <row r="215" spans="1:8" outlineLevel="2" x14ac:dyDescent="0.25">
      <c r="A215" t="s">
        <v>56</v>
      </c>
      <c r="B215">
        <v>930.21</v>
      </c>
      <c r="C215" s="1">
        <v>44673</v>
      </c>
      <c r="D215">
        <v>1421866</v>
      </c>
      <c r="E215" t="s">
        <v>24</v>
      </c>
      <c r="F215" t="s">
        <v>57</v>
      </c>
      <c r="G215" t="s">
        <v>67</v>
      </c>
      <c r="H215" s="5">
        <v>650</v>
      </c>
    </row>
    <row r="216" spans="1:8" outlineLevel="2" x14ac:dyDescent="0.25">
      <c r="A216" t="s">
        <v>56</v>
      </c>
      <c r="B216">
        <v>930.21</v>
      </c>
      <c r="C216" s="1">
        <v>44701</v>
      </c>
      <c r="D216">
        <v>1423097</v>
      </c>
      <c r="E216" t="s">
        <v>24</v>
      </c>
      <c r="F216" t="s">
        <v>57</v>
      </c>
      <c r="G216" t="s">
        <v>58</v>
      </c>
      <c r="H216" s="5">
        <v>650</v>
      </c>
    </row>
    <row r="217" spans="1:8" outlineLevel="2" x14ac:dyDescent="0.25">
      <c r="A217" t="s">
        <v>56</v>
      </c>
      <c r="B217">
        <v>930.21</v>
      </c>
      <c r="C217" s="1">
        <v>44701</v>
      </c>
      <c r="D217">
        <v>1423097</v>
      </c>
      <c r="E217" t="s">
        <v>24</v>
      </c>
      <c r="F217" t="s">
        <v>57</v>
      </c>
      <c r="G217" t="s">
        <v>59</v>
      </c>
      <c r="H217" s="5">
        <v>650</v>
      </c>
    </row>
    <row r="218" spans="1:8" outlineLevel="2" x14ac:dyDescent="0.25">
      <c r="A218" t="s">
        <v>56</v>
      </c>
      <c r="B218">
        <v>930.21</v>
      </c>
      <c r="C218" s="1">
        <v>44701</v>
      </c>
      <c r="D218">
        <v>1423097</v>
      </c>
      <c r="E218" t="s">
        <v>24</v>
      </c>
      <c r="F218" t="s">
        <v>57</v>
      </c>
      <c r="G218" t="s">
        <v>60</v>
      </c>
      <c r="H218" s="5">
        <v>650</v>
      </c>
    </row>
    <row r="219" spans="1:8" outlineLevel="2" x14ac:dyDescent="0.25">
      <c r="A219" t="s">
        <v>56</v>
      </c>
      <c r="B219">
        <v>930.21</v>
      </c>
      <c r="C219" s="1">
        <v>44701</v>
      </c>
      <c r="D219">
        <v>1423097</v>
      </c>
      <c r="E219" t="s">
        <v>24</v>
      </c>
      <c r="F219" t="s">
        <v>57</v>
      </c>
      <c r="G219" t="s">
        <v>61</v>
      </c>
      <c r="H219" s="5">
        <v>650</v>
      </c>
    </row>
    <row r="220" spans="1:8" outlineLevel="2" x14ac:dyDescent="0.25">
      <c r="A220" t="s">
        <v>56</v>
      </c>
      <c r="B220">
        <v>930.21</v>
      </c>
      <c r="C220" s="1">
        <v>44701</v>
      </c>
      <c r="D220">
        <v>1423097</v>
      </c>
      <c r="E220" t="s">
        <v>24</v>
      </c>
      <c r="F220" t="s">
        <v>57</v>
      </c>
      <c r="G220" t="s">
        <v>62</v>
      </c>
      <c r="H220" s="5">
        <v>650</v>
      </c>
    </row>
    <row r="221" spans="1:8" outlineLevel="2" x14ac:dyDescent="0.25">
      <c r="A221" t="s">
        <v>56</v>
      </c>
      <c r="B221">
        <v>930.21</v>
      </c>
      <c r="C221" s="1">
        <v>44701</v>
      </c>
      <c r="D221">
        <v>1423097</v>
      </c>
      <c r="E221" t="s">
        <v>24</v>
      </c>
      <c r="F221" t="s">
        <v>57</v>
      </c>
      <c r="G221" t="s">
        <v>63</v>
      </c>
      <c r="H221" s="5">
        <v>650</v>
      </c>
    </row>
    <row r="222" spans="1:8" outlineLevel="2" x14ac:dyDescent="0.25">
      <c r="A222" t="s">
        <v>56</v>
      </c>
      <c r="B222">
        <v>930.21</v>
      </c>
      <c r="C222" s="1">
        <v>44701</v>
      </c>
      <c r="D222">
        <v>1423097</v>
      </c>
      <c r="E222" t="s">
        <v>24</v>
      </c>
      <c r="F222" t="s">
        <v>57</v>
      </c>
      <c r="G222" t="s">
        <v>64</v>
      </c>
      <c r="H222" s="5">
        <v>650</v>
      </c>
    </row>
    <row r="223" spans="1:8" outlineLevel="2" x14ac:dyDescent="0.25">
      <c r="A223" t="s">
        <v>56</v>
      </c>
      <c r="B223">
        <v>930.21</v>
      </c>
      <c r="C223" s="1">
        <v>44701</v>
      </c>
      <c r="D223">
        <v>1423097</v>
      </c>
      <c r="E223" t="s">
        <v>24</v>
      </c>
      <c r="F223" t="s">
        <v>57</v>
      </c>
      <c r="G223" t="s">
        <v>65</v>
      </c>
      <c r="H223" s="5">
        <v>650</v>
      </c>
    </row>
    <row r="224" spans="1:8" outlineLevel="2" x14ac:dyDescent="0.25">
      <c r="A224" t="s">
        <v>56</v>
      </c>
      <c r="B224">
        <v>930.21</v>
      </c>
      <c r="C224" s="1">
        <v>44701</v>
      </c>
      <c r="D224">
        <v>1423097</v>
      </c>
      <c r="E224" t="s">
        <v>24</v>
      </c>
      <c r="F224" t="s">
        <v>57</v>
      </c>
      <c r="G224" t="s">
        <v>66</v>
      </c>
      <c r="H224" s="5">
        <v>650</v>
      </c>
    </row>
    <row r="225" spans="1:8" outlineLevel="2" x14ac:dyDescent="0.25">
      <c r="A225" t="s">
        <v>56</v>
      </c>
      <c r="B225">
        <v>930.21</v>
      </c>
      <c r="C225" s="1">
        <v>44701</v>
      </c>
      <c r="D225">
        <v>1423097</v>
      </c>
      <c r="E225" t="s">
        <v>24</v>
      </c>
      <c r="F225" t="s">
        <v>57</v>
      </c>
      <c r="G225" t="s">
        <v>67</v>
      </c>
      <c r="H225" s="5">
        <v>650</v>
      </c>
    </row>
    <row r="226" spans="1:8" outlineLevel="2" x14ac:dyDescent="0.25">
      <c r="A226" t="s">
        <v>56</v>
      </c>
      <c r="B226">
        <v>930.21</v>
      </c>
      <c r="C226" s="1">
        <v>44732</v>
      </c>
      <c r="D226">
        <v>1425677</v>
      </c>
      <c r="E226" t="s">
        <v>24</v>
      </c>
      <c r="F226" t="s">
        <v>57</v>
      </c>
      <c r="G226" t="s">
        <v>58</v>
      </c>
      <c r="H226" s="5">
        <v>650</v>
      </c>
    </row>
    <row r="227" spans="1:8" outlineLevel="2" x14ac:dyDescent="0.25">
      <c r="A227" t="s">
        <v>56</v>
      </c>
      <c r="B227">
        <v>930.21</v>
      </c>
      <c r="C227" s="1">
        <v>44732</v>
      </c>
      <c r="D227">
        <v>1425677</v>
      </c>
      <c r="E227" t="s">
        <v>24</v>
      </c>
      <c r="F227" t="s">
        <v>57</v>
      </c>
      <c r="G227" t="s">
        <v>59</v>
      </c>
      <c r="H227" s="5">
        <v>650</v>
      </c>
    </row>
    <row r="228" spans="1:8" outlineLevel="2" x14ac:dyDescent="0.25">
      <c r="A228" t="s">
        <v>56</v>
      </c>
      <c r="B228">
        <v>930.21</v>
      </c>
      <c r="C228" s="1">
        <v>44732</v>
      </c>
      <c r="D228">
        <v>1425677</v>
      </c>
      <c r="E228" t="s">
        <v>24</v>
      </c>
      <c r="F228" t="s">
        <v>57</v>
      </c>
      <c r="G228" t="s">
        <v>60</v>
      </c>
      <c r="H228" s="5">
        <v>650</v>
      </c>
    </row>
    <row r="229" spans="1:8" outlineLevel="2" x14ac:dyDescent="0.25">
      <c r="A229" t="s">
        <v>56</v>
      </c>
      <c r="B229">
        <v>930.21</v>
      </c>
      <c r="C229" s="1">
        <v>44732</v>
      </c>
      <c r="D229">
        <v>1425677</v>
      </c>
      <c r="E229" t="s">
        <v>24</v>
      </c>
      <c r="F229" t="s">
        <v>57</v>
      </c>
      <c r="G229" t="s">
        <v>61</v>
      </c>
      <c r="H229" s="5">
        <v>650</v>
      </c>
    </row>
    <row r="230" spans="1:8" outlineLevel="2" x14ac:dyDescent="0.25">
      <c r="A230" t="s">
        <v>56</v>
      </c>
      <c r="B230">
        <v>930.21</v>
      </c>
      <c r="C230" s="1">
        <v>44732</v>
      </c>
      <c r="D230">
        <v>1425677</v>
      </c>
      <c r="E230" t="s">
        <v>24</v>
      </c>
      <c r="F230" t="s">
        <v>57</v>
      </c>
      <c r="G230" t="s">
        <v>62</v>
      </c>
      <c r="H230" s="5">
        <v>650</v>
      </c>
    </row>
    <row r="231" spans="1:8" outlineLevel="2" x14ac:dyDescent="0.25">
      <c r="A231" t="s">
        <v>56</v>
      </c>
      <c r="B231">
        <v>930.21</v>
      </c>
      <c r="C231" s="1">
        <v>44732</v>
      </c>
      <c r="D231">
        <v>1425677</v>
      </c>
      <c r="E231" t="s">
        <v>24</v>
      </c>
      <c r="F231" t="s">
        <v>57</v>
      </c>
      <c r="G231" t="s">
        <v>63</v>
      </c>
      <c r="H231" s="5">
        <v>650</v>
      </c>
    </row>
    <row r="232" spans="1:8" outlineLevel="2" x14ac:dyDescent="0.25">
      <c r="A232" t="s">
        <v>56</v>
      </c>
      <c r="B232">
        <v>930.21</v>
      </c>
      <c r="C232" s="1">
        <v>44732</v>
      </c>
      <c r="D232">
        <v>1425677</v>
      </c>
      <c r="E232" t="s">
        <v>24</v>
      </c>
      <c r="F232" t="s">
        <v>57</v>
      </c>
      <c r="G232" t="s">
        <v>64</v>
      </c>
      <c r="H232" s="5">
        <v>650</v>
      </c>
    </row>
    <row r="233" spans="1:8" outlineLevel="2" x14ac:dyDescent="0.25">
      <c r="A233" t="s">
        <v>56</v>
      </c>
      <c r="B233">
        <v>930.21</v>
      </c>
      <c r="C233" s="1">
        <v>44732</v>
      </c>
      <c r="D233">
        <v>1425677</v>
      </c>
      <c r="E233" t="s">
        <v>24</v>
      </c>
      <c r="F233" t="s">
        <v>57</v>
      </c>
      <c r="G233" t="s">
        <v>65</v>
      </c>
      <c r="H233" s="5">
        <v>650</v>
      </c>
    </row>
    <row r="234" spans="1:8" outlineLevel="2" x14ac:dyDescent="0.25">
      <c r="A234" t="s">
        <v>56</v>
      </c>
      <c r="B234">
        <v>930.21</v>
      </c>
      <c r="C234" s="1">
        <v>44732</v>
      </c>
      <c r="D234">
        <v>1425677</v>
      </c>
      <c r="E234" t="s">
        <v>24</v>
      </c>
      <c r="F234" t="s">
        <v>57</v>
      </c>
      <c r="G234" t="s">
        <v>66</v>
      </c>
      <c r="H234" s="5">
        <v>650</v>
      </c>
    </row>
    <row r="235" spans="1:8" outlineLevel="2" x14ac:dyDescent="0.25">
      <c r="A235" t="s">
        <v>56</v>
      </c>
      <c r="B235">
        <v>930.21</v>
      </c>
      <c r="C235" s="1">
        <v>44732</v>
      </c>
      <c r="D235">
        <v>1425677</v>
      </c>
      <c r="E235" t="s">
        <v>24</v>
      </c>
      <c r="F235" t="s">
        <v>57</v>
      </c>
      <c r="G235" t="s">
        <v>67</v>
      </c>
      <c r="H235" s="5">
        <v>650</v>
      </c>
    </row>
    <row r="236" spans="1:8" outlineLevel="2" x14ac:dyDescent="0.25">
      <c r="A236" t="s">
        <v>56</v>
      </c>
      <c r="B236">
        <v>930.21</v>
      </c>
      <c r="C236" s="1">
        <v>44756</v>
      </c>
      <c r="D236">
        <v>1427212</v>
      </c>
      <c r="E236" t="s">
        <v>24</v>
      </c>
      <c r="F236" t="s">
        <v>57</v>
      </c>
      <c r="G236" t="s">
        <v>58</v>
      </c>
      <c r="H236" s="5">
        <v>650</v>
      </c>
    </row>
    <row r="237" spans="1:8" outlineLevel="2" x14ac:dyDescent="0.25">
      <c r="A237" t="s">
        <v>56</v>
      </c>
      <c r="B237">
        <v>930.21</v>
      </c>
      <c r="C237" s="1">
        <v>44756</v>
      </c>
      <c r="D237">
        <v>1427212</v>
      </c>
      <c r="E237" t="s">
        <v>24</v>
      </c>
      <c r="F237" t="s">
        <v>57</v>
      </c>
      <c r="G237" t="s">
        <v>59</v>
      </c>
      <c r="H237" s="5">
        <v>650</v>
      </c>
    </row>
    <row r="238" spans="1:8" outlineLevel="2" x14ac:dyDescent="0.25">
      <c r="A238" t="s">
        <v>56</v>
      </c>
      <c r="B238">
        <v>930.21</v>
      </c>
      <c r="C238" s="1">
        <v>44756</v>
      </c>
      <c r="D238">
        <v>1427212</v>
      </c>
      <c r="E238" t="s">
        <v>24</v>
      </c>
      <c r="F238" t="s">
        <v>57</v>
      </c>
      <c r="G238" t="s">
        <v>60</v>
      </c>
      <c r="H238" s="5">
        <v>650</v>
      </c>
    </row>
    <row r="239" spans="1:8" outlineLevel="2" x14ac:dyDescent="0.25">
      <c r="A239" t="s">
        <v>56</v>
      </c>
      <c r="B239">
        <v>930.21</v>
      </c>
      <c r="C239" s="1">
        <v>44756</v>
      </c>
      <c r="D239">
        <v>1427212</v>
      </c>
      <c r="E239" t="s">
        <v>24</v>
      </c>
      <c r="F239" t="s">
        <v>57</v>
      </c>
      <c r="G239" t="s">
        <v>61</v>
      </c>
      <c r="H239" s="5">
        <v>650</v>
      </c>
    </row>
    <row r="240" spans="1:8" outlineLevel="2" x14ac:dyDescent="0.25">
      <c r="A240" t="s">
        <v>56</v>
      </c>
      <c r="B240">
        <v>930.21</v>
      </c>
      <c r="C240" s="1">
        <v>44756</v>
      </c>
      <c r="D240">
        <v>1427212</v>
      </c>
      <c r="E240" t="s">
        <v>24</v>
      </c>
      <c r="F240" t="s">
        <v>57</v>
      </c>
      <c r="G240" t="s">
        <v>62</v>
      </c>
      <c r="H240" s="5">
        <v>650</v>
      </c>
    </row>
    <row r="241" spans="1:8" outlineLevel="2" x14ac:dyDescent="0.25">
      <c r="A241" t="s">
        <v>56</v>
      </c>
      <c r="B241">
        <v>930.21</v>
      </c>
      <c r="C241" s="1">
        <v>44756</v>
      </c>
      <c r="D241">
        <v>1427212</v>
      </c>
      <c r="E241" t="s">
        <v>24</v>
      </c>
      <c r="F241" t="s">
        <v>57</v>
      </c>
      <c r="G241" t="s">
        <v>68</v>
      </c>
      <c r="H241" s="5">
        <v>650</v>
      </c>
    </row>
    <row r="242" spans="1:8" outlineLevel="2" x14ac:dyDescent="0.25">
      <c r="A242" t="s">
        <v>56</v>
      </c>
      <c r="B242">
        <v>930.21</v>
      </c>
      <c r="C242" s="1">
        <v>44756</v>
      </c>
      <c r="D242">
        <v>1427212</v>
      </c>
      <c r="E242" t="s">
        <v>24</v>
      </c>
      <c r="F242" t="s">
        <v>57</v>
      </c>
      <c r="G242" t="s">
        <v>69</v>
      </c>
      <c r="H242" s="5">
        <v>650</v>
      </c>
    </row>
    <row r="243" spans="1:8" outlineLevel="2" x14ac:dyDescent="0.25">
      <c r="A243" t="s">
        <v>56</v>
      </c>
      <c r="B243">
        <v>930.21</v>
      </c>
      <c r="C243" s="1">
        <v>44756</v>
      </c>
      <c r="D243">
        <v>1427212</v>
      </c>
      <c r="E243" t="s">
        <v>24</v>
      </c>
      <c r="F243" t="s">
        <v>57</v>
      </c>
      <c r="G243" t="s">
        <v>63</v>
      </c>
      <c r="H243" s="5">
        <v>650</v>
      </c>
    </row>
    <row r="244" spans="1:8" outlineLevel="2" x14ac:dyDescent="0.25">
      <c r="A244" t="s">
        <v>56</v>
      </c>
      <c r="B244">
        <v>930.21</v>
      </c>
      <c r="C244" s="1">
        <v>44756</v>
      </c>
      <c r="D244">
        <v>1427212</v>
      </c>
      <c r="E244" t="s">
        <v>24</v>
      </c>
      <c r="F244" t="s">
        <v>57</v>
      </c>
      <c r="G244" t="s">
        <v>65</v>
      </c>
      <c r="H244" s="5">
        <v>650</v>
      </c>
    </row>
    <row r="245" spans="1:8" outlineLevel="2" x14ac:dyDescent="0.25">
      <c r="A245" t="s">
        <v>56</v>
      </c>
      <c r="B245">
        <v>930.21</v>
      </c>
      <c r="C245" s="1">
        <v>44756</v>
      </c>
      <c r="D245">
        <v>1427212</v>
      </c>
      <c r="E245" t="s">
        <v>24</v>
      </c>
      <c r="F245" t="s">
        <v>57</v>
      </c>
      <c r="G245" t="s">
        <v>66</v>
      </c>
      <c r="H245" s="5">
        <v>650</v>
      </c>
    </row>
    <row r="246" spans="1:8" outlineLevel="2" x14ac:dyDescent="0.25">
      <c r="A246" t="s">
        <v>56</v>
      </c>
      <c r="B246">
        <v>930.21</v>
      </c>
      <c r="C246" s="1">
        <v>44756</v>
      </c>
      <c r="D246">
        <v>1427212</v>
      </c>
      <c r="E246" t="s">
        <v>24</v>
      </c>
      <c r="F246" t="s">
        <v>57</v>
      </c>
      <c r="G246" t="s">
        <v>67</v>
      </c>
      <c r="H246" s="5">
        <v>650</v>
      </c>
    </row>
    <row r="247" spans="1:8" outlineLevel="2" x14ac:dyDescent="0.25">
      <c r="A247" t="s">
        <v>56</v>
      </c>
      <c r="B247">
        <v>930.21</v>
      </c>
      <c r="C247" s="1">
        <v>44783</v>
      </c>
      <c r="D247">
        <v>1428836</v>
      </c>
      <c r="E247" t="s">
        <v>24</v>
      </c>
      <c r="F247" t="s">
        <v>57</v>
      </c>
      <c r="G247" t="s">
        <v>58</v>
      </c>
      <c r="H247" s="5">
        <v>650</v>
      </c>
    </row>
    <row r="248" spans="1:8" outlineLevel="2" x14ac:dyDescent="0.25">
      <c r="A248" t="s">
        <v>56</v>
      </c>
      <c r="B248">
        <v>930.21</v>
      </c>
      <c r="C248" s="1">
        <v>44783</v>
      </c>
      <c r="D248">
        <v>1428836</v>
      </c>
      <c r="E248" t="s">
        <v>24</v>
      </c>
      <c r="F248" t="s">
        <v>57</v>
      </c>
      <c r="G248" t="s">
        <v>59</v>
      </c>
      <c r="H248" s="5">
        <v>650</v>
      </c>
    </row>
    <row r="249" spans="1:8" outlineLevel="2" x14ac:dyDescent="0.25">
      <c r="A249" t="s">
        <v>56</v>
      </c>
      <c r="B249">
        <v>930.21</v>
      </c>
      <c r="C249" s="1">
        <v>44783</v>
      </c>
      <c r="D249">
        <v>1428836</v>
      </c>
      <c r="E249" t="s">
        <v>24</v>
      </c>
      <c r="F249" t="s">
        <v>57</v>
      </c>
      <c r="G249" t="s">
        <v>60</v>
      </c>
      <c r="H249" s="5">
        <v>650</v>
      </c>
    </row>
    <row r="250" spans="1:8" outlineLevel="2" x14ac:dyDescent="0.25">
      <c r="A250" t="s">
        <v>56</v>
      </c>
      <c r="B250">
        <v>930.21</v>
      </c>
      <c r="C250" s="1">
        <v>44783</v>
      </c>
      <c r="D250">
        <v>1428836</v>
      </c>
      <c r="E250" t="s">
        <v>24</v>
      </c>
      <c r="F250" t="s">
        <v>57</v>
      </c>
      <c r="G250" t="s">
        <v>61</v>
      </c>
      <c r="H250" s="5">
        <v>650</v>
      </c>
    </row>
    <row r="251" spans="1:8" outlineLevel="2" x14ac:dyDescent="0.25">
      <c r="A251" t="s">
        <v>56</v>
      </c>
      <c r="B251">
        <v>930.21</v>
      </c>
      <c r="C251" s="1">
        <v>44783</v>
      </c>
      <c r="D251">
        <v>1428836</v>
      </c>
      <c r="E251" t="s">
        <v>24</v>
      </c>
      <c r="F251" t="s">
        <v>57</v>
      </c>
      <c r="G251" t="s">
        <v>62</v>
      </c>
      <c r="H251" s="5">
        <v>650</v>
      </c>
    </row>
    <row r="252" spans="1:8" outlineLevel="2" x14ac:dyDescent="0.25">
      <c r="A252" t="s">
        <v>56</v>
      </c>
      <c r="B252">
        <v>930.21</v>
      </c>
      <c r="C252" s="1">
        <v>44783</v>
      </c>
      <c r="D252">
        <v>1428836</v>
      </c>
      <c r="E252" t="s">
        <v>24</v>
      </c>
      <c r="F252" t="s">
        <v>57</v>
      </c>
      <c r="G252" t="s">
        <v>68</v>
      </c>
      <c r="H252" s="5">
        <v>650</v>
      </c>
    </row>
    <row r="253" spans="1:8" outlineLevel="2" x14ac:dyDescent="0.25">
      <c r="A253" t="s">
        <v>56</v>
      </c>
      <c r="B253">
        <v>930.21</v>
      </c>
      <c r="C253" s="1">
        <v>44783</v>
      </c>
      <c r="D253">
        <v>1428836</v>
      </c>
      <c r="E253" t="s">
        <v>24</v>
      </c>
      <c r="F253" t="s">
        <v>57</v>
      </c>
      <c r="G253" t="s">
        <v>69</v>
      </c>
      <c r="H253" s="5">
        <v>650</v>
      </c>
    </row>
    <row r="254" spans="1:8" outlineLevel="2" x14ac:dyDescent="0.25">
      <c r="A254" t="s">
        <v>56</v>
      </c>
      <c r="B254">
        <v>930.21</v>
      </c>
      <c r="C254" s="1">
        <v>44783</v>
      </c>
      <c r="D254">
        <v>1428836</v>
      </c>
      <c r="E254" t="s">
        <v>24</v>
      </c>
      <c r="F254" t="s">
        <v>57</v>
      </c>
      <c r="G254" t="s">
        <v>63</v>
      </c>
      <c r="H254" s="5">
        <v>650</v>
      </c>
    </row>
    <row r="255" spans="1:8" outlineLevel="2" x14ac:dyDescent="0.25">
      <c r="A255" t="s">
        <v>56</v>
      </c>
      <c r="B255">
        <v>930.21</v>
      </c>
      <c r="C255" s="1">
        <v>44783</v>
      </c>
      <c r="D255">
        <v>1428836</v>
      </c>
      <c r="E255" t="s">
        <v>24</v>
      </c>
      <c r="F255" t="s">
        <v>57</v>
      </c>
      <c r="G255" t="s">
        <v>65</v>
      </c>
      <c r="H255" s="5">
        <v>650</v>
      </c>
    </row>
    <row r="256" spans="1:8" outlineLevel="2" x14ac:dyDescent="0.25">
      <c r="A256" t="s">
        <v>56</v>
      </c>
      <c r="B256">
        <v>930.21</v>
      </c>
      <c r="C256" s="1">
        <v>44783</v>
      </c>
      <c r="D256">
        <v>1428836</v>
      </c>
      <c r="E256" t="s">
        <v>24</v>
      </c>
      <c r="F256" t="s">
        <v>57</v>
      </c>
      <c r="G256" t="s">
        <v>66</v>
      </c>
      <c r="H256" s="5">
        <v>650</v>
      </c>
    </row>
    <row r="257" spans="1:8" outlineLevel="2" x14ac:dyDescent="0.25">
      <c r="A257" t="s">
        <v>56</v>
      </c>
      <c r="B257">
        <v>930.21</v>
      </c>
      <c r="C257" s="1">
        <v>44783</v>
      </c>
      <c r="D257">
        <v>1428836</v>
      </c>
      <c r="E257" t="s">
        <v>24</v>
      </c>
      <c r="F257" t="s">
        <v>57</v>
      </c>
      <c r="G257" t="s">
        <v>67</v>
      </c>
      <c r="H257" s="5">
        <v>650</v>
      </c>
    </row>
    <row r="258" spans="1:8" outlineLevel="2" x14ac:dyDescent="0.25">
      <c r="A258" t="s">
        <v>56</v>
      </c>
      <c r="B258">
        <v>930.21</v>
      </c>
      <c r="C258" s="1">
        <v>44818</v>
      </c>
      <c r="D258">
        <v>1431233</v>
      </c>
      <c r="E258" t="s">
        <v>24</v>
      </c>
      <c r="F258" t="s">
        <v>57</v>
      </c>
      <c r="G258" t="s">
        <v>62</v>
      </c>
      <c r="H258" s="5">
        <v>650</v>
      </c>
    </row>
    <row r="259" spans="1:8" outlineLevel="2" x14ac:dyDescent="0.25">
      <c r="A259" t="s">
        <v>56</v>
      </c>
      <c r="B259">
        <v>930.21</v>
      </c>
      <c r="C259" s="1">
        <v>44819</v>
      </c>
      <c r="D259">
        <v>1431233</v>
      </c>
      <c r="E259" t="s">
        <v>24</v>
      </c>
      <c r="F259" t="s">
        <v>57</v>
      </c>
      <c r="G259" t="s">
        <v>58</v>
      </c>
      <c r="H259" s="5">
        <v>650</v>
      </c>
    </row>
    <row r="260" spans="1:8" outlineLevel="2" x14ac:dyDescent="0.25">
      <c r="A260" t="s">
        <v>56</v>
      </c>
      <c r="B260">
        <v>930.21</v>
      </c>
      <c r="C260" s="1">
        <v>44819</v>
      </c>
      <c r="D260">
        <v>1431233</v>
      </c>
      <c r="E260" t="s">
        <v>24</v>
      </c>
      <c r="F260" t="s">
        <v>57</v>
      </c>
      <c r="G260" t="s">
        <v>59</v>
      </c>
      <c r="H260" s="5">
        <v>650</v>
      </c>
    </row>
    <row r="261" spans="1:8" outlineLevel="2" x14ac:dyDescent="0.25">
      <c r="A261" t="s">
        <v>56</v>
      </c>
      <c r="B261">
        <v>930.21</v>
      </c>
      <c r="C261" s="1">
        <v>44819</v>
      </c>
      <c r="D261">
        <v>1431233</v>
      </c>
      <c r="E261" t="s">
        <v>24</v>
      </c>
      <c r="F261" t="s">
        <v>57</v>
      </c>
      <c r="G261" t="s">
        <v>60</v>
      </c>
      <c r="H261" s="5">
        <v>650</v>
      </c>
    </row>
    <row r="262" spans="1:8" outlineLevel="2" x14ac:dyDescent="0.25">
      <c r="A262" t="s">
        <v>56</v>
      </c>
      <c r="B262">
        <v>930.21</v>
      </c>
      <c r="C262" s="1">
        <v>44819</v>
      </c>
      <c r="D262">
        <v>1431233</v>
      </c>
      <c r="E262" t="s">
        <v>24</v>
      </c>
      <c r="F262" t="s">
        <v>57</v>
      </c>
      <c r="G262" t="s">
        <v>61</v>
      </c>
      <c r="H262" s="5">
        <v>650</v>
      </c>
    </row>
    <row r="263" spans="1:8" outlineLevel="2" x14ac:dyDescent="0.25">
      <c r="A263" t="s">
        <v>56</v>
      </c>
      <c r="B263">
        <v>930.21</v>
      </c>
      <c r="C263" s="1">
        <v>44819</v>
      </c>
      <c r="D263">
        <v>1431233</v>
      </c>
      <c r="E263" t="s">
        <v>24</v>
      </c>
      <c r="F263" t="s">
        <v>57</v>
      </c>
      <c r="G263" t="s">
        <v>68</v>
      </c>
      <c r="H263" s="5">
        <v>650</v>
      </c>
    </row>
    <row r="264" spans="1:8" outlineLevel="2" x14ac:dyDescent="0.25">
      <c r="A264" t="s">
        <v>56</v>
      </c>
      <c r="B264">
        <v>930.21</v>
      </c>
      <c r="C264" s="1">
        <v>44819</v>
      </c>
      <c r="D264">
        <v>1431233</v>
      </c>
      <c r="E264" t="s">
        <v>24</v>
      </c>
      <c r="F264" t="s">
        <v>57</v>
      </c>
      <c r="G264" t="s">
        <v>69</v>
      </c>
      <c r="H264" s="5">
        <v>650</v>
      </c>
    </row>
    <row r="265" spans="1:8" outlineLevel="2" x14ac:dyDescent="0.25">
      <c r="A265" t="s">
        <v>56</v>
      </c>
      <c r="B265">
        <v>930.21</v>
      </c>
      <c r="C265" s="1">
        <v>44819</v>
      </c>
      <c r="D265">
        <v>1431233</v>
      </c>
      <c r="E265" t="s">
        <v>24</v>
      </c>
      <c r="F265" t="s">
        <v>57</v>
      </c>
      <c r="G265" t="s">
        <v>63</v>
      </c>
      <c r="H265" s="5">
        <v>650</v>
      </c>
    </row>
    <row r="266" spans="1:8" outlineLevel="2" x14ac:dyDescent="0.25">
      <c r="A266" t="s">
        <v>56</v>
      </c>
      <c r="B266">
        <v>930.21</v>
      </c>
      <c r="C266" s="1">
        <v>44819</v>
      </c>
      <c r="D266">
        <v>1431233</v>
      </c>
      <c r="E266" t="s">
        <v>24</v>
      </c>
      <c r="F266" t="s">
        <v>57</v>
      </c>
      <c r="G266" t="s">
        <v>65</v>
      </c>
      <c r="H266" s="5">
        <v>650</v>
      </c>
    </row>
    <row r="267" spans="1:8" outlineLevel="2" x14ac:dyDescent="0.25">
      <c r="A267" t="s">
        <v>56</v>
      </c>
      <c r="B267">
        <v>930.21</v>
      </c>
      <c r="C267" s="1">
        <v>44819</v>
      </c>
      <c r="D267">
        <v>1431233</v>
      </c>
      <c r="E267" t="s">
        <v>24</v>
      </c>
      <c r="F267" t="s">
        <v>57</v>
      </c>
      <c r="G267" t="s">
        <v>66</v>
      </c>
      <c r="H267" s="5">
        <v>650</v>
      </c>
    </row>
    <row r="268" spans="1:8" outlineLevel="2" x14ac:dyDescent="0.25">
      <c r="A268" t="s">
        <v>56</v>
      </c>
      <c r="B268">
        <v>930.21</v>
      </c>
      <c r="C268" s="1">
        <v>44819</v>
      </c>
      <c r="D268">
        <v>1431233</v>
      </c>
      <c r="E268" t="s">
        <v>24</v>
      </c>
      <c r="F268" t="s">
        <v>57</v>
      </c>
      <c r="G268" t="s">
        <v>67</v>
      </c>
      <c r="H268" s="5">
        <v>650</v>
      </c>
    </row>
    <row r="269" spans="1:8" outlineLevel="2" x14ac:dyDescent="0.25">
      <c r="A269" t="s">
        <v>56</v>
      </c>
      <c r="B269">
        <v>930.21</v>
      </c>
      <c r="C269" s="1">
        <v>44848</v>
      </c>
      <c r="D269">
        <v>1433145</v>
      </c>
      <c r="E269" t="s">
        <v>24</v>
      </c>
      <c r="F269" t="s">
        <v>57</v>
      </c>
      <c r="G269" t="s">
        <v>58</v>
      </c>
      <c r="H269" s="5">
        <v>650</v>
      </c>
    </row>
    <row r="270" spans="1:8" outlineLevel="2" x14ac:dyDescent="0.25">
      <c r="A270" t="s">
        <v>56</v>
      </c>
      <c r="B270">
        <v>930.21</v>
      </c>
      <c r="C270" s="1">
        <v>44848</v>
      </c>
      <c r="D270">
        <v>1433145</v>
      </c>
      <c r="E270" t="s">
        <v>24</v>
      </c>
      <c r="F270" t="s">
        <v>57</v>
      </c>
      <c r="G270" t="s">
        <v>59</v>
      </c>
      <c r="H270" s="5">
        <v>650</v>
      </c>
    </row>
    <row r="271" spans="1:8" outlineLevel="2" x14ac:dyDescent="0.25">
      <c r="A271" t="s">
        <v>56</v>
      </c>
      <c r="B271">
        <v>930.21</v>
      </c>
      <c r="C271" s="1">
        <v>44848</v>
      </c>
      <c r="D271">
        <v>1433145</v>
      </c>
      <c r="E271" t="s">
        <v>24</v>
      </c>
      <c r="F271" t="s">
        <v>57</v>
      </c>
      <c r="G271" t="s">
        <v>60</v>
      </c>
      <c r="H271" s="5">
        <v>650</v>
      </c>
    </row>
    <row r="272" spans="1:8" outlineLevel="2" x14ac:dyDescent="0.25">
      <c r="A272" t="s">
        <v>56</v>
      </c>
      <c r="B272">
        <v>930.21</v>
      </c>
      <c r="C272" s="1">
        <v>44848</v>
      </c>
      <c r="D272">
        <v>1433145</v>
      </c>
      <c r="E272" t="s">
        <v>24</v>
      </c>
      <c r="F272" t="s">
        <v>57</v>
      </c>
      <c r="G272" t="s">
        <v>61</v>
      </c>
      <c r="H272" s="5">
        <v>650</v>
      </c>
    </row>
    <row r="273" spans="1:8" outlineLevel="2" x14ac:dyDescent="0.25">
      <c r="A273" t="s">
        <v>56</v>
      </c>
      <c r="B273">
        <v>930.21</v>
      </c>
      <c r="C273" s="1">
        <v>44848</v>
      </c>
      <c r="D273">
        <v>1433145</v>
      </c>
      <c r="E273" t="s">
        <v>24</v>
      </c>
      <c r="F273" t="s">
        <v>57</v>
      </c>
      <c r="G273" t="s">
        <v>62</v>
      </c>
      <c r="H273" s="5">
        <v>650</v>
      </c>
    </row>
    <row r="274" spans="1:8" outlineLevel="2" x14ac:dyDescent="0.25">
      <c r="A274" t="s">
        <v>56</v>
      </c>
      <c r="B274">
        <v>930.21</v>
      </c>
      <c r="C274" s="1">
        <v>44848</v>
      </c>
      <c r="D274">
        <v>1433145</v>
      </c>
      <c r="E274" t="s">
        <v>24</v>
      </c>
      <c r="F274" t="s">
        <v>57</v>
      </c>
      <c r="G274" t="s">
        <v>68</v>
      </c>
      <c r="H274" s="5">
        <v>650</v>
      </c>
    </row>
    <row r="275" spans="1:8" outlineLevel="2" x14ac:dyDescent="0.25">
      <c r="A275" t="s">
        <v>56</v>
      </c>
      <c r="B275">
        <v>930.21</v>
      </c>
      <c r="C275" s="1">
        <v>44848</v>
      </c>
      <c r="D275">
        <v>1433145</v>
      </c>
      <c r="E275" t="s">
        <v>24</v>
      </c>
      <c r="F275" t="s">
        <v>57</v>
      </c>
      <c r="G275" t="s">
        <v>69</v>
      </c>
      <c r="H275" s="5">
        <v>650</v>
      </c>
    </row>
    <row r="276" spans="1:8" outlineLevel="2" x14ac:dyDescent="0.25">
      <c r="A276" t="s">
        <v>56</v>
      </c>
      <c r="B276">
        <v>930.21</v>
      </c>
      <c r="C276" s="1">
        <v>44848</v>
      </c>
      <c r="D276">
        <v>1433145</v>
      </c>
      <c r="E276" t="s">
        <v>24</v>
      </c>
      <c r="F276" t="s">
        <v>57</v>
      </c>
      <c r="G276" t="s">
        <v>63</v>
      </c>
      <c r="H276" s="5">
        <v>650</v>
      </c>
    </row>
    <row r="277" spans="1:8" outlineLevel="2" x14ac:dyDescent="0.25">
      <c r="A277" t="s">
        <v>56</v>
      </c>
      <c r="B277">
        <v>930.21</v>
      </c>
      <c r="C277" s="1">
        <v>44848</v>
      </c>
      <c r="D277">
        <v>1433145</v>
      </c>
      <c r="E277" t="s">
        <v>24</v>
      </c>
      <c r="F277" t="s">
        <v>57</v>
      </c>
      <c r="G277" t="s">
        <v>65</v>
      </c>
      <c r="H277" s="5">
        <v>650</v>
      </c>
    </row>
    <row r="278" spans="1:8" outlineLevel="2" x14ac:dyDescent="0.25">
      <c r="A278" t="s">
        <v>56</v>
      </c>
      <c r="B278">
        <v>930.21</v>
      </c>
      <c r="C278" s="1">
        <v>44848</v>
      </c>
      <c r="D278">
        <v>1433145</v>
      </c>
      <c r="E278" t="s">
        <v>24</v>
      </c>
      <c r="F278" t="s">
        <v>57</v>
      </c>
      <c r="G278" t="s">
        <v>66</v>
      </c>
      <c r="H278" s="5">
        <v>650</v>
      </c>
    </row>
    <row r="279" spans="1:8" outlineLevel="2" x14ac:dyDescent="0.25">
      <c r="A279" t="s">
        <v>56</v>
      </c>
      <c r="B279">
        <v>930.21</v>
      </c>
      <c r="C279" s="1">
        <v>44848</v>
      </c>
      <c r="D279">
        <v>1433145</v>
      </c>
      <c r="E279" t="s">
        <v>24</v>
      </c>
      <c r="F279" t="s">
        <v>57</v>
      </c>
      <c r="G279" t="s">
        <v>67</v>
      </c>
      <c r="H279" s="5">
        <v>650</v>
      </c>
    </row>
    <row r="280" spans="1:8" outlineLevel="2" x14ac:dyDescent="0.25">
      <c r="A280" t="s">
        <v>56</v>
      </c>
      <c r="B280">
        <v>930.21</v>
      </c>
      <c r="C280" s="1">
        <v>44874</v>
      </c>
      <c r="D280">
        <v>1434515</v>
      </c>
      <c r="E280" t="s">
        <v>24</v>
      </c>
      <c r="F280" t="s">
        <v>57</v>
      </c>
      <c r="G280" t="s">
        <v>58</v>
      </c>
      <c r="H280" s="5">
        <v>650</v>
      </c>
    </row>
    <row r="281" spans="1:8" outlineLevel="2" x14ac:dyDescent="0.25">
      <c r="A281" t="s">
        <v>56</v>
      </c>
      <c r="B281">
        <v>930.21</v>
      </c>
      <c r="C281" s="1">
        <v>44874</v>
      </c>
      <c r="D281">
        <v>1434515</v>
      </c>
      <c r="E281" t="s">
        <v>24</v>
      </c>
      <c r="F281" t="s">
        <v>57</v>
      </c>
      <c r="G281" t="s">
        <v>59</v>
      </c>
      <c r="H281" s="5">
        <v>650</v>
      </c>
    </row>
    <row r="282" spans="1:8" outlineLevel="2" x14ac:dyDescent="0.25">
      <c r="A282" t="s">
        <v>56</v>
      </c>
      <c r="B282">
        <v>930.21</v>
      </c>
      <c r="C282" s="1">
        <v>44874</v>
      </c>
      <c r="D282">
        <v>1434515</v>
      </c>
      <c r="E282" t="s">
        <v>24</v>
      </c>
      <c r="F282" t="s">
        <v>57</v>
      </c>
      <c r="G282" t="s">
        <v>60</v>
      </c>
      <c r="H282" s="5">
        <v>650</v>
      </c>
    </row>
    <row r="283" spans="1:8" outlineLevel="2" x14ac:dyDescent="0.25">
      <c r="A283" t="s">
        <v>56</v>
      </c>
      <c r="B283">
        <v>930.21</v>
      </c>
      <c r="C283" s="1">
        <v>44874</v>
      </c>
      <c r="D283">
        <v>1434515</v>
      </c>
      <c r="E283" t="s">
        <v>24</v>
      </c>
      <c r="F283" t="s">
        <v>57</v>
      </c>
      <c r="G283" t="s">
        <v>61</v>
      </c>
      <c r="H283" s="5">
        <v>650</v>
      </c>
    </row>
    <row r="284" spans="1:8" outlineLevel="2" x14ac:dyDescent="0.25">
      <c r="A284" t="s">
        <v>56</v>
      </c>
      <c r="B284">
        <v>930.21</v>
      </c>
      <c r="C284" s="1">
        <v>44874</v>
      </c>
      <c r="D284">
        <v>1434515</v>
      </c>
      <c r="E284" t="s">
        <v>24</v>
      </c>
      <c r="F284" t="s">
        <v>57</v>
      </c>
      <c r="G284" t="s">
        <v>62</v>
      </c>
      <c r="H284" s="5">
        <v>650</v>
      </c>
    </row>
    <row r="285" spans="1:8" outlineLevel="2" x14ac:dyDescent="0.25">
      <c r="A285" t="s">
        <v>56</v>
      </c>
      <c r="B285">
        <v>930.21</v>
      </c>
      <c r="C285" s="1">
        <v>44874</v>
      </c>
      <c r="D285">
        <v>1434515</v>
      </c>
      <c r="E285" t="s">
        <v>24</v>
      </c>
      <c r="F285" t="s">
        <v>57</v>
      </c>
      <c r="G285" t="s">
        <v>68</v>
      </c>
      <c r="H285" s="5">
        <v>650</v>
      </c>
    </row>
    <row r="286" spans="1:8" outlineLevel="2" x14ac:dyDescent="0.25">
      <c r="A286" t="s">
        <v>56</v>
      </c>
      <c r="B286">
        <v>930.21</v>
      </c>
      <c r="C286" s="1">
        <v>44874</v>
      </c>
      <c r="D286">
        <v>1434515</v>
      </c>
      <c r="E286" t="s">
        <v>24</v>
      </c>
      <c r="F286" t="s">
        <v>57</v>
      </c>
      <c r="G286" t="s">
        <v>69</v>
      </c>
      <c r="H286" s="5">
        <v>650</v>
      </c>
    </row>
    <row r="287" spans="1:8" outlineLevel="2" x14ac:dyDescent="0.25">
      <c r="A287" t="s">
        <v>56</v>
      </c>
      <c r="B287">
        <v>930.21</v>
      </c>
      <c r="C287" s="1">
        <v>44874</v>
      </c>
      <c r="D287">
        <v>1434515</v>
      </c>
      <c r="E287" t="s">
        <v>24</v>
      </c>
      <c r="F287" t="s">
        <v>57</v>
      </c>
      <c r="G287" t="s">
        <v>63</v>
      </c>
      <c r="H287" s="5">
        <v>650</v>
      </c>
    </row>
    <row r="288" spans="1:8" outlineLevel="2" x14ac:dyDescent="0.25">
      <c r="A288" t="s">
        <v>56</v>
      </c>
      <c r="B288">
        <v>930.21</v>
      </c>
      <c r="C288" s="1">
        <v>44874</v>
      </c>
      <c r="D288">
        <v>1434515</v>
      </c>
      <c r="E288" t="s">
        <v>24</v>
      </c>
      <c r="F288" t="s">
        <v>57</v>
      </c>
      <c r="G288" t="s">
        <v>65</v>
      </c>
      <c r="H288" s="5">
        <v>650</v>
      </c>
    </row>
    <row r="289" spans="1:8" outlineLevel="2" x14ac:dyDescent="0.25">
      <c r="A289" t="s">
        <v>56</v>
      </c>
      <c r="B289">
        <v>930.21</v>
      </c>
      <c r="C289" s="1">
        <v>44874</v>
      </c>
      <c r="D289">
        <v>1434515</v>
      </c>
      <c r="E289" t="s">
        <v>24</v>
      </c>
      <c r="F289" t="s">
        <v>57</v>
      </c>
      <c r="G289" t="s">
        <v>66</v>
      </c>
      <c r="H289" s="5">
        <v>650</v>
      </c>
    </row>
    <row r="290" spans="1:8" outlineLevel="2" x14ac:dyDescent="0.25">
      <c r="A290" t="s">
        <v>56</v>
      </c>
      <c r="B290">
        <v>930.21</v>
      </c>
      <c r="C290" s="1">
        <v>44874</v>
      </c>
      <c r="D290">
        <v>1434515</v>
      </c>
      <c r="E290" t="s">
        <v>24</v>
      </c>
      <c r="F290" t="s">
        <v>57</v>
      </c>
      <c r="G290" t="s">
        <v>67</v>
      </c>
      <c r="H290" s="5">
        <v>650</v>
      </c>
    </row>
    <row r="291" spans="1:8" outlineLevel="2" x14ac:dyDescent="0.25">
      <c r="A291" t="s">
        <v>56</v>
      </c>
      <c r="B291">
        <v>930.21</v>
      </c>
      <c r="C291" s="1">
        <v>44918</v>
      </c>
      <c r="D291">
        <v>1437005</v>
      </c>
      <c r="E291" t="s">
        <v>24</v>
      </c>
      <c r="F291" t="s">
        <v>57</v>
      </c>
      <c r="G291" t="s">
        <v>58</v>
      </c>
      <c r="H291" s="5">
        <v>650</v>
      </c>
    </row>
    <row r="292" spans="1:8" outlineLevel="2" x14ac:dyDescent="0.25">
      <c r="A292" t="s">
        <v>56</v>
      </c>
      <c r="B292">
        <v>930.21</v>
      </c>
      <c r="C292" s="1">
        <v>44918</v>
      </c>
      <c r="D292">
        <v>1437005</v>
      </c>
      <c r="E292" t="s">
        <v>24</v>
      </c>
      <c r="F292" t="s">
        <v>57</v>
      </c>
      <c r="G292" t="s">
        <v>59</v>
      </c>
      <c r="H292" s="5">
        <v>650</v>
      </c>
    </row>
    <row r="293" spans="1:8" outlineLevel="2" x14ac:dyDescent="0.25">
      <c r="A293" t="s">
        <v>56</v>
      </c>
      <c r="B293">
        <v>930.21</v>
      </c>
      <c r="C293" s="1">
        <v>44918</v>
      </c>
      <c r="D293">
        <v>1437005</v>
      </c>
      <c r="E293" t="s">
        <v>24</v>
      </c>
      <c r="F293" t="s">
        <v>57</v>
      </c>
      <c r="G293" t="s">
        <v>60</v>
      </c>
      <c r="H293" s="5">
        <v>650</v>
      </c>
    </row>
    <row r="294" spans="1:8" outlineLevel="2" x14ac:dyDescent="0.25">
      <c r="A294" t="s">
        <v>56</v>
      </c>
      <c r="B294">
        <v>930.21</v>
      </c>
      <c r="C294" s="1">
        <v>44918</v>
      </c>
      <c r="D294">
        <v>1437005</v>
      </c>
      <c r="E294" t="s">
        <v>24</v>
      </c>
      <c r="F294" t="s">
        <v>57</v>
      </c>
      <c r="G294" t="s">
        <v>61</v>
      </c>
      <c r="H294" s="5">
        <v>650</v>
      </c>
    </row>
    <row r="295" spans="1:8" outlineLevel="2" x14ac:dyDescent="0.25">
      <c r="A295" t="s">
        <v>56</v>
      </c>
      <c r="B295">
        <v>930.21</v>
      </c>
      <c r="C295" s="1">
        <v>44918</v>
      </c>
      <c r="D295">
        <v>1437005</v>
      </c>
      <c r="E295" t="s">
        <v>24</v>
      </c>
      <c r="F295" t="s">
        <v>57</v>
      </c>
      <c r="G295" t="s">
        <v>62</v>
      </c>
      <c r="H295" s="5">
        <v>650</v>
      </c>
    </row>
    <row r="296" spans="1:8" outlineLevel="2" x14ac:dyDescent="0.25">
      <c r="A296" t="s">
        <v>56</v>
      </c>
      <c r="B296">
        <v>930.21</v>
      </c>
      <c r="C296" s="1">
        <v>44918</v>
      </c>
      <c r="D296">
        <v>1437005</v>
      </c>
      <c r="E296" t="s">
        <v>24</v>
      </c>
      <c r="F296" t="s">
        <v>57</v>
      </c>
      <c r="G296" t="s">
        <v>68</v>
      </c>
      <c r="H296" s="5">
        <v>650</v>
      </c>
    </row>
    <row r="297" spans="1:8" outlineLevel="2" x14ac:dyDescent="0.25">
      <c r="A297" t="s">
        <v>56</v>
      </c>
      <c r="B297">
        <v>930.21</v>
      </c>
      <c r="C297" s="1">
        <v>44918</v>
      </c>
      <c r="D297">
        <v>1437005</v>
      </c>
      <c r="E297" t="s">
        <v>24</v>
      </c>
      <c r="F297" t="s">
        <v>57</v>
      </c>
      <c r="G297" t="s">
        <v>69</v>
      </c>
      <c r="H297" s="5">
        <v>650</v>
      </c>
    </row>
    <row r="298" spans="1:8" outlineLevel="2" x14ac:dyDescent="0.25">
      <c r="A298" t="s">
        <v>56</v>
      </c>
      <c r="B298">
        <v>930.21</v>
      </c>
      <c r="C298" s="1">
        <v>44918</v>
      </c>
      <c r="D298">
        <v>1437005</v>
      </c>
      <c r="E298" t="s">
        <v>24</v>
      </c>
      <c r="F298" t="s">
        <v>57</v>
      </c>
      <c r="G298" t="s">
        <v>63</v>
      </c>
      <c r="H298" s="5">
        <v>650</v>
      </c>
    </row>
    <row r="299" spans="1:8" outlineLevel="2" x14ac:dyDescent="0.25">
      <c r="A299" t="s">
        <v>56</v>
      </c>
      <c r="B299">
        <v>930.21</v>
      </c>
      <c r="C299" s="1">
        <v>44918</v>
      </c>
      <c r="D299">
        <v>1437005</v>
      </c>
      <c r="E299" t="s">
        <v>24</v>
      </c>
      <c r="F299" t="s">
        <v>57</v>
      </c>
      <c r="G299" t="s">
        <v>65</v>
      </c>
      <c r="H299" s="5">
        <v>650</v>
      </c>
    </row>
    <row r="300" spans="1:8" outlineLevel="2" x14ac:dyDescent="0.25">
      <c r="A300" t="s">
        <v>56</v>
      </c>
      <c r="B300">
        <v>930.21</v>
      </c>
      <c r="C300" s="1">
        <v>44918</v>
      </c>
      <c r="D300">
        <v>1437005</v>
      </c>
      <c r="E300" t="s">
        <v>24</v>
      </c>
      <c r="F300" t="s">
        <v>57</v>
      </c>
      <c r="G300" t="s">
        <v>66</v>
      </c>
      <c r="H300" s="5">
        <v>650</v>
      </c>
    </row>
    <row r="301" spans="1:8" outlineLevel="2" x14ac:dyDescent="0.25">
      <c r="A301" t="s">
        <v>56</v>
      </c>
      <c r="B301">
        <v>930.21</v>
      </c>
      <c r="C301" s="1">
        <v>44918</v>
      </c>
      <c r="D301">
        <v>1437005</v>
      </c>
      <c r="E301" t="s">
        <v>24</v>
      </c>
      <c r="F301" t="s">
        <v>57</v>
      </c>
      <c r="G301" t="s">
        <v>67</v>
      </c>
      <c r="H301" s="5">
        <v>650</v>
      </c>
    </row>
    <row r="302" spans="1:8" outlineLevel="2" x14ac:dyDescent="0.25">
      <c r="A302" t="s">
        <v>56</v>
      </c>
      <c r="B302">
        <v>930.21</v>
      </c>
      <c r="C302" s="1">
        <v>44949</v>
      </c>
      <c r="D302">
        <v>1438983</v>
      </c>
      <c r="E302" t="s">
        <v>24</v>
      </c>
      <c r="F302" t="s">
        <v>57</v>
      </c>
      <c r="G302" t="s">
        <v>58</v>
      </c>
      <c r="H302" s="5">
        <v>650</v>
      </c>
    </row>
    <row r="303" spans="1:8" outlineLevel="2" x14ac:dyDescent="0.25">
      <c r="A303" t="s">
        <v>56</v>
      </c>
      <c r="B303">
        <v>930.21</v>
      </c>
      <c r="C303" s="1">
        <v>44949</v>
      </c>
      <c r="D303">
        <v>1438983</v>
      </c>
      <c r="E303" t="s">
        <v>24</v>
      </c>
      <c r="F303" t="s">
        <v>57</v>
      </c>
      <c r="G303" t="s">
        <v>59</v>
      </c>
      <c r="H303" s="5">
        <v>650</v>
      </c>
    </row>
    <row r="304" spans="1:8" outlineLevel="2" x14ac:dyDescent="0.25">
      <c r="A304" t="s">
        <v>56</v>
      </c>
      <c r="B304">
        <v>930.21</v>
      </c>
      <c r="C304" s="1">
        <v>44949</v>
      </c>
      <c r="D304">
        <v>1438983</v>
      </c>
      <c r="E304" t="s">
        <v>24</v>
      </c>
      <c r="F304" t="s">
        <v>57</v>
      </c>
      <c r="G304" t="s">
        <v>60</v>
      </c>
      <c r="H304" s="5">
        <v>650</v>
      </c>
    </row>
    <row r="305" spans="1:8" outlineLevel="2" x14ac:dyDescent="0.25">
      <c r="A305" t="s">
        <v>56</v>
      </c>
      <c r="B305">
        <v>930.21</v>
      </c>
      <c r="C305" s="1">
        <v>44949</v>
      </c>
      <c r="D305">
        <v>1438983</v>
      </c>
      <c r="E305" t="s">
        <v>24</v>
      </c>
      <c r="F305" t="s">
        <v>57</v>
      </c>
      <c r="G305" t="s">
        <v>61</v>
      </c>
      <c r="H305" s="5">
        <v>650</v>
      </c>
    </row>
    <row r="306" spans="1:8" outlineLevel="2" x14ac:dyDescent="0.25">
      <c r="A306" t="s">
        <v>56</v>
      </c>
      <c r="B306">
        <v>930.21</v>
      </c>
      <c r="C306" s="1">
        <v>44949</v>
      </c>
      <c r="D306">
        <v>1438983</v>
      </c>
      <c r="E306" t="s">
        <v>24</v>
      </c>
      <c r="F306" t="s">
        <v>57</v>
      </c>
      <c r="G306" t="s">
        <v>62</v>
      </c>
      <c r="H306" s="5">
        <v>650</v>
      </c>
    </row>
    <row r="307" spans="1:8" outlineLevel="2" x14ac:dyDescent="0.25">
      <c r="A307" t="s">
        <v>56</v>
      </c>
      <c r="B307">
        <v>930.21</v>
      </c>
      <c r="C307" s="1">
        <v>44949</v>
      </c>
      <c r="D307">
        <v>1438983</v>
      </c>
      <c r="E307" t="s">
        <v>24</v>
      </c>
      <c r="F307" t="s">
        <v>57</v>
      </c>
      <c r="G307" t="s">
        <v>68</v>
      </c>
      <c r="H307" s="5">
        <v>650</v>
      </c>
    </row>
    <row r="308" spans="1:8" outlineLevel="2" x14ac:dyDescent="0.25">
      <c r="A308" t="s">
        <v>56</v>
      </c>
      <c r="B308">
        <v>930.21</v>
      </c>
      <c r="C308" s="1">
        <v>44949</v>
      </c>
      <c r="D308">
        <v>1438983</v>
      </c>
      <c r="E308" t="s">
        <v>24</v>
      </c>
      <c r="F308" t="s">
        <v>57</v>
      </c>
      <c r="G308" t="s">
        <v>69</v>
      </c>
      <c r="H308" s="5">
        <v>650</v>
      </c>
    </row>
    <row r="309" spans="1:8" outlineLevel="2" x14ac:dyDescent="0.25">
      <c r="A309" t="s">
        <v>56</v>
      </c>
      <c r="B309">
        <v>930.21</v>
      </c>
      <c r="C309" s="1">
        <v>44949</v>
      </c>
      <c r="D309">
        <v>1438983</v>
      </c>
      <c r="E309" t="s">
        <v>24</v>
      </c>
      <c r="F309" t="s">
        <v>57</v>
      </c>
      <c r="G309" t="s">
        <v>63</v>
      </c>
      <c r="H309" s="5">
        <v>650</v>
      </c>
    </row>
    <row r="310" spans="1:8" outlineLevel="2" x14ac:dyDescent="0.25">
      <c r="A310" t="s">
        <v>56</v>
      </c>
      <c r="B310">
        <v>930.21</v>
      </c>
      <c r="C310" s="1">
        <v>44949</v>
      </c>
      <c r="D310">
        <v>1438983</v>
      </c>
      <c r="E310" t="s">
        <v>24</v>
      </c>
      <c r="F310" t="s">
        <v>57</v>
      </c>
      <c r="G310" t="s">
        <v>65</v>
      </c>
      <c r="H310" s="5">
        <v>650</v>
      </c>
    </row>
    <row r="311" spans="1:8" outlineLevel="2" x14ac:dyDescent="0.25">
      <c r="A311" t="s">
        <v>56</v>
      </c>
      <c r="B311">
        <v>930.21</v>
      </c>
      <c r="C311" s="1">
        <v>44949</v>
      </c>
      <c r="D311">
        <v>1438983</v>
      </c>
      <c r="E311" t="s">
        <v>24</v>
      </c>
      <c r="F311" t="s">
        <v>57</v>
      </c>
      <c r="G311" t="s">
        <v>66</v>
      </c>
      <c r="H311" s="5">
        <v>650</v>
      </c>
    </row>
    <row r="312" spans="1:8" outlineLevel="2" x14ac:dyDescent="0.25">
      <c r="A312" t="s">
        <v>56</v>
      </c>
      <c r="B312">
        <v>930.21</v>
      </c>
      <c r="C312" s="1">
        <v>44949</v>
      </c>
      <c r="D312">
        <v>1438983</v>
      </c>
      <c r="E312" t="s">
        <v>24</v>
      </c>
      <c r="F312" t="s">
        <v>57</v>
      </c>
      <c r="G312" t="s">
        <v>67</v>
      </c>
      <c r="H312" s="5">
        <v>650</v>
      </c>
    </row>
    <row r="313" spans="1:8" outlineLevel="2" x14ac:dyDescent="0.25">
      <c r="A313" t="s">
        <v>56</v>
      </c>
      <c r="B313">
        <v>930.21</v>
      </c>
      <c r="C313" s="1">
        <v>44977</v>
      </c>
      <c r="D313">
        <v>1440827</v>
      </c>
      <c r="E313" t="s">
        <v>24</v>
      </c>
      <c r="F313" t="s">
        <v>57</v>
      </c>
      <c r="G313" t="s">
        <v>58</v>
      </c>
      <c r="H313" s="5">
        <v>650</v>
      </c>
    </row>
    <row r="314" spans="1:8" outlineLevel="2" x14ac:dyDescent="0.25">
      <c r="A314" t="s">
        <v>56</v>
      </c>
      <c r="B314">
        <v>930.21</v>
      </c>
      <c r="C314" s="1">
        <v>44977</v>
      </c>
      <c r="D314">
        <v>1440827</v>
      </c>
      <c r="E314" t="s">
        <v>24</v>
      </c>
      <c r="F314" t="s">
        <v>57</v>
      </c>
      <c r="G314" t="s">
        <v>59</v>
      </c>
      <c r="H314" s="5">
        <v>650</v>
      </c>
    </row>
    <row r="315" spans="1:8" outlineLevel="2" x14ac:dyDescent="0.25">
      <c r="A315" t="s">
        <v>56</v>
      </c>
      <c r="B315">
        <v>930.21</v>
      </c>
      <c r="C315" s="1">
        <v>44977</v>
      </c>
      <c r="D315">
        <v>1440827</v>
      </c>
      <c r="E315" t="s">
        <v>24</v>
      </c>
      <c r="F315" t="s">
        <v>57</v>
      </c>
      <c r="G315" t="s">
        <v>60</v>
      </c>
      <c r="H315" s="5">
        <v>650</v>
      </c>
    </row>
    <row r="316" spans="1:8" outlineLevel="2" x14ac:dyDescent="0.25">
      <c r="A316" t="s">
        <v>56</v>
      </c>
      <c r="B316">
        <v>930.21</v>
      </c>
      <c r="C316" s="1">
        <v>44977</v>
      </c>
      <c r="D316">
        <v>1440827</v>
      </c>
      <c r="E316" t="s">
        <v>24</v>
      </c>
      <c r="F316" t="s">
        <v>57</v>
      </c>
      <c r="G316" t="s">
        <v>61</v>
      </c>
      <c r="H316" s="5">
        <v>650</v>
      </c>
    </row>
    <row r="317" spans="1:8" outlineLevel="2" x14ac:dyDescent="0.25">
      <c r="A317" t="s">
        <v>56</v>
      </c>
      <c r="B317">
        <v>930.21</v>
      </c>
      <c r="C317" s="1">
        <v>44977</v>
      </c>
      <c r="D317">
        <v>1440827</v>
      </c>
      <c r="E317" t="s">
        <v>24</v>
      </c>
      <c r="F317" t="s">
        <v>57</v>
      </c>
      <c r="G317" t="s">
        <v>62</v>
      </c>
      <c r="H317" s="5">
        <v>650</v>
      </c>
    </row>
    <row r="318" spans="1:8" outlineLevel="2" x14ac:dyDescent="0.25">
      <c r="A318" t="s">
        <v>56</v>
      </c>
      <c r="B318">
        <v>930.21</v>
      </c>
      <c r="C318" s="1">
        <v>44977</v>
      </c>
      <c r="D318">
        <v>1440827</v>
      </c>
      <c r="E318" t="s">
        <v>24</v>
      </c>
      <c r="F318" t="s">
        <v>57</v>
      </c>
      <c r="G318" t="s">
        <v>68</v>
      </c>
      <c r="H318" s="5">
        <v>650</v>
      </c>
    </row>
    <row r="319" spans="1:8" outlineLevel="2" x14ac:dyDescent="0.25">
      <c r="A319" t="s">
        <v>56</v>
      </c>
      <c r="B319">
        <v>930.21</v>
      </c>
      <c r="C319" s="1">
        <v>44977</v>
      </c>
      <c r="D319">
        <v>1440827</v>
      </c>
      <c r="E319" t="s">
        <v>24</v>
      </c>
      <c r="F319" t="s">
        <v>57</v>
      </c>
      <c r="G319" t="s">
        <v>69</v>
      </c>
      <c r="H319" s="5">
        <v>650</v>
      </c>
    </row>
    <row r="320" spans="1:8" outlineLevel="2" x14ac:dyDescent="0.25">
      <c r="A320" t="s">
        <v>56</v>
      </c>
      <c r="B320">
        <v>930.21</v>
      </c>
      <c r="C320" s="1">
        <v>44977</v>
      </c>
      <c r="D320">
        <v>1440827</v>
      </c>
      <c r="E320" t="s">
        <v>24</v>
      </c>
      <c r="F320" t="s">
        <v>57</v>
      </c>
      <c r="G320" t="s">
        <v>63</v>
      </c>
      <c r="H320" s="5">
        <v>650</v>
      </c>
    </row>
    <row r="321" spans="1:9" outlineLevel="2" x14ac:dyDescent="0.25">
      <c r="A321" t="s">
        <v>56</v>
      </c>
      <c r="B321">
        <v>930.21</v>
      </c>
      <c r="C321" s="1">
        <v>44977</v>
      </c>
      <c r="D321">
        <v>1440827</v>
      </c>
      <c r="E321" t="s">
        <v>24</v>
      </c>
      <c r="F321" t="s">
        <v>57</v>
      </c>
      <c r="G321" t="s">
        <v>65</v>
      </c>
      <c r="H321" s="5">
        <v>650</v>
      </c>
    </row>
    <row r="322" spans="1:9" outlineLevel="2" x14ac:dyDescent="0.25">
      <c r="A322" t="s">
        <v>56</v>
      </c>
      <c r="B322">
        <v>930.21</v>
      </c>
      <c r="C322" s="1">
        <v>44977</v>
      </c>
      <c r="D322">
        <v>1440827</v>
      </c>
      <c r="E322" t="s">
        <v>24</v>
      </c>
      <c r="F322" t="s">
        <v>57</v>
      </c>
      <c r="G322" t="s">
        <v>66</v>
      </c>
      <c r="H322" s="5">
        <v>650</v>
      </c>
    </row>
    <row r="323" spans="1:9" outlineLevel="2" x14ac:dyDescent="0.25">
      <c r="A323" t="s">
        <v>56</v>
      </c>
      <c r="B323">
        <v>930.21</v>
      </c>
      <c r="C323" s="1">
        <v>44977</v>
      </c>
      <c r="D323">
        <v>1440827</v>
      </c>
      <c r="E323" t="s">
        <v>24</v>
      </c>
      <c r="F323" t="s">
        <v>57</v>
      </c>
      <c r="G323" t="s">
        <v>67</v>
      </c>
      <c r="H323" s="5">
        <v>650</v>
      </c>
    </row>
    <row r="324" spans="1:9" outlineLevel="1" x14ac:dyDescent="0.25">
      <c r="A324" s="3" t="s">
        <v>445</v>
      </c>
      <c r="C324" s="1"/>
      <c r="H324" s="24">
        <f>SUBTOTAL(9,H196:H323)</f>
        <v>83200</v>
      </c>
      <c r="I324" s="5">
        <f>SUBTOTAL(9,I196:I323)</f>
        <v>0</v>
      </c>
    </row>
    <row r="325" spans="1:9" outlineLevel="2" x14ac:dyDescent="0.25">
      <c r="A325" t="s">
        <v>70</v>
      </c>
      <c r="B325">
        <v>930.21</v>
      </c>
      <c r="C325" s="1">
        <v>44638</v>
      </c>
      <c r="D325">
        <v>1419769</v>
      </c>
      <c r="E325" t="s">
        <v>24</v>
      </c>
      <c r="F325" t="s">
        <v>71</v>
      </c>
      <c r="G325" t="s">
        <v>59</v>
      </c>
      <c r="H325" s="5">
        <v>300</v>
      </c>
    </row>
    <row r="326" spans="1:9" outlineLevel="2" x14ac:dyDescent="0.25">
      <c r="A326" t="s">
        <v>70</v>
      </c>
      <c r="B326">
        <v>930.21</v>
      </c>
      <c r="C326" s="1">
        <v>44638</v>
      </c>
      <c r="D326">
        <v>1419769</v>
      </c>
      <c r="E326" t="s">
        <v>24</v>
      </c>
      <c r="F326" t="s">
        <v>71</v>
      </c>
      <c r="G326" t="s">
        <v>60</v>
      </c>
      <c r="H326" s="5">
        <v>300</v>
      </c>
    </row>
    <row r="327" spans="1:9" outlineLevel="2" x14ac:dyDescent="0.25">
      <c r="A327" t="s">
        <v>70</v>
      </c>
      <c r="B327">
        <v>930.21</v>
      </c>
      <c r="C327" s="1">
        <v>44638</v>
      </c>
      <c r="D327">
        <v>1419769</v>
      </c>
      <c r="E327" t="s">
        <v>24</v>
      </c>
      <c r="F327" t="s">
        <v>71</v>
      </c>
      <c r="G327" t="s">
        <v>61</v>
      </c>
      <c r="H327" s="5">
        <v>300</v>
      </c>
    </row>
    <row r="328" spans="1:9" outlineLevel="2" x14ac:dyDescent="0.25">
      <c r="A328" t="s">
        <v>70</v>
      </c>
      <c r="B328">
        <v>930.21</v>
      </c>
      <c r="C328" s="1">
        <v>44638</v>
      </c>
      <c r="D328">
        <v>1419769</v>
      </c>
      <c r="E328" t="s">
        <v>24</v>
      </c>
      <c r="F328" t="s">
        <v>71</v>
      </c>
      <c r="G328" t="s">
        <v>62</v>
      </c>
      <c r="H328" s="5">
        <v>300</v>
      </c>
    </row>
    <row r="329" spans="1:9" outlineLevel="2" x14ac:dyDescent="0.25">
      <c r="A329" t="s">
        <v>70</v>
      </c>
      <c r="B329">
        <v>930.21</v>
      </c>
      <c r="C329" s="1">
        <v>44638</v>
      </c>
      <c r="D329">
        <v>1419769</v>
      </c>
      <c r="E329" t="s">
        <v>24</v>
      </c>
      <c r="F329" t="s">
        <v>71</v>
      </c>
      <c r="G329" t="s">
        <v>63</v>
      </c>
      <c r="H329" s="5">
        <v>300</v>
      </c>
    </row>
    <row r="330" spans="1:9" outlineLevel="2" x14ac:dyDescent="0.25">
      <c r="A330" t="s">
        <v>70</v>
      </c>
      <c r="B330">
        <v>930.21</v>
      </c>
      <c r="C330" s="1">
        <v>44638</v>
      </c>
      <c r="D330">
        <v>1419769</v>
      </c>
      <c r="E330" t="s">
        <v>24</v>
      </c>
      <c r="F330" t="s">
        <v>71</v>
      </c>
      <c r="G330" t="s">
        <v>64</v>
      </c>
      <c r="H330" s="5">
        <v>300</v>
      </c>
    </row>
    <row r="331" spans="1:9" outlineLevel="2" x14ac:dyDescent="0.25">
      <c r="A331" t="s">
        <v>70</v>
      </c>
      <c r="B331">
        <v>930.21</v>
      </c>
      <c r="C331" s="1">
        <v>44638</v>
      </c>
      <c r="D331">
        <v>1419769</v>
      </c>
      <c r="E331" t="s">
        <v>24</v>
      </c>
      <c r="F331" t="s">
        <v>72</v>
      </c>
      <c r="G331" t="s">
        <v>64</v>
      </c>
      <c r="H331" s="5">
        <v>300</v>
      </c>
    </row>
    <row r="332" spans="1:9" outlineLevel="2" x14ac:dyDescent="0.25">
      <c r="A332" t="s">
        <v>70</v>
      </c>
      <c r="B332">
        <v>930.21</v>
      </c>
      <c r="C332" s="1">
        <v>44638</v>
      </c>
      <c r="D332">
        <v>1419769</v>
      </c>
      <c r="E332" t="s">
        <v>24</v>
      </c>
      <c r="F332" t="s">
        <v>71</v>
      </c>
      <c r="G332" t="s">
        <v>65</v>
      </c>
      <c r="H332" s="5">
        <v>300</v>
      </c>
    </row>
    <row r="333" spans="1:9" outlineLevel="2" x14ac:dyDescent="0.25">
      <c r="A333" t="s">
        <v>70</v>
      </c>
      <c r="B333">
        <v>930.21</v>
      </c>
      <c r="C333" s="1">
        <v>44638</v>
      </c>
      <c r="D333">
        <v>1419769</v>
      </c>
      <c r="E333" t="s">
        <v>24</v>
      </c>
      <c r="F333" t="s">
        <v>73</v>
      </c>
      <c r="G333" t="s">
        <v>65</v>
      </c>
      <c r="H333" s="5">
        <v>300</v>
      </c>
    </row>
    <row r="334" spans="1:9" outlineLevel="2" x14ac:dyDescent="0.25">
      <c r="A334" t="s">
        <v>70</v>
      </c>
      <c r="B334">
        <v>930.21</v>
      </c>
      <c r="C334" s="1">
        <v>44638</v>
      </c>
      <c r="D334">
        <v>1419769</v>
      </c>
      <c r="E334" t="s">
        <v>24</v>
      </c>
      <c r="F334" t="s">
        <v>71</v>
      </c>
      <c r="G334" t="s">
        <v>66</v>
      </c>
      <c r="H334" s="5">
        <v>400</v>
      </c>
    </row>
    <row r="335" spans="1:9" outlineLevel="2" x14ac:dyDescent="0.25">
      <c r="A335" t="s">
        <v>70</v>
      </c>
      <c r="B335">
        <v>930.21</v>
      </c>
      <c r="C335" s="1">
        <v>44638</v>
      </c>
      <c r="D335">
        <v>1419769</v>
      </c>
      <c r="E335" t="s">
        <v>24</v>
      </c>
      <c r="F335" t="s">
        <v>73</v>
      </c>
      <c r="G335" t="s">
        <v>66</v>
      </c>
      <c r="H335" s="5">
        <v>300</v>
      </c>
    </row>
    <row r="336" spans="1:9" outlineLevel="2" x14ac:dyDescent="0.25">
      <c r="A336" t="s">
        <v>70</v>
      </c>
      <c r="B336">
        <v>930.21</v>
      </c>
      <c r="C336" s="1">
        <v>44638</v>
      </c>
      <c r="D336">
        <v>1419769</v>
      </c>
      <c r="E336" t="s">
        <v>24</v>
      </c>
      <c r="F336" t="s">
        <v>71</v>
      </c>
      <c r="G336" t="s">
        <v>67</v>
      </c>
      <c r="H336" s="5">
        <v>300</v>
      </c>
    </row>
    <row r="337" spans="1:8" outlineLevel="2" x14ac:dyDescent="0.25">
      <c r="A337" t="s">
        <v>70</v>
      </c>
      <c r="B337">
        <v>930.21</v>
      </c>
      <c r="C337" s="1">
        <v>44638</v>
      </c>
      <c r="D337">
        <v>1419769</v>
      </c>
      <c r="E337" t="s">
        <v>24</v>
      </c>
      <c r="F337" t="s">
        <v>73</v>
      </c>
      <c r="G337" t="s">
        <v>67</v>
      </c>
      <c r="H337" s="5">
        <v>300</v>
      </c>
    </row>
    <row r="338" spans="1:8" outlineLevel="2" x14ac:dyDescent="0.25">
      <c r="A338" t="s">
        <v>70</v>
      </c>
      <c r="B338">
        <v>930.21</v>
      </c>
      <c r="C338" s="1">
        <v>44638</v>
      </c>
      <c r="D338">
        <v>1419889</v>
      </c>
      <c r="E338" t="s">
        <v>24</v>
      </c>
      <c r="F338" t="s">
        <v>71</v>
      </c>
      <c r="G338" t="s">
        <v>58</v>
      </c>
      <c r="H338" s="5">
        <v>300</v>
      </c>
    </row>
    <row r="339" spans="1:8" outlineLevel="2" x14ac:dyDescent="0.25">
      <c r="A339" t="s">
        <v>70</v>
      </c>
      <c r="B339">
        <v>930.21</v>
      </c>
      <c r="C339" s="1">
        <v>44665</v>
      </c>
      <c r="D339">
        <v>1421865</v>
      </c>
      <c r="E339" t="s">
        <v>24</v>
      </c>
      <c r="F339" t="s">
        <v>71</v>
      </c>
      <c r="G339" t="s">
        <v>61</v>
      </c>
      <c r="H339" s="5">
        <v>300</v>
      </c>
    </row>
    <row r="340" spans="1:8" outlineLevel="2" x14ac:dyDescent="0.25">
      <c r="A340" t="s">
        <v>70</v>
      </c>
      <c r="B340">
        <v>930.21</v>
      </c>
      <c r="C340" s="1">
        <v>44665</v>
      </c>
      <c r="D340">
        <v>1421865</v>
      </c>
      <c r="E340" t="s">
        <v>24</v>
      </c>
      <c r="F340" t="s">
        <v>74</v>
      </c>
      <c r="G340" t="s">
        <v>61</v>
      </c>
      <c r="H340" s="5">
        <v>300</v>
      </c>
    </row>
    <row r="341" spans="1:8" outlineLevel="2" x14ac:dyDescent="0.25">
      <c r="A341" t="s">
        <v>70</v>
      </c>
      <c r="B341">
        <v>930.21</v>
      </c>
      <c r="C341" s="1">
        <v>44665</v>
      </c>
      <c r="D341">
        <v>1421865</v>
      </c>
      <c r="E341" t="s">
        <v>24</v>
      </c>
      <c r="F341" t="s">
        <v>71</v>
      </c>
      <c r="G341" t="s">
        <v>62</v>
      </c>
      <c r="H341" s="5">
        <v>300</v>
      </c>
    </row>
    <row r="342" spans="1:8" outlineLevel="2" x14ac:dyDescent="0.25">
      <c r="A342" t="s">
        <v>70</v>
      </c>
      <c r="B342">
        <v>930.21</v>
      </c>
      <c r="C342" s="1">
        <v>44665</v>
      </c>
      <c r="D342">
        <v>1421865</v>
      </c>
      <c r="E342" t="s">
        <v>24</v>
      </c>
      <c r="F342" t="s">
        <v>74</v>
      </c>
      <c r="G342" t="s">
        <v>62</v>
      </c>
      <c r="H342" s="5">
        <v>300</v>
      </c>
    </row>
    <row r="343" spans="1:8" outlineLevel="2" x14ac:dyDescent="0.25">
      <c r="A343" t="s">
        <v>70</v>
      </c>
      <c r="B343">
        <v>930.21</v>
      </c>
      <c r="C343" s="1">
        <v>44673</v>
      </c>
      <c r="D343">
        <v>1421865</v>
      </c>
      <c r="E343" t="s">
        <v>24</v>
      </c>
      <c r="F343" t="s">
        <v>75</v>
      </c>
      <c r="G343" t="s">
        <v>58</v>
      </c>
      <c r="H343" s="5">
        <v>300</v>
      </c>
    </row>
    <row r="344" spans="1:8" outlineLevel="2" x14ac:dyDescent="0.25">
      <c r="A344" t="s">
        <v>70</v>
      </c>
      <c r="B344">
        <v>930.21</v>
      </c>
      <c r="C344" s="1">
        <v>44673</v>
      </c>
      <c r="D344">
        <v>1421865</v>
      </c>
      <c r="E344" t="s">
        <v>24</v>
      </c>
      <c r="F344" t="s">
        <v>76</v>
      </c>
      <c r="G344" t="s">
        <v>58</v>
      </c>
      <c r="H344" s="5">
        <v>150</v>
      </c>
    </row>
    <row r="345" spans="1:8" outlineLevel="2" x14ac:dyDescent="0.25">
      <c r="A345" t="s">
        <v>70</v>
      </c>
      <c r="B345">
        <v>930.21</v>
      </c>
      <c r="C345" s="1">
        <v>44673</v>
      </c>
      <c r="D345">
        <v>1421865</v>
      </c>
      <c r="E345" t="s">
        <v>24</v>
      </c>
      <c r="F345" t="s">
        <v>77</v>
      </c>
      <c r="G345" t="s">
        <v>58</v>
      </c>
      <c r="H345" s="5">
        <v>300</v>
      </c>
    </row>
    <row r="346" spans="1:8" outlineLevel="2" x14ac:dyDescent="0.25">
      <c r="A346" t="s">
        <v>70</v>
      </c>
      <c r="B346">
        <v>930.21</v>
      </c>
      <c r="C346" s="1">
        <v>44673</v>
      </c>
      <c r="D346">
        <v>1421865</v>
      </c>
      <c r="E346" t="s">
        <v>24</v>
      </c>
      <c r="F346" t="s">
        <v>71</v>
      </c>
      <c r="G346" t="s">
        <v>59</v>
      </c>
      <c r="H346" s="5">
        <v>300</v>
      </c>
    </row>
    <row r="347" spans="1:8" outlineLevel="2" x14ac:dyDescent="0.25">
      <c r="A347" t="s">
        <v>70</v>
      </c>
      <c r="B347">
        <v>930.21</v>
      </c>
      <c r="C347" s="1">
        <v>44673</v>
      </c>
      <c r="D347">
        <v>1421865</v>
      </c>
      <c r="E347" t="s">
        <v>24</v>
      </c>
      <c r="F347" t="s">
        <v>78</v>
      </c>
      <c r="G347" t="s">
        <v>59</v>
      </c>
      <c r="H347" s="5">
        <v>300</v>
      </c>
    </row>
    <row r="348" spans="1:8" outlineLevel="2" x14ac:dyDescent="0.25">
      <c r="A348" t="s">
        <v>70</v>
      </c>
      <c r="B348">
        <v>930.21</v>
      </c>
      <c r="C348" s="1">
        <v>44673</v>
      </c>
      <c r="D348">
        <v>1421865</v>
      </c>
      <c r="E348" t="s">
        <v>24</v>
      </c>
      <c r="F348" t="s">
        <v>71</v>
      </c>
      <c r="G348" t="s">
        <v>60</v>
      </c>
      <c r="H348" s="5">
        <v>300</v>
      </c>
    </row>
    <row r="349" spans="1:8" outlineLevel="2" x14ac:dyDescent="0.25">
      <c r="A349" t="s">
        <v>70</v>
      </c>
      <c r="B349">
        <v>930.21</v>
      </c>
      <c r="C349" s="1">
        <v>44673</v>
      </c>
      <c r="D349">
        <v>1421865</v>
      </c>
      <c r="E349" t="s">
        <v>24</v>
      </c>
      <c r="F349" t="s">
        <v>74</v>
      </c>
      <c r="G349" t="s">
        <v>60</v>
      </c>
      <c r="H349" s="5">
        <v>300</v>
      </c>
    </row>
    <row r="350" spans="1:8" outlineLevel="2" x14ac:dyDescent="0.25">
      <c r="A350" t="s">
        <v>70</v>
      </c>
      <c r="B350">
        <v>930.21</v>
      </c>
      <c r="C350" s="1">
        <v>44673</v>
      </c>
      <c r="D350">
        <v>1421865</v>
      </c>
      <c r="E350" t="s">
        <v>24</v>
      </c>
      <c r="F350" t="s">
        <v>71</v>
      </c>
      <c r="G350" t="s">
        <v>63</v>
      </c>
      <c r="H350" s="5">
        <v>300</v>
      </c>
    </row>
    <row r="351" spans="1:8" outlineLevel="2" x14ac:dyDescent="0.25">
      <c r="A351" t="s">
        <v>70</v>
      </c>
      <c r="B351">
        <v>930.21</v>
      </c>
      <c r="C351" s="1">
        <v>44673</v>
      </c>
      <c r="D351">
        <v>1421865</v>
      </c>
      <c r="E351" t="s">
        <v>24</v>
      </c>
      <c r="F351" t="s">
        <v>74</v>
      </c>
      <c r="G351" t="s">
        <v>63</v>
      </c>
      <c r="H351" s="5">
        <v>300</v>
      </c>
    </row>
    <row r="352" spans="1:8" outlineLevel="2" x14ac:dyDescent="0.25">
      <c r="A352" t="s">
        <v>70</v>
      </c>
      <c r="B352">
        <v>930.21</v>
      </c>
      <c r="C352" s="1">
        <v>44673</v>
      </c>
      <c r="D352">
        <v>1421865</v>
      </c>
      <c r="E352" t="s">
        <v>24</v>
      </c>
      <c r="F352" t="s">
        <v>71</v>
      </c>
      <c r="G352" t="s">
        <v>65</v>
      </c>
      <c r="H352" s="5">
        <v>300</v>
      </c>
    </row>
    <row r="353" spans="1:8" outlineLevel="2" x14ac:dyDescent="0.25">
      <c r="A353" t="s">
        <v>70</v>
      </c>
      <c r="B353">
        <v>930.21</v>
      </c>
      <c r="C353" s="1">
        <v>44673</v>
      </c>
      <c r="D353">
        <v>1421865</v>
      </c>
      <c r="E353" t="s">
        <v>24</v>
      </c>
      <c r="F353" t="s">
        <v>74</v>
      </c>
      <c r="G353" t="s">
        <v>65</v>
      </c>
      <c r="H353" s="5">
        <v>300</v>
      </c>
    </row>
    <row r="354" spans="1:8" outlineLevel="2" x14ac:dyDescent="0.25">
      <c r="A354" t="s">
        <v>70</v>
      </c>
      <c r="B354">
        <v>930.21</v>
      </c>
      <c r="C354" s="1">
        <v>44673</v>
      </c>
      <c r="D354">
        <v>1421865</v>
      </c>
      <c r="E354" t="s">
        <v>24</v>
      </c>
      <c r="F354" t="s">
        <v>71</v>
      </c>
      <c r="G354" t="s">
        <v>66</v>
      </c>
      <c r="H354" s="5">
        <v>400</v>
      </c>
    </row>
    <row r="355" spans="1:8" outlineLevel="2" x14ac:dyDescent="0.25">
      <c r="A355" t="s">
        <v>70</v>
      </c>
      <c r="B355">
        <v>930.21</v>
      </c>
      <c r="C355" s="1">
        <v>44673</v>
      </c>
      <c r="D355">
        <v>1421865</v>
      </c>
      <c r="E355" t="s">
        <v>24</v>
      </c>
      <c r="F355" t="s">
        <v>74</v>
      </c>
      <c r="G355" t="s">
        <v>66</v>
      </c>
      <c r="H355" s="5">
        <v>300</v>
      </c>
    </row>
    <row r="356" spans="1:8" outlineLevel="2" x14ac:dyDescent="0.25">
      <c r="A356" t="s">
        <v>70</v>
      </c>
      <c r="B356">
        <v>930.21</v>
      </c>
      <c r="C356" s="1">
        <v>44673</v>
      </c>
      <c r="D356">
        <v>1421865</v>
      </c>
      <c r="E356" t="s">
        <v>24</v>
      </c>
      <c r="F356" t="s">
        <v>71</v>
      </c>
      <c r="G356" t="s">
        <v>67</v>
      </c>
      <c r="H356" s="5">
        <v>300</v>
      </c>
    </row>
    <row r="357" spans="1:8" outlineLevel="2" x14ac:dyDescent="0.25">
      <c r="A357" t="s">
        <v>70</v>
      </c>
      <c r="B357">
        <v>930.21</v>
      </c>
      <c r="C357" s="1">
        <v>44673</v>
      </c>
      <c r="D357">
        <v>1421865</v>
      </c>
      <c r="E357" t="s">
        <v>24</v>
      </c>
      <c r="F357" t="s">
        <v>74</v>
      </c>
      <c r="G357" t="s">
        <v>67</v>
      </c>
      <c r="H357" s="5">
        <v>300</v>
      </c>
    </row>
    <row r="358" spans="1:8" outlineLevel="2" x14ac:dyDescent="0.25">
      <c r="A358" t="s">
        <v>70</v>
      </c>
      <c r="B358">
        <v>930.21</v>
      </c>
      <c r="C358" s="1">
        <v>44680</v>
      </c>
      <c r="D358">
        <v>1422339</v>
      </c>
      <c r="E358" t="s">
        <v>24</v>
      </c>
      <c r="F358" t="s">
        <v>71</v>
      </c>
      <c r="G358" t="s">
        <v>64</v>
      </c>
      <c r="H358" s="5">
        <v>300</v>
      </c>
    </row>
    <row r="359" spans="1:8" outlineLevel="2" x14ac:dyDescent="0.25">
      <c r="A359" t="s">
        <v>70</v>
      </c>
      <c r="B359">
        <v>930.21</v>
      </c>
      <c r="C359" s="1">
        <v>44680</v>
      </c>
      <c r="D359">
        <v>1422339</v>
      </c>
      <c r="E359" t="s">
        <v>24</v>
      </c>
      <c r="F359" t="s">
        <v>74</v>
      </c>
      <c r="G359" t="s">
        <v>64</v>
      </c>
      <c r="H359" s="5">
        <v>300</v>
      </c>
    </row>
    <row r="360" spans="1:8" outlineLevel="2" x14ac:dyDescent="0.25">
      <c r="A360" t="s">
        <v>70</v>
      </c>
      <c r="B360">
        <v>930.21</v>
      </c>
      <c r="C360" s="1">
        <v>44701</v>
      </c>
      <c r="D360">
        <v>1423252</v>
      </c>
      <c r="E360" t="s">
        <v>24</v>
      </c>
      <c r="F360" t="s">
        <v>71</v>
      </c>
      <c r="G360" t="s">
        <v>58</v>
      </c>
      <c r="H360" s="5">
        <v>300</v>
      </c>
    </row>
    <row r="361" spans="1:8" outlineLevel="2" x14ac:dyDescent="0.25">
      <c r="A361" t="s">
        <v>70</v>
      </c>
      <c r="B361">
        <v>930.21</v>
      </c>
      <c r="C361" s="1">
        <v>44701</v>
      </c>
      <c r="D361">
        <v>1423252</v>
      </c>
      <c r="E361" t="s">
        <v>24</v>
      </c>
      <c r="F361" t="s">
        <v>71</v>
      </c>
      <c r="G361" t="s">
        <v>59</v>
      </c>
      <c r="H361" s="5">
        <v>300</v>
      </c>
    </row>
    <row r="362" spans="1:8" outlineLevel="2" x14ac:dyDescent="0.25">
      <c r="A362" t="s">
        <v>70</v>
      </c>
      <c r="B362">
        <v>930.21</v>
      </c>
      <c r="C362" s="1">
        <v>44701</v>
      </c>
      <c r="D362">
        <v>1423252</v>
      </c>
      <c r="E362" t="s">
        <v>24</v>
      </c>
      <c r="F362" t="s">
        <v>71</v>
      </c>
      <c r="G362" t="s">
        <v>60</v>
      </c>
      <c r="H362" s="5">
        <v>300</v>
      </c>
    </row>
    <row r="363" spans="1:8" outlineLevel="2" x14ac:dyDescent="0.25">
      <c r="A363" t="s">
        <v>70</v>
      </c>
      <c r="B363">
        <v>930.21</v>
      </c>
      <c r="C363" s="1">
        <v>44701</v>
      </c>
      <c r="D363">
        <v>1423252</v>
      </c>
      <c r="E363" t="s">
        <v>24</v>
      </c>
      <c r="F363" t="s">
        <v>71</v>
      </c>
      <c r="G363" t="s">
        <v>61</v>
      </c>
      <c r="H363" s="5">
        <v>300</v>
      </c>
    </row>
    <row r="364" spans="1:8" outlineLevel="2" x14ac:dyDescent="0.25">
      <c r="A364" t="s">
        <v>70</v>
      </c>
      <c r="B364">
        <v>930.21</v>
      </c>
      <c r="C364" s="1">
        <v>44701</v>
      </c>
      <c r="D364">
        <v>1423252</v>
      </c>
      <c r="E364" t="s">
        <v>24</v>
      </c>
      <c r="F364" t="s">
        <v>71</v>
      </c>
      <c r="G364" t="s">
        <v>62</v>
      </c>
      <c r="H364" s="5">
        <v>300</v>
      </c>
    </row>
    <row r="365" spans="1:8" outlineLevel="2" x14ac:dyDescent="0.25">
      <c r="A365" t="s">
        <v>70</v>
      </c>
      <c r="B365">
        <v>930.21</v>
      </c>
      <c r="C365" s="1">
        <v>44701</v>
      </c>
      <c r="D365">
        <v>1423252</v>
      </c>
      <c r="E365" t="s">
        <v>24</v>
      </c>
      <c r="F365" t="s">
        <v>71</v>
      </c>
      <c r="G365" t="s">
        <v>64</v>
      </c>
      <c r="H365" s="5">
        <v>300</v>
      </c>
    </row>
    <row r="366" spans="1:8" outlineLevel="2" x14ac:dyDescent="0.25">
      <c r="A366" t="s">
        <v>70</v>
      </c>
      <c r="B366">
        <v>930.21</v>
      </c>
      <c r="C366" s="1">
        <v>44701</v>
      </c>
      <c r="D366">
        <v>1423252</v>
      </c>
      <c r="E366" t="s">
        <v>24</v>
      </c>
      <c r="F366" t="s">
        <v>71</v>
      </c>
      <c r="G366" t="s">
        <v>65</v>
      </c>
      <c r="H366" s="5">
        <v>300</v>
      </c>
    </row>
    <row r="367" spans="1:8" outlineLevel="2" x14ac:dyDescent="0.25">
      <c r="A367" t="s">
        <v>70</v>
      </c>
      <c r="B367">
        <v>930.21</v>
      </c>
      <c r="C367" s="1">
        <v>44701</v>
      </c>
      <c r="D367">
        <v>1423252</v>
      </c>
      <c r="E367" t="s">
        <v>24</v>
      </c>
      <c r="F367" t="s">
        <v>71</v>
      </c>
      <c r="G367" t="s">
        <v>66</v>
      </c>
      <c r="H367" s="5">
        <v>400</v>
      </c>
    </row>
    <row r="368" spans="1:8" outlineLevel="2" x14ac:dyDescent="0.25">
      <c r="A368" t="s">
        <v>70</v>
      </c>
      <c r="B368">
        <v>930.21</v>
      </c>
      <c r="C368" s="1">
        <v>44701</v>
      </c>
      <c r="D368">
        <v>1423252</v>
      </c>
      <c r="E368" t="s">
        <v>24</v>
      </c>
      <c r="F368" t="s">
        <v>71</v>
      </c>
      <c r="G368" t="s">
        <v>67</v>
      </c>
      <c r="H368" s="5">
        <v>300</v>
      </c>
    </row>
    <row r="369" spans="1:8" outlineLevel="2" x14ac:dyDescent="0.25">
      <c r="A369" t="s">
        <v>70</v>
      </c>
      <c r="B369">
        <v>930.21</v>
      </c>
      <c r="C369" s="1">
        <v>44736</v>
      </c>
      <c r="D369">
        <v>1425391</v>
      </c>
      <c r="E369" t="s">
        <v>24</v>
      </c>
      <c r="F369" t="s">
        <v>71</v>
      </c>
      <c r="G369" t="s">
        <v>60</v>
      </c>
      <c r="H369" s="5">
        <v>300</v>
      </c>
    </row>
    <row r="370" spans="1:8" outlineLevel="2" x14ac:dyDescent="0.25">
      <c r="A370" t="s">
        <v>70</v>
      </c>
      <c r="B370">
        <v>930.21</v>
      </c>
      <c r="C370" s="1">
        <v>44732</v>
      </c>
      <c r="D370">
        <v>1425685</v>
      </c>
      <c r="E370" t="s">
        <v>24</v>
      </c>
      <c r="F370" t="s">
        <v>79</v>
      </c>
      <c r="G370" t="s">
        <v>59</v>
      </c>
      <c r="H370" s="5">
        <v>900</v>
      </c>
    </row>
    <row r="371" spans="1:8" outlineLevel="2" x14ac:dyDescent="0.25">
      <c r="A371" t="s">
        <v>70</v>
      </c>
      <c r="B371">
        <v>930.21</v>
      </c>
      <c r="C371" s="1">
        <v>44732</v>
      </c>
      <c r="D371">
        <v>1425685</v>
      </c>
      <c r="E371" t="s">
        <v>24</v>
      </c>
      <c r="F371" t="s">
        <v>80</v>
      </c>
      <c r="G371" t="s">
        <v>60</v>
      </c>
      <c r="H371" s="5">
        <v>300</v>
      </c>
    </row>
    <row r="372" spans="1:8" outlineLevel="2" x14ac:dyDescent="0.25">
      <c r="A372" t="s">
        <v>70</v>
      </c>
      <c r="B372">
        <v>930.21</v>
      </c>
      <c r="C372" s="1">
        <v>44732</v>
      </c>
      <c r="D372">
        <v>1425685</v>
      </c>
      <c r="E372" t="s">
        <v>24</v>
      </c>
      <c r="F372" t="s">
        <v>80</v>
      </c>
      <c r="G372" t="s">
        <v>61</v>
      </c>
      <c r="H372" s="5">
        <v>300</v>
      </c>
    </row>
    <row r="373" spans="1:8" outlineLevel="2" x14ac:dyDescent="0.25">
      <c r="A373" t="s">
        <v>70</v>
      </c>
      <c r="B373">
        <v>930.21</v>
      </c>
      <c r="C373" s="1">
        <v>44732</v>
      </c>
      <c r="D373">
        <v>1425685</v>
      </c>
      <c r="E373" t="s">
        <v>24</v>
      </c>
      <c r="F373" t="s">
        <v>80</v>
      </c>
      <c r="G373" t="s">
        <v>62</v>
      </c>
      <c r="H373" s="5">
        <v>300</v>
      </c>
    </row>
    <row r="374" spans="1:8" outlineLevel="2" x14ac:dyDescent="0.25">
      <c r="A374" t="s">
        <v>70</v>
      </c>
      <c r="B374">
        <v>930.21</v>
      </c>
      <c r="C374" s="1">
        <v>44732</v>
      </c>
      <c r="D374">
        <v>1425685</v>
      </c>
      <c r="E374" t="s">
        <v>24</v>
      </c>
      <c r="F374" t="s">
        <v>81</v>
      </c>
      <c r="G374" t="s">
        <v>64</v>
      </c>
      <c r="H374" s="5">
        <v>300</v>
      </c>
    </row>
    <row r="375" spans="1:8" outlineLevel="2" x14ac:dyDescent="0.25">
      <c r="A375" t="s">
        <v>70</v>
      </c>
      <c r="B375">
        <v>930.21</v>
      </c>
      <c r="C375" s="1">
        <v>44732</v>
      </c>
      <c r="D375">
        <v>1425685</v>
      </c>
      <c r="E375" t="s">
        <v>24</v>
      </c>
      <c r="F375" t="s">
        <v>80</v>
      </c>
      <c r="G375" t="s">
        <v>65</v>
      </c>
      <c r="H375" s="5">
        <v>300</v>
      </c>
    </row>
    <row r="376" spans="1:8" outlineLevel="2" x14ac:dyDescent="0.25">
      <c r="A376" t="s">
        <v>70</v>
      </c>
      <c r="B376">
        <v>930.21</v>
      </c>
      <c r="C376" s="1">
        <v>44732</v>
      </c>
      <c r="D376">
        <v>1425685</v>
      </c>
      <c r="E376" t="s">
        <v>24</v>
      </c>
      <c r="F376" t="s">
        <v>82</v>
      </c>
      <c r="G376" t="s">
        <v>66</v>
      </c>
      <c r="H376" s="5">
        <v>400</v>
      </c>
    </row>
    <row r="377" spans="1:8" outlineLevel="2" x14ac:dyDescent="0.25">
      <c r="A377" t="s">
        <v>70</v>
      </c>
      <c r="B377">
        <v>930.21</v>
      </c>
      <c r="C377" s="1">
        <v>44732</v>
      </c>
      <c r="D377">
        <v>1425685</v>
      </c>
      <c r="E377" t="s">
        <v>24</v>
      </c>
      <c r="F377" t="s">
        <v>83</v>
      </c>
      <c r="G377" t="s">
        <v>67</v>
      </c>
      <c r="H377" s="5">
        <v>300</v>
      </c>
    </row>
    <row r="378" spans="1:8" outlineLevel="2" x14ac:dyDescent="0.25">
      <c r="A378" t="s">
        <v>70</v>
      </c>
      <c r="B378">
        <v>930.21</v>
      </c>
      <c r="C378" s="1">
        <v>44734</v>
      </c>
      <c r="D378">
        <v>1425792</v>
      </c>
      <c r="E378" t="s">
        <v>24</v>
      </c>
      <c r="F378" t="s">
        <v>84</v>
      </c>
      <c r="G378" t="s">
        <v>58</v>
      </c>
      <c r="H378" s="5">
        <v>300</v>
      </c>
    </row>
    <row r="379" spans="1:8" outlineLevel="2" x14ac:dyDescent="0.25">
      <c r="A379" t="s">
        <v>70</v>
      </c>
      <c r="B379">
        <v>930.21</v>
      </c>
      <c r="C379" s="1">
        <v>44756</v>
      </c>
      <c r="D379">
        <v>1427212</v>
      </c>
      <c r="E379" t="s">
        <v>24</v>
      </c>
      <c r="F379" t="s">
        <v>85</v>
      </c>
      <c r="G379" t="s">
        <v>58</v>
      </c>
      <c r="H379" s="5">
        <v>300</v>
      </c>
    </row>
    <row r="380" spans="1:8" outlineLevel="2" x14ac:dyDescent="0.25">
      <c r="A380" t="s">
        <v>70</v>
      </c>
      <c r="B380">
        <v>930.21</v>
      </c>
      <c r="C380" s="1">
        <v>44756</v>
      </c>
      <c r="D380">
        <v>1427212</v>
      </c>
      <c r="E380" t="s">
        <v>24</v>
      </c>
      <c r="F380" t="s">
        <v>80</v>
      </c>
      <c r="G380" t="s">
        <v>60</v>
      </c>
      <c r="H380" s="5">
        <v>300</v>
      </c>
    </row>
    <row r="381" spans="1:8" outlineLevel="2" x14ac:dyDescent="0.25">
      <c r="A381" t="s">
        <v>70</v>
      </c>
      <c r="B381">
        <v>930.21</v>
      </c>
      <c r="C381" s="1">
        <v>44756</v>
      </c>
      <c r="D381">
        <v>1427212</v>
      </c>
      <c r="E381" t="s">
        <v>24</v>
      </c>
      <c r="F381" t="s">
        <v>80</v>
      </c>
      <c r="G381" t="s">
        <v>61</v>
      </c>
      <c r="H381" s="5">
        <v>300</v>
      </c>
    </row>
    <row r="382" spans="1:8" outlineLevel="2" x14ac:dyDescent="0.25">
      <c r="A382" t="s">
        <v>70</v>
      </c>
      <c r="B382">
        <v>930.21</v>
      </c>
      <c r="C382" s="1">
        <v>44756</v>
      </c>
      <c r="D382">
        <v>1427212</v>
      </c>
      <c r="E382" t="s">
        <v>24</v>
      </c>
      <c r="F382" t="s">
        <v>80</v>
      </c>
      <c r="G382" t="s">
        <v>62</v>
      </c>
      <c r="H382" s="5">
        <v>300</v>
      </c>
    </row>
    <row r="383" spans="1:8" outlineLevel="2" x14ac:dyDescent="0.25">
      <c r="A383" t="s">
        <v>70</v>
      </c>
      <c r="B383">
        <v>930.21</v>
      </c>
      <c r="C383" s="1">
        <v>44756</v>
      </c>
      <c r="D383">
        <v>1427212</v>
      </c>
      <c r="E383" t="s">
        <v>24</v>
      </c>
      <c r="F383" t="s">
        <v>80</v>
      </c>
      <c r="G383" t="s">
        <v>68</v>
      </c>
      <c r="H383" s="5">
        <v>300</v>
      </c>
    </row>
    <row r="384" spans="1:8" outlineLevel="2" x14ac:dyDescent="0.25">
      <c r="A384" t="s">
        <v>70</v>
      </c>
      <c r="B384">
        <v>930.21</v>
      </c>
      <c r="C384" s="1">
        <v>44756</v>
      </c>
      <c r="D384">
        <v>1427212</v>
      </c>
      <c r="E384" t="s">
        <v>24</v>
      </c>
      <c r="F384" t="s">
        <v>80</v>
      </c>
      <c r="G384" t="s">
        <v>69</v>
      </c>
      <c r="H384" s="5">
        <v>300</v>
      </c>
    </row>
    <row r="385" spans="1:8" outlineLevel="2" x14ac:dyDescent="0.25">
      <c r="A385" t="s">
        <v>70</v>
      </c>
      <c r="B385">
        <v>930.21</v>
      </c>
      <c r="C385" s="1">
        <v>44756</v>
      </c>
      <c r="D385">
        <v>1427212</v>
      </c>
      <c r="E385" t="s">
        <v>24</v>
      </c>
      <c r="F385" t="s">
        <v>86</v>
      </c>
      <c r="G385" t="s">
        <v>63</v>
      </c>
      <c r="H385" s="5">
        <v>900</v>
      </c>
    </row>
    <row r="386" spans="1:8" outlineLevel="2" x14ac:dyDescent="0.25">
      <c r="A386" t="s">
        <v>70</v>
      </c>
      <c r="B386">
        <v>930.21</v>
      </c>
      <c r="C386" s="1">
        <v>44756</v>
      </c>
      <c r="D386">
        <v>1427212</v>
      </c>
      <c r="E386" t="s">
        <v>24</v>
      </c>
      <c r="F386" t="s">
        <v>80</v>
      </c>
      <c r="G386" t="s">
        <v>65</v>
      </c>
      <c r="H386" s="5">
        <v>300</v>
      </c>
    </row>
    <row r="387" spans="1:8" outlineLevel="2" x14ac:dyDescent="0.25">
      <c r="A387" t="s">
        <v>70</v>
      </c>
      <c r="B387">
        <v>930.21</v>
      </c>
      <c r="C387" s="1">
        <v>44756</v>
      </c>
      <c r="D387">
        <v>1427212</v>
      </c>
      <c r="E387" t="s">
        <v>24</v>
      </c>
      <c r="F387" t="s">
        <v>80</v>
      </c>
      <c r="G387" t="s">
        <v>66</v>
      </c>
      <c r="H387" s="5">
        <v>300</v>
      </c>
    </row>
    <row r="388" spans="1:8" outlineLevel="2" x14ac:dyDescent="0.25">
      <c r="A388" t="s">
        <v>70</v>
      </c>
      <c r="B388">
        <v>930.21</v>
      </c>
      <c r="C388" s="1">
        <v>44756</v>
      </c>
      <c r="D388">
        <v>1427212</v>
      </c>
      <c r="E388" t="s">
        <v>24</v>
      </c>
      <c r="F388" t="s">
        <v>80</v>
      </c>
      <c r="G388" t="s">
        <v>67</v>
      </c>
      <c r="H388" s="5">
        <v>300</v>
      </c>
    </row>
    <row r="389" spans="1:8" outlineLevel="2" x14ac:dyDescent="0.25">
      <c r="A389" t="s">
        <v>70</v>
      </c>
      <c r="B389">
        <v>930.21</v>
      </c>
      <c r="C389" s="1">
        <v>44757</v>
      </c>
      <c r="D389">
        <v>1427212</v>
      </c>
      <c r="E389" t="s">
        <v>24</v>
      </c>
      <c r="F389" t="s">
        <v>79</v>
      </c>
      <c r="G389" t="s">
        <v>59</v>
      </c>
      <c r="H389" s="5">
        <v>600</v>
      </c>
    </row>
    <row r="390" spans="1:8" outlineLevel="2" x14ac:dyDescent="0.25">
      <c r="A390" t="s">
        <v>70</v>
      </c>
      <c r="B390">
        <v>930.21</v>
      </c>
      <c r="C390" s="1">
        <v>44783</v>
      </c>
      <c r="D390">
        <v>1428840</v>
      </c>
      <c r="E390" t="s">
        <v>24</v>
      </c>
      <c r="F390" t="s">
        <v>80</v>
      </c>
      <c r="G390" t="s">
        <v>58</v>
      </c>
      <c r="H390" s="5">
        <v>400</v>
      </c>
    </row>
    <row r="391" spans="1:8" outlineLevel="2" x14ac:dyDescent="0.25">
      <c r="A391" t="s">
        <v>70</v>
      </c>
      <c r="B391">
        <v>930.21</v>
      </c>
      <c r="C391" s="1">
        <v>44783</v>
      </c>
      <c r="D391">
        <v>1428840</v>
      </c>
      <c r="E391" t="s">
        <v>24</v>
      </c>
      <c r="F391" t="s">
        <v>82</v>
      </c>
      <c r="G391" t="s">
        <v>59</v>
      </c>
      <c r="H391" s="5">
        <v>300</v>
      </c>
    </row>
    <row r="392" spans="1:8" outlineLevel="2" x14ac:dyDescent="0.25">
      <c r="A392" t="s">
        <v>70</v>
      </c>
      <c r="B392">
        <v>930.21</v>
      </c>
      <c r="C392" s="1">
        <v>44783</v>
      </c>
      <c r="D392">
        <v>1428840</v>
      </c>
      <c r="E392" t="s">
        <v>24</v>
      </c>
      <c r="F392" t="s">
        <v>80</v>
      </c>
      <c r="G392" t="s">
        <v>60</v>
      </c>
      <c r="H392" s="5">
        <v>300</v>
      </c>
    </row>
    <row r="393" spans="1:8" outlineLevel="2" x14ac:dyDescent="0.25">
      <c r="A393" t="s">
        <v>70</v>
      </c>
      <c r="B393">
        <v>930.21</v>
      </c>
      <c r="C393" s="1">
        <v>44783</v>
      </c>
      <c r="D393">
        <v>1428840</v>
      </c>
      <c r="E393" t="s">
        <v>24</v>
      </c>
      <c r="F393" t="s">
        <v>80</v>
      </c>
      <c r="G393" t="s">
        <v>61</v>
      </c>
      <c r="H393" s="5">
        <v>300</v>
      </c>
    </row>
    <row r="394" spans="1:8" outlineLevel="2" x14ac:dyDescent="0.25">
      <c r="A394" t="s">
        <v>70</v>
      </c>
      <c r="B394">
        <v>930.21</v>
      </c>
      <c r="C394" s="1">
        <v>44783</v>
      </c>
      <c r="D394">
        <v>1428840</v>
      </c>
      <c r="E394" t="s">
        <v>24</v>
      </c>
      <c r="F394" t="s">
        <v>80</v>
      </c>
      <c r="G394" t="s">
        <v>68</v>
      </c>
      <c r="H394" s="5">
        <v>300</v>
      </c>
    </row>
    <row r="395" spans="1:8" outlineLevel="2" x14ac:dyDescent="0.25">
      <c r="A395" t="s">
        <v>70</v>
      </c>
      <c r="B395">
        <v>930.21</v>
      </c>
      <c r="C395" s="1">
        <v>44783</v>
      </c>
      <c r="D395">
        <v>1428840</v>
      </c>
      <c r="E395" t="s">
        <v>24</v>
      </c>
      <c r="F395" t="s">
        <v>80</v>
      </c>
      <c r="G395" t="s">
        <v>69</v>
      </c>
      <c r="H395" s="5">
        <v>300</v>
      </c>
    </row>
    <row r="396" spans="1:8" outlineLevel="2" x14ac:dyDescent="0.25">
      <c r="A396" t="s">
        <v>70</v>
      </c>
      <c r="B396">
        <v>930.21</v>
      </c>
      <c r="C396" s="1">
        <v>44783</v>
      </c>
      <c r="D396">
        <v>1428840</v>
      </c>
      <c r="E396" t="s">
        <v>24</v>
      </c>
      <c r="F396" t="s">
        <v>80</v>
      </c>
      <c r="G396" t="s">
        <v>63</v>
      </c>
      <c r="H396" s="5">
        <v>300</v>
      </c>
    </row>
    <row r="397" spans="1:8" outlineLevel="2" x14ac:dyDescent="0.25">
      <c r="A397" t="s">
        <v>70</v>
      </c>
      <c r="B397">
        <v>930.21</v>
      </c>
      <c r="C397" s="1">
        <v>44783</v>
      </c>
      <c r="D397">
        <v>1428840</v>
      </c>
      <c r="E397" t="s">
        <v>24</v>
      </c>
      <c r="F397" t="s">
        <v>80</v>
      </c>
      <c r="G397" t="s">
        <v>65</v>
      </c>
      <c r="H397" s="5">
        <v>166.88</v>
      </c>
    </row>
    <row r="398" spans="1:8" outlineLevel="2" x14ac:dyDescent="0.25">
      <c r="A398" t="s">
        <v>70</v>
      </c>
      <c r="B398">
        <v>930.21</v>
      </c>
      <c r="C398" s="1">
        <v>44783</v>
      </c>
      <c r="D398">
        <v>1428840</v>
      </c>
      <c r="E398" t="s">
        <v>24</v>
      </c>
      <c r="F398" t="s">
        <v>80</v>
      </c>
      <c r="G398" t="s">
        <v>66</v>
      </c>
      <c r="H398" s="5">
        <v>300</v>
      </c>
    </row>
    <row r="399" spans="1:8" outlineLevel="2" x14ac:dyDescent="0.25">
      <c r="A399" t="s">
        <v>70</v>
      </c>
      <c r="B399">
        <v>930.21</v>
      </c>
      <c r="C399" s="1">
        <v>44783</v>
      </c>
      <c r="D399">
        <v>1428840</v>
      </c>
      <c r="E399" t="s">
        <v>24</v>
      </c>
      <c r="F399" t="s">
        <v>80</v>
      </c>
      <c r="G399" t="s">
        <v>67</v>
      </c>
      <c r="H399" s="5">
        <v>300</v>
      </c>
    </row>
    <row r="400" spans="1:8" outlineLevel="2" x14ac:dyDescent="0.25">
      <c r="A400" t="s">
        <v>70</v>
      </c>
      <c r="B400">
        <v>930.21</v>
      </c>
      <c r="C400" s="1">
        <v>44785</v>
      </c>
      <c r="D400">
        <v>1428946</v>
      </c>
      <c r="E400" t="s">
        <v>24</v>
      </c>
      <c r="F400" t="s">
        <v>80</v>
      </c>
      <c r="G400" t="s">
        <v>62</v>
      </c>
      <c r="H400" s="5">
        <v>300</v>
      </c>
    </row>
    <row r="401" spans="1:9" outlineLevel="2" x14ac:dyDescent="0.25">
      <c r="A401" t="s">
        <v>70</v>
      </c>
      <c r="B401">
        <v>930.21</v>
      </c>
      <c r="C401" s="1">
        <v>44818</v>
      </c>
      <c r="D401">
        <v>1430851</v>
      </c>
      <c r="E401" t="s">
        <v>87</v>
      </c>
      <c r="F401" t="s">
        <v>88</v>
      </c>
      <c r="G401" t="s">
        <v>60</v>
      </c>
      <c r="I401" s="5">
        <v>300</v>
      </c>
    </row>
    <row r="402" spans="1:9" outlineLevel="2" x14ac:dyDescent="0.25">
      <c r="A402" t="s">
        <v>70</v>
      </c>
      <c r="B402">
        <v>930.21</v>
      </c>
      <c r="C402" s="1">
        <v>44818</v>
      </c>
      <c r="D402">
        <v>1430960</v>
      </c>
      <c r="E402" t="s">
        <v>24</v>
      </c>
      <c r="F402" t="s">
        <v>80</v>
      </c>
      <c r="G402" t="s">
        <v>62</v>
      </c>
      <c r="H402" s="5">
        <v>300</v>
      </c>
    </row>
    <row r="403" spans="1:9" outlineLevel="2" x14ac:dyDescent="0.25">
      <c r="A403" t="s">
        <v>70</v>
      </c>
      <c r="B403">
        <v>930.21</v>
      </c>
      <c r="C403" s="1">
        <v>44819</v>
      </c>
      <c r="D403">
        <v>1430960</v>
      </c>
      <c r="E403" t="s">
        <v>24</v>
      </c>
      <c r="F403" t="s">
        <v>80</v>
      </c>
      <c r="G403" t="s">
        <v>58</v>
      </c>
      <c r="H403" s="5">
        <v>400</v>
      </c>
    </row>
    <row r="404" spans="1:9" outlineLevel="2" x14ac:dyDescent="0.25">
      <c r="A404" t="s">
        <v>70</v>
      </c>
      <c r="B404">
        <v>930.21</v>
      </c>
      <c r="C404" s="1">
        <v>44819</v>
      </c>
      <c r="D404">
        <v>1430960</v>
      </c>
      <c r="E404" t="s">
        <v>24</v>
      </c>
      <c r="F404" t="s">
        <v>80</v>
      </c>
      <c r="G404" t="s">
        <v>59</v>
      </c>
      <c r="H404" s="5">
        <v>300</v>
      </c>
    </row>
    <row r="405" spans="1:9" outlineLevel="2" x14ac:dyDescent="0.25">
      <c r="A405" t="s">
        <v>70</v>
      </c>
      <c r="B405">
        <v>930.21</v>
      </c>
      <c r="C405" s="1">
        <v>44819</v>
      </c>
      <c r="D405">
        <v>1430960</v>
      </c>
      <c r="E405" t="s">
        <v>24</v>
      </c>
      <c r="F405" t="s">
        <v>80</v>
      </c>
      <c r="G405" t="s">
        <v>60</v>
      </c>
      <c r="H405" s="5">
        <v>300</v>
      </c>
    </row>
    <row r="406" spans="1:9" outlineLevel="2" x14ac:dyDescent="0.25">
      <c r="A406" t="s">
        <v>70</v>
      </c>
      <c r="B406">
        <v>930.21</v>
      </c>
      <c r="C406" s="1">
        <v>44819</v>
      </c>
      <c r="D406">
        <v>1430960</v>
      </c>
      <c r="E406" t="s">
        <v>24</v>
      </c>
      <c r="F406" t="s">
        <v>80</v>
      </c>
      <c r="G406" t="s">
        <v>61</v>
      </c>
      <c r="H406" s="5">
        <v>300</v>
      </c>
    </row>
    <row r="407" spans="1:9" outlineLevel="2" x14ac:dyDescent="0.25">
      <c r="A407" t="s">
        <v>70</v>
      </c>
      <c r="B407">
        <v>930.21</v>
      </c>
      <c r="C407" s="1">
        <v>44819</v>
      </c>
      <c r="D407">
        <v>1430960</v>
      </c>
      <c r="E407" t="s">
        <v>24</v>
      </c>
      <c r="F407" t="s">
        <v>80</v>
      </c>
      <c r="G407" t="s">
        <v>69</v>
      </c>
      <c r="H407" s="5">
        <v>300</v>
      </c>
    </row>
    <row r="408" spans="1:9" outlineLevel="2" x14ac:dyDescent="0.25">
      <c r="A408" t="s">
        <v>70</v>
      </c>
      <c r="B408">
        <v>930.21</v>
      </c>
      <c r="C408" s="1">
        <v>44819</v>
      </c>
      <c r="D408">
        <v>1430960</v>
      </c>
      <c r="E408" t="s">
        <v>24</v>
      </c>
      <c r="F408" t="s">
        <v>80</v>
      </c>
      <c r="G408" t="s">
        <v>63</v>
      </c>
      <c r="H408" s="5">
        <v>300</v>
      </c>
    </row>
    <row r="409" spans="1:9" outlineLevel="2" x14ac:dyDescent="0.25">
      <c r="A409" t="s">
        <v>70</v>
      </c>
      <c r="B409">
        <v>930.21</v>
      </c>
      <c r="C409" s="1">
        <v>44819</v>
      </c>
      <c r="D409">
        <v>1430960</v>
      </c>
      <c r="E409" t="s">
        <v>24</v>
      </c>
      <c r="F409" t="s">
        <v>80</v>
      </c>
      <c r="G409" t="s">
        <v>65</v>
      </c>
      <c r="H409" s="5">
        <v>300</v>
      </c>
    </row>
    <row r="410" spans="1:9" outlineLevel="2" x14ac:dyDescent="0.25">
      <c r="A410" t="s">
        <v>70</v>
      </c>
      <c r="B410">
        <v>930.21</v>
      </c>
      <c r="C410" s="1">
        <v>44819</v>
      </c>
      <c r="D410">
        <v>1430960</v>
      </c>
      <c r="E410" t="s">
        <v>24</v>
      </c>
      <c r="F410" t="s">
        <v>80</v>
      </c>
      <c r="G410" t="s">
        <v>66</v>
      </c>
      <c r="H410" s="5">
        <v>300</v>
      </c>
    </row>
    <row r="411" spans="1:9" outlineLevel="2" x14ac:dyDescent="0.25">
      <c r="A411" t="s">
        <v>70</v>
      </c>
      <c r="B411">
        <v>930.21</v>
      </c>
      <c r="C411" s="1">
        <v>44819</v>
      </c>
      <c r="D411">
        <v>1430960</v>
      </c>
      <c r="E411" t="s">
        <v>24</v>
      </c>
      <c r="F411" t="s">
        <v>80</v>
      </c>
      <c r="G411" t="s">
        <v>67</v>
      </c>
      <c r="H411" s="5">
        <v>300</v>
      </c>
    </row>
    <row r="412" spans="1:9" outlineLevel="2" x14ac:dyDescent="0.25">
      <c r="A412" t="s">
        <v>70</v>
      </c>
      <c r="B412">
        <v>930.21</v>
      </c>
      <c r="C412" s="1">
        <v>44819</v>
      </c>
      <c r="D412">
        <v>1431233</v>
      </c>
      <c r="E412" t="s">
        <v>24</v>
      </c>
      <c r="F412" t="s">
        <v>80</v>
      </c>
      <c r="G412" t="s">
        <v>68</v>
      </c>
      <c r="H412" s="5">
        <v>300</v>
      </c>
    </row>
    <row r="413" spans="1:9" outlineLevel="2" x14ac:dyDescent="0.25">
      <c r="A413" t="s">
        <v>70</v>
      </c>
      <c r="B413">
        <v>930.21</v>
      </c>
      <c r="C413" s="1">
        <v>44851</v>
      </c>
      <c r="D413">
        <v>1433019</v>
      </c>
      <c r="E413" t="s">
        <v>24</v>
      </c>
      <c r="F413" t="s">
        <v>89</v>
      </c>
      <c r="G413" t="s">
        <v>58</v>
      </c>
      <c r="H413" s="5">
        <v>400</v>
      </c>
    </row>
    <row r="414" spans="1:9" outlineLevel="2" x14ac:dyDescent="0.25">
      <c r="A414" t="s">
        <v>70</v>
      </c>
      <c r="B414">
        <v>930.21</v>
      </c>
      <c r="C414" s="1">
        <v>44851</v>
      </c>
      <c r="D414">
        <v>1433019</v>
      </c>
      <c r="E414" t="s">
        <v>24</v>
      </c>
      <c r="F414" t="s">
        <v>89</v>
      </c>
      <c r="G414" t="s">
        <v>59</v>
      </c>
      <c r="H414" s="5">
        <v>300</v>
      </c>
    </row>
    <row r="415" spans="1:9" outlineLevel="2" x14ac:dyDescent="0.25">
      <c r="A415" t="s">
        <v>70</v>
      </c>
      <c r="B415">
        <v>930.21</v>
      </c>
      <c r="C415" s="1">
        <v>44851</v>
      </c>
      <c r="D415">
        <v>1433019</v>
      </c>
      <c r="E415" t="s">
        <v>24</v>
      </c>
      <c r="F415" t="s">
        <v>89</v>
      </c>
      <c r="G415" t="s">
        <v>60</v>
      </c>
      <c r="H415" s="5">
        <v>300</v>
      </c>
    </row>
    <row r="416" spans="1:9" outlineLevel="2" x14ac:dyDescent="0.25">
      <c r="A416" t="s">
        <v>70</v>
      </c>
      <c r="B416">
        <v>930.21</v>
      </c>
      <c r="C416" s="1">
        <v>44851</v>
      </c>
      <c r="D416">
        <v>1433019</v>
      </c>
      <c r="E416" t="s">
        <v>24</v>
      </c>
      <c r="F416" t="s">
        <v>89</v>
      </c>
      <c r="G416" t="s">
        <v>61</v>
      </c>
      <c r="H416" s="5">
        <v>300</v>
      </c>
    </row>
    <row r="417" spans="1:8" outlineLevel="2" x14ac:dyDescent="0.25">
      <c r="A417" t="s">
        <v>70</v>
      </c>
      <c r="B417">
        <v>930.21</v>
      </c>
      <c r="C417" s="1">
        <v>44851</v>
      </c>
      <c r="D417">
        <v>1433019</v>
      </c>
      <c r="E417" t="s">
        <v>24</v>
      </c>
      <c r="F417" t="s">
        <v>89</v>
      </c>
      <c r="G417" t="s">
        <v>69</v>
      </c>
      <c r="H417" s="5">
        <v>300</v>
      </c>
    </row>
    <row r="418" spans="1:8" outlineLevel="2" x14ac:dyDescent="0.25">
      <c r="A418" t="s">
        <v>70</v>
      </c>
      <c r="B418">
        <v>930.21</v>
      </c>
      <c r="C418" s="1">
        <v>44851</v>
      </c>
      <c r="D418">
        <v>1433019</v>
      </c>
      <c r="E418" t="s">
        <v>24</v>
      </c>
      <c r="F418" t="s">
        <v>89</v>
      </c>
      <c r="G418" t="s">
        <v>65</v>
      </c>
      <c r="H418" s="5">
        <v>300</v>
      </c>
    </row>
    <row r="419" spans="1:8" outlineLevel="2" x14ac:dyDescent="0.25">
      <c r="A419" t="s">
        <v>70</v>
      </c>
      <c r="B419">
        <v>930.21</v>
      </c>
      <c r="C419" s="1">
        <v>44851</v>
      </c>
      <c r="D419">
        <v>1433019</v>
      </c>
      <c r="E419" t="s">
        <v>24</v>
      </c>
      <c r="F419" t="s">
        <v>89</v>
      </c>
      <c r="G419" t="s">
        <v>66</v>
      </c>
      <c r="H419" s="5">
        <v>300</v>
      </c>
    </row>
    <row r="420" spans="1:8" outlineLevel="2" x14ac:dyDescent="0.25">
      <c r="A420" t="s">
        <v>70</v>
      </c>
      <c r="B420">
        <v>930.21</v>
      </c>
      <c r="C420" s="1">
        <v>44851</v>
      </c>
      <c r="D420">
        <v>1433019</v>
      </c>
      <c r="E420" t="s">
        <v>24</v>
      </c>
      <c r="F420" t="s">
        <v>89</v>
      </c>
      <c r="G420" t="s">
        <v>67</v>
      </c>
      <c r="H420" s="5">
        <v>300</v>
      </c>
    </row>
    <row r="421" spans="1:8" outlineLevel="2" x14ac:dyDescent="0.25">
      <c r="A421" t="s">
        <v>70</v>
      </c>
      <c r="B421">
        <v>930.21</v>
      </c>
      <c r="C421" s="1">
        <v>44851</v>
      </c>
      <c r="D421">
        <v>1433155</v>
      </c>
      <c r="E421" t="s">
        <v>24</v>
      </c>
      <c r="F421" t="s">
        <v>89</v>
      </c>
      <c r="G421" t="s">
        <v>68</v>
      </c>
      <c r="H421" s="5">
        <v>300</v>
      </c>
    </row>
    <row r="422" spans="1:8" outlineLevel="2" x14ac:dyDescent="0.25">
      <c r="A422" t="s">
        <v>70</v>
      </c>
      <c r="B422">
        <v>930.21</v>
      </c>
      <c r="C422" s="1">
        <v>44874</v>
      </c>
      <c r="D422">
        <v>1434515</v>
      </c>
      <c r="E422" t="s">
        <v>24</v>
      </c>
      <c r="F422" t="s">
        <v>80</v>
      </c>
      <c r="G422" t="s">
        <v>58</v>
      </c>
      <c r="H422" s="5">
        <v>400</v>
      </c>
    </row>
    <row r="423" spans="1:8" outlineLevel="2" x14ac:dyDescent="0.25">
      <c r="A423" t="s">
        <v>70</v>
      </c>
      <c r="B423">
        <v>930.21</v>
      </c>
      <c r="C423" s="1">
        <v>44874</v>
      </c>
      <c r="D423">
        <v>1434515</v>
      </c>
      <c r="E423" t="s">
        <v>24</v>
      </c>
      <c r="F423" t="s">
        <v>80</v>
      </c>
      <c r="G423" t="s">
        <v>59</v>
      </c>
      <c r="H423" s="5">
        <v>300</v>
      </c>
    </row>
    <row r="424" spans="1:8" outlineLevel="2" x14ac:dyDescent="0.25">
      <c r="A424" t="s">
        <v>70</v>
      </c>
      <c r="B424">
        <v>930.21</v>
      </c>
      <c r="C424" s="1">
        <v>44874</v>
      </c>
      <c r="D424">
        <v>1434515</v>
      </c>
      <c r="E424" t="s">
        <v>24</v>
      </c>
      <c r="F424" t="s">
        <v>90</v>
      </c>
      <c r="G424" t="s">
        <v>60</v>
      </c>
      <c r="H424" s="5">
        <v>300</v>
      </c>
    </row>
    <row r="425" spans="1:8" outlineLevel="2" x14ac:dyDescent="0.25">
      <c r="A425" t="s">
        <v>70</v>
      </c>
      <c r="B425">
        <v>930.21</v>
      </c>
      <c r="C425" s="1">
        <v>44874</v>
      </c>
      <c r="D425">
        <v>1434515</v>
      </c>
      <c r="E425" t="s">
        <v>24</v>
      </c>
      <c r="F425" t="s">
        <v>80</v>
      </c>
      <c r="G425" t="s">
        <v>60</v>
      </c>
      <c r="H425" s="5">
        <v>300</v>
      </c>
    </row>
    <row r="426" spans="1:8" outlineLevel="2" x14ac:dyDescent="0.25">
      <c r="A426" t="s">
        <v>70</v>
      </c>
      <c r="B426">
        <v>930.21</v>
      </c>
      <c r="C426" s="1">
        <v>44874</v>
      </c>
      <c r="D426">
        <v>1434515</v>
      </c>
      <c r="E426" t="s">
        <v>24</v>
      </c>
      <c r="F426" t="s">
        <v>80</v>
      </c>
      <c r="G426" t="s">
        <v>61</v>
      </c>
      <c r="H426" s="5">
        <v>300</v>
      </c>
    </row>
    <row r="427" spans="1:8" outlineLevel="2" x14ac:dyDescent="0.25">
      <c r="A427" t="s">
        <v>70</v>
      </c>
      <c r="B427">
        <v>930.21</v>
      </c>
      <c r="C427" s="1">
        <v>44874</v>
      </c>
      <c r="D427">
        <v>1434515</v>
      </c>
      <c r="E427" t="s">
        <v>24</v>
      </c>
      <c r="F427" t="s">
        <v>80</v>
      </c>
      <c r="G427" t="s">
        <v>69</v>
      </c>
      <c r="H427" s="5">
        <v>300</v>
      </c>
    </row>
    <row r="428" spans="1:8" outlineLevel="2" x14ac:dyDescent="0.25">
      <c r="A428" t="s">
        <v>70</v>
      </c>
      <c r="B428">
        <v>930.21</v>
      </c>
      <c r="C428" s="1">
        <v>44874</v>
      </c>
      <c r="D428">
        <v>1434515</v>
      </c>
      <c r="E428" t="s">
        <v>24</v>
      </c>
      <c r="F428" t="s">
        <v>90</v>
      </c>
      <c r="G428" t="s">
        <v>65</v>
      </c>
      <c r="H428" s="5">
        <v>300</v>
      </c>
    </row>
    <row r="429" spans="1:8" outlineLevel="2" x14ac:dyDescent="0.25">
      <c r="A429" t="s">
        <v>70</v>
      </c>
      <c r="B429">
        <v>930.21</v>
      </c>
      <c r="C429" s="1">
        <v>44874</v>
      </c>
      <c r="D429">
        <v>1434515</v>
      </c>
      <c r="E429" t="s">
        <v>24</v>
      </c>
      <c r="F429" t="s">
        <v>80</v>
      </c>
      <c r="G429" t="s">
        <v>65</v>
      </c>
      <c r="H429" s="5">
        <v>300</v>
      </c>
    </row>
    <row r="430" spans="1:8" outlineLevel="2" x14ac:dyDescent="0.25">
      <c r="A430" t="s">
        <v>70</v>
      </c>
      <c r="B430">
        <v>930.21</v>
      </c>
      <c r="C430" s="1">
        <v>44874</v>
      </c>
      <c r="D430">
        <v>1434515</v>
      </c>
      <c r="E430" t="s">
        <v>24</v>
      </c>
      <c r="F430" t="s">
        <v>80</v>
      </c>
      <c r="G430" t="s">
        <v>66</v>
      </c>
      <c r="H430" s="5">
        <v>300</v>
      </c>
    </row>
    <row r="431" spans="1:8" outlineLevel="2" x14ac:dyDescent="0.25">
      <c r="A431" t="s">
        <v>70</v>
      </c>
      <c r="B431">
        <v>930.21</v>
      </c>
      <c r="C431" s="1">
        <v>44874</v>
      </c>
      <c r="D431">
        <v>1434515</v>
      </c>
      <c r="E431" t="s">
        <v>24</v>
      </c>
      <c r="F431" t="s">
        <v>91</v>
      </c>
      <c r="G431" t="s">
        <v>67</v>
      </c>
      <c r="H431" s="5">
        <v>300</v>
      </c>
    </row>
    <row r="432" spans="1:8" outlineLevel="2" x14ac:dyDescent="0.25">
      <c r="A432" t="s">
        <v>70</v>
      </c>
      <c r="B432">
        <v>930.21</v>
      </c>
      <c r="C432" s="1">
        <v>44874</v>
      </c>
      <c r="D432">
        <v>1434515</v>
      </c>
      <c r="E432" t="s">
        <v>24</v>
      </c>
      <c r="F432" t="s">
        <v>80</v>
      </c>
      <c r="G432" t="s">
        <v>67</v>
      </c>
      <c r="H432" s="5">
        <v>300</v>
      </c>
    </row>
    <row r="433" spans="1:8" outlineLevel="2" x14ac:dyDescent="0.25">
      <c r="A433" t="s">
        <v>70</v>
      </c>
      <c r="B433">
        <v>930.21</v>
      </c>
      <c r="C433" s="1">
        <v>44883</v>
      </c>
      <c r="D433">
        <v>1435017</v>
      </c>
      <c r="E433" t="s">
        <v>24</v>
      </c>
      <c r="F433" t="s">
        <v>92</v>
      </c>
      <c r="G433" t="s">
        <v>62</v>
      </c>
      <c r="H433" s="5">
        <v>900</v>
      </c>
    </row>
    <row r="434" spans="1:8" outlineLevel="2" x14ac:dyDescent="0.25">
      <c r="A434" t="s">
        <v>70</v>
      </c>
      <c r="B434">
        <v>930.21</v>
      </c>
      <c r="C434" s="1">
        <v>44883</v>
      </c>
      <c r="D434">
        <v>1435017</v>
      </c>
      <c r="E434" t="s">
        <v>24</v>
      </c>
      <c r="F434" t="s">
        <v>80</v>
      </c>
      <c r="G434" t="s">
        <v>62</v>
      </c>
      <c r="H434" s="5">
        <v>300</v>
      </c>
    </row>
    <row r="435" spans="1:8" outlineLevel="2" x14ac:dyDescent="0.25">
      <c r="A435" t="s">
        <v>70</v>
      </c>
      <c r="B435">
        <v>930.21</v>
      </c>
      <c r="C435" s="1">
        <v>44918</v>
      </c>
      <c r="D435">
        <v>1437005</v>
      </c>
      <c r="E435" t="s">
        <v>24</v>
      </c>
      <c r="F435" t="s">
        <v>93</v>
      </c>
      <c r="G435" t="s">
        <v>58</v>
      </c>
      <c r="H435" s="5">
        <v>400</v>
      </c>
    </row>
    <row r="436" spans="1:8" outlineLevel="2" x14ac:dyDescent="0.25">
      <c r="A436" t="s">
        <v>70</v>
      </c>
      <c r="B436">
        <v>930.21</v>
      </c>
      <c r="C436" s="1">
        <v>44918</v>
      </c>
      <c r="D436">
        <v>1437005</v>
      </c>
      <c r="E436" t="s">
        <v>24</v>
      </c>
      <c r="F436" t="s">
        <v>94</v>
      </c>
      <c r="G436" t="s">
        <v>58</v>
      </c>
      <c r="H436" s="5">
        <v>900</v>
      </c>
    </row>
    <row r="437" spans="1:8" outlineLevel="2" x14ac:dyDescent="0.25">
      <c r="A437" t="s">
        <v>70</v>
      </c>
      <c r="B437">
        <v>930.21</v>
      </c>
      <c r="C437" s="1">
        <v>44918</v>
      </c>
      <c r="D437">
        <v>1437005</v>
      </c>
      <c r="E437" t="s">
        <v>24</v>
      </c>
      <c r="F437" t="s">
        <v>93</v>
      </c>
      <c r="G437" t="s">
        <v>59</v>
      </c>
      <c r="H437" s="5">
        <v>300</v>
      </c>
    </row>
    <row r="438" spans="1:8" outlineLevel="2" x14ac:dyDescent="0.25">
      <c r="A438" t="s">
        <v>70</v>
      </c>
      <c r="B438">
        <v>930.21</v>
      </c>
      <c r="C438" s="1">
        <v>44918</v>
      </c>
      <c r="D438">
        <v>1437005</v>
      </c>
      <c r="E438" t="s">
        <v>24</v>
      </c>
      <c r="F438" t="s">
        <v>94</v>
      </c>
      <c r="G438" t="s">
        <v>59</v>
      </c>
      <c r="H438" s="5">
        <v>600</v>
      </c>
    </row>
    <row r="439" spans="1:8" outlineLevel="2" x14ac:dyDescent="0.25">
      <c r="A439" t="s">
        <v>70</v>
      </c>
      <c r="B439">
        <v>930.21</v>
      </c>
      <c r="C439" s="1">
        <v>44918</v>
      </c>
      <c r="D439">
        <v>1437005</v>
      </c>
      <c r="E439" t="s">
        <v>24</v>
      </c>
      <c r="F439" t="s">
        <v>93</v>
      </c>
      <c r="G439" t="s">
        <v>60</v>
      </c>
      <c r="H439" s="5">
        <v>300</v>
      </c>
    </row>
    <row r="440" spans="1:8" outlineLevel="2" x14ac:dyDescent="0.25">
      <c r="A440" t="s">
        <v>70</v>
      </c>
      <c r="B440">
        <v>930.21</v>
      </c>
      <c r="C440" s="1">
        <v>44918</v>
      </c>
      <c r="D440">
        <v>1437005</v>
      </c>
      <c r="E440" t="s">
        <v>24</v>
      </c>
      <c r="F440" t="s">
        <v>94</v>
      </c>
      <c r="G440" t="s">
        <v>60</v>
      </c>
      <c r="H440" s="5">
        <v>900</v>
      </c>
    </row>
    <row r="441" spans="1:8" outlineLevel="2" x14ac:dyDescent="0.25">
      <c r="A441" t="s">
        <v>70</v>
      </c>
      <c r="B441">
        <v>930.21</v>
      </c>
      <c r="C441" s="1">
        <v>44918</v>
      </c>
      <c r="D441">
        <v>1437005</v>
      </c>
      <c r="E441" t="s">
        <v>24</v>
      </c>
      <c r="F441" t="s">
        <v>93</v>
      </c>
      <c r="G441" t="s">
        <v>61</v>
      </c>
      <c r="H441" s="5">
        <v>300</v>
      </c>
    </row>
    <row r="442" spans="1:8" outlineLevel="2" x14ac:dyDescent="0.25">
      <c r="A442" t="s">
        <v>70</v>
      </c>
      <c r="B442">
        <v>930.21</v>
      </c>
      <c r="C442" s="1">
        <v>44918</v>
      </c>
      <c r="D442">
        <v>1437005</v>
      </c>
      <c r="E442" t="s">
        <v>24</v>
      </c>
      <c r="F442" t="s">
        <v>94</v>
      </c>
      <c r="G442" t="s">
        <v>61</v>
      </c>
      <c r="H442" s="5">
        <v>300</v>
      </c>
    </row>
    <row r="443" spans="1:8" outlineLevel="2" x14ac:dyDescent="0.25">
      <c r="A443" t="s">
        <v>70</v>
      </c>
      <c r="B443">
        <v>930.21</v>
      </c>
      <c r="C443" s="1">
        <v>44918</v>
      </c>
      <c r="D443">
        <v>1437005</v>
      </c>
      <c r="E443" t="s">
        <v>24</v>
      </c>
      <c r="F443" t="s">
        <v>93</v>
      </c>
      <c r="G443" t="s">
        <v>62</v>
      </c>
      <c r="H443" s="5">
        <v>300</v>
      </c>
    </row>
    <row r="444" spans="1:8" outlineLevel="2" x14ac:dyDescent="0.25">
      <c r="A444" t="s">
        <v>70</v>
      </c>
      <c r="B444">
        <v>930.21</v>
      </c>
      <c r="C444" s="1">
        <v>44918</v>
      </c>
      <c r="D444">
        <v>1437005</v>
      </c>
      <c r="E444" t="s">
        <v>24</v>
      </c>
      <c r="F444" t="s">
        <v>94</v>
      </c>
      <c r="G444" t="s">
        <v>62</v>
      </c>
      <c r="H444" s="5">
        <v>300</v>
      </c>
    </row>
    <row r="445" spans="1:8" outlineLevel="2" x14ac:dyDescent="0.25">
      <c r="A445" t="s">
        <v>70</v>
      </c>
      <c r="B445">
        <v>930.21</v>
      </c>
      <c r="C445" s="1">
        <v>44918</v>
      </c>
      <c r="D445">
        <v>1437005</v>
      </c>
      <c r="E445" t="s">
        <v>24</v>
      </c>
      <c r="F445" t="s">
        <v>71</v>
      </c>
      <c r="G445" t="s">
        <v>68</v>
      </c>
      <c r="H445" s="5">
        <v>600</v>
      </c>
    </row>
    <row r="446" spans="1:8" outlineLevel="2" x14ac:dyDescent="0.25">
      <c r="A446" t="s">
        <v>70</v>
      </c>
      <c r="B446">
        <v>930.21</v>
      </c>
      <c r="C446" s="1">
        <v>44918</v>
      </c>
      <c r="D446">
        <v>1437005</v>
      </c>
      <c r="E446" t="s">
        <v>24</v>
      </c>
      <c r="F446" t="s">
        <v>94</v>
      </c>
      <c r="G446" t="s">
        <v>68</v>
      </c>
      <c r="H446" s="5">
        <v>300</v>
      </c>
    </row>
    <row r="447" spans="1:8" outlineLevel="2" x14ac:dyDescent="0.25">
      <c r="A447" t="s">
        <v>70</v>
      </c>
      <c r="B447">
        <v>930.21</v>
      </c>
      <c r="C447" s="1">
        <v>44918</v>
      </c>
      <c r="D447">
        <v>1437005</v>
      </c>
      <c r="E447" t="s">
        <v>24</v>
      </c>
      <c r="F447" t="s">
        <v>93</v>
      </c>
      <c r="G447" t="s">
        <v>69</v>
      </c>
      <c r="H447" s="5">
        <v>300</v>
      </c>
    </row>
    <row r="448" spans="1:8" outlineLevel="2" x14ac:dyDescent="0.25">
      <c r="A448" t="s">
        <v>70</v>
      </c>
      <c r="B448">
        <v>930.21</v>
      </c>
      <c r="C448" s="1">
        <v>44918</v>
      </c>
      <c r="D448">
        <v>1437005</v>
      </c>
      <c r="E448" t="s">
        <v>24</v>
      </c>
      <c r="F448" t="s">
        <v>94</v>
      </c>
      <c r="G448" t="s">
        <v>69</v>
      </c>
      <c r="H448" s="5">
        <v>300</v>
      </c>
    </row>
    <row r="449" spans="1:9" outlineLevel="2" x14ac:dyDescent="0.25">
      <c r="A449" t="s">
        <v>70</v>
      </c>
      <c r="B449">
        <v>930.21</v>
      </c>
      <c r="C449" s="1">
        <v>44918</v>
      </c>
      <c r="D449">
        <v>1437005</v>
      </c>
      <c r="E449" t="s">
        <v>24</v>
      </c>
      <c r="F449" t="s">
        <v>93</v>
      </c>
      <c r="G449" t="s">
        <v>63</v>
      </c>
      <c r="H449" s="5">
        <v>900</v>
      </c>
    </row>
    <row r="450" spans="1:9" outlineLevel="2" x14ac:dyDescent="0.25">
      <c r="A450" t="s">
        <v>70</v>
      </c>
      <c r="B450">
        <v>930.21</v>
      </c>
      <c r="C450" s="1">
        <v>44918</v>
      </c>
      <c r="D450">
        <v>1437005</v>
      </c>
      <c r="E450" t="s">
        <v>24</v>
      </c>
      <c r="F450" t="s">
        <v>94</v>
      </c>
      <c r="G450" t="s">
        <v>63</v>
      </c>
      <c r="H450" s="5">
        <v>300</v>
      </c>
    </row>
    <row r="451" spans="1:9" outlineLevel="2" x14ac:dyDescent="0.25">
      <c r="A451" t="s">
        <v>70</v>
      </c>
      <c r="B451">
        <v>930.21</v>
      </c>
      <c r="C451" s="1">
        <v>44918</v>
      </c>
      <c r="D451">
        <v>1437005</v>
      </c>
      <c r="E451" t="s">
        <v>24</v>
      </c>
      <c r="F451" t="s">
        <v>93</v>
      </c>
      <c r="G451" t="s">
        <v>65</v>
      </c>
      <c r="H451" s="5">
        <v>300</v>
      </c>
    </row>
    <row r="452" spans="1:9" outlineLevel="2" x14ac:dyDescent="0.25">
      <c r="A452" t="s">
        <v>70</v>
      </c>
      <c r="B452">
        <v>930.21</v>
      </c>
      <c r="C452" s="1">
        <v>44918</v>
      </c>
      <c r="D452">
        <v>1437005</v>
      </c>
      <c r="E452" t="s">
        <v>24</v>
      </c>
      <c r="F452" t="s">
        <v>94</v>
      </c>
      <c r="G452" t="s">
        <v>65</v>
      </c>
      <c r="H452" s="5">
        <v>900</v>
      </c>
    </row>
    <row r="453" spans="1:9" outlineLevel="2" x14ac:dyDescent="0.25">
      <c r="A453" t="s">
        <v>70</v>
      </c>
      <c r="B453">
        <v>930.21</v>
      </c>
      <c r="C453" s="1">
        <v>44918</v>
      </c>
      <c r="D453">
        <v>1437005</v>
      </c>
      <c r="E453" t="s">
        <v>24</v>
      </c>
      <c r="F453" t="s">
        <v>93</v>
      </c>
      <c r="G453" t="s">
        <v>66</v>
      </c>
      <c r="H453" s="5">
        <v>300</v>
      </c>
    </row>
    <row r="454" spans="1:9" outlineLevel="2" x14ac:dyDescent="0.25">
      <c r="A454" t="s">
        <v>70</v>
      </c>
      <c r="B454">
        <v>930.21</v>
      </c>
      <c r="C454" s="1">
        <v>44918</v>
      </c>
      <c r="D454">
        <v>1437005</v>
      </c>
      <c r="E454" t="s">
        <v>24</v>
      </c>
      <c r="F454" t="s">
        <v>94</v>
      </c>
      <c r="G454" t="s">
        <v>66</v>
      </c>
      <c r="H454" s="5">
        <v>300</v>
      </c>
    </row>
    <row r="455" spans="1:9" outlineLevel="2" x14ac:dyDescent="0.25">
      <c r="A455" t="s">
        <v>70</v>
      </c>
      <c r="B455">
        <v>930.21</v>
      </c>
      <c r="C455" s="1">
        <v>44918</v>
      </c>
      <c r="D455">
        <v>1437005</v>
      </c>
      <c r="E455" t="s">
        <v>24</v>
      </c>
      <c r="F455" t="s">
        <v>93</v>
      </c>
      <c r="G455" t="s">
        <v>67</v>
      </c>
      <c r="H455" s="5">
        <v>300</v>
      </c>
    </row>
    <row r="456" spans="1:9" outlineLevel="2" x14ac:dyDescent="0.25">
      <c r="A456" t="s">
        <v>70</v>
      </c>
      <c r="B456">
        <v>930.21</v>
      </c>
      <c r="C456" s="1">
        <v>44918</v>
      </c>
      <c r="D456">
        <v>1437005</v>
      </c>
      <c r="E456" t="s">
        <v>24</v>
      </c>
      <c r="F456" t="s">
        <v>94</v>
      </c>
      <c r="G456" t="s">
        <v>67</v>
      </c>
      <c r="H456" s="5">
        <v>900</v>
      </c>
    </row>
    <row r="457" spans="1:9" outlineLevel="2" x14ac:dyDescent="0.25">
      <c r="A457" t="s">
        <v>70</v>
      </c>
      <c r="B457">
        <v>930.21</v>
      </c>
      <c r="C457" s="1">
        <v>44918</v>
      </c>
      <c r="D457">
        <v>1437047</v>
      </c>
      <c r="E457" t="s">
        <v>87</v>
      </c>
      <c r="F457" t="s">
        <v>95</v>
      </c>
      <c r="G457" t="s">
        <v>59</v>
      </c>
      <c r="I457" s="5">
        <v>900</v>
      </c>
    </row>
    <row r="458" spans="1:9" outlineLevel="2" x14ac:dyDescent="0.25">
      <c r="A458" t="s">
        <v>70</v>
      </c>
      <c r="B458">
        <v>930.21</v>
      </c>
      <c r="C458" s="1">
        <v>44918</v>
      </c>
      <c r="D458">
        <v>1437398</v>
      </c>
      <c r="E458" t="s">
        <v>24</v>
      </c>
      <c r="F458" t="s">
        <v>93</v>
      </c>
      <c r="G458" t="s">
        <v>59</v>
      </c>
      <c r="H458" s="5">
        <v>300</v>
      </c>
    </row>
    <row r="459" spans="1:9" outlineLevel="2" x14ac:dyDescent="0.25">
      <c r="A459" t="s">
        <v>70</v>
      </c>
      <c r="B459">
        <v>930.21</v>
      </c>
      <c r="C459" s="1">
        <v>44918</v>
      </c>
      <c r="D459">
        <v>1437398</v>
      </c>
      <c r="E459" t="s">
        <v>24</v>
      </c>
      <c r="F459" t="s">
        <v>94</v>
      </c>
      <c r="G459" t="s">
        <v>59</v>
      </c>
      <c r="H459" s="5">
        <v>600</v>
      </c>
    </row>
    <row r="460" spans="1:9" outlineLevel="2" x14ac:dyDescent="0.25">
      <c r="A460" t="s">
        <v>70</v>
      </c>
      <c r="B460">
        <v>930.21</v>
      </c>
      <c r="C460" s="1">
        <v>44926</v>
      </c>
      <c r="D460">
        <v>1438500</v>
      </c>
      <c r="E460" t="s">
        <v>8</v>
      </c>
      <c r="F460" t="s">
        <v>96</v>
      </c>
      <c r="G460" t="s">
        <v>440</v>
      </c>
      <c r="H460" s="5">
        <v>7700</v>
      </c>
    </row>
    <row r="461" spans="1:9" outlineLevel="2" x14ac:dyDescent="0.25">
      <c r="A461" t="s">
        <v>70</v>
      </c>
      <c r="B461">
        <v>930.21</v>
      </c>
      <c r="C461" s="1">
        <v>44949</v>
      </c>
      <c r="D461">
        <v>1438983</v>
      </c>
      <c r="E461" t="s">
        <v>24</v>
      </c>
      <c r="F461" t="s">
        <v>97</v>
      </c>
      <c r="G461" t="s">
        <v>58</v>
      </c>
      <c r="H461" s="5">
        <v>2000</v>
      </c>
    </row>
    <row r="462" spans="1:9" outlineLevel="2" x14ac:dyDescent="0.25">
      <c r="A462" t="s">
        <v>70</v>
      </c>
      <c r="B462">
        <v>930.21</v>
      </c>
      <c r="C462" s="1">
        <v>44949</v>
      </c>
      <c r="D462">
        <v>1438983</v>
      </c>
      <c r="E462" t="s">
        <v>24</v>
      </c>
      <c r="F462" t="s">
        <v>89</v>
      </c>
      <c r="G462" t="s">
        <v>59</v>
      </c>
      <c r="H462" s="5">
        <v>600</v>
      </c>
    </row>
    <row r="463" spans="1:9" outlineLevel="2" x14ac:dyDescent="0.25">
      <c r="A463" t="s">
        <v>70</v>
      </c>
      <c r="B463">
        <v>930.21</v>
      </c>
      <c r="C463" s="1">
        <v>44949</v>
      </c>
      <c r="D463">
        <v>1438983</v>
      </c>
      <c r="E463" t="s">
        <v>24</v>
      </c>
      <c r="F463" t="s">
        <v>80</v>
      </c>
      <c r="G463" t="s">
        <v>60</v>
      </c>
      <c r="H463" s="5">
        <v>300</v>
      </c>
    </row>
    <row r="464" spans="1:9" outlineLevel="2" x14ac:dyDescent="0.25">
      <c r="A464" t="s">
        <v>70</v>
      </c>
      <c r="B464">
        <v>930.21</v>
      </c>
      <c r="C464" s="1">
        <v>44949</v>
      </c>
      <c r="D464">
        <v>1438983</v>
      </c>
      <c r="E464" t="s">
        <v>24</v>
      </c>
      <c r="F464" t="s">
        <v>79</v>
      </c>
      <c r="G464" t="s">
        <v>61</v>
      </c>
      <c r="H464" s="5">
        <v>600</v>
      </c>
    </row>
    <row r="465" spans="1:9" outlineLevel="2" x14ac:dyDescent="0.25">
      <c r="A465" t="s">
        <v>70</v>
      </c>
      <c r="B465">
        <v>930.21</v>
      </c>
      <c r="C465" s="1">
        <v>44949</v>
      </c>
      <c r="D465">
        <v>1438983</v>
      </c>
      <c r="E465" t="s">
        <v>24</v>
      </c>
      <c r="F465" t="s">
        <v>79</v>
      </c>
      <c r="G465" t="s">
        <v>61</v>
      </c>
      <c r="H465" s="5">
        <v>300</v>
      </c>
    </row>
    <row r="466" spans="1:9" outlineLevel="2" x14ac:dyDescent="0.25">
      <c r="A466" t="s">
        <v>70</v>
      </c>
      <c r="B466">
        <v>930.21</v>
      </c>
      <c r="C466" s="1">
        <v>44949</v>
      </c>
      <c r="D466">
        <v>1438983</v>
      </c>
      <c r="E466" t="s">
        <v>24</v>
      </c>
      <c r="F466" t="s">
        <v>79</v>
      </c>
      <c r="G466" t="s">
        <v>62</v>
      </c>
      <c r="H466" s="5">
        <v>900</v>
      </c>
    </row>
    <row r="467" spans="1:9" outlineLevel="2" x14ac:dyDescent="0.25">
      <c r="A467" t="s">
        <v>70</v>
      </c>
      <c r="B467">
        <v>930.21</v>
      </c>
      <c r="C467" s="1">
        <v>44949</v>
      </c>
      <c r="D467">
        <v>1438983</v>
      </c>
      <c r="E467" t="s">
        <v>24</v>
      </c>
      <c r="F467" t="s">
        <v>80</v>
      </c>
      <c r="G467" t="s">
        <v>68</v>
      </c>
      <c r="H467" s="5">
        <v>300</v>
      </c>
    </row>
    <row r="468" spans="1:9" outlineLevel="2" x14ac:dyDescent="0.25">
      <c r="A468" t="s">
        <v>70</v>
      </c>
      <c r="B468">
        <v>930.21</v>
      </c>
      <c r="C468" s="1">
        <v>44949</v>
      </c>
      <c r="D468">
        <v>1438983</v>
      </c>
      <c r="E468" t="s">
        <v>24</v>
      </c>
      <c r="F468" t="s">
        <v>79</v>
      </c>
      <c r="G468" t="s">
        <v>69</v>
      </c>
      <c r="H468" s="5">
        <v>900</v>
      </c>
    </row>
    <row r="469" spans="1:9" outlineLevel="2" x14ac:dyDescent="0.25">
      <c r="A469" t="s">
        <v>70</v>
      </c>
      <c r="B469">
        <v>930.21</v>
      </c>
      <c r="C469" s="1">
        <v>44949</v>
      </c>
      <c r="D469">
        <v>1438983</v>
      </c>
      <c r="E469" t="s">
        <v>24</v>
      </c>
      <c r="F469" t="s">
        <v>79</v>
      </c>
      <c r="G469" t="s">
        <v>63</v>
      </c>
      <c r="H469" s="5">
        <v>900</v>
      </c>
    </row>
    <row r="470" spans="1:9" outlineLevel="2" x14ac:dyDescent="0.25">
      <c r="A470" t="s">
        <v>70</v>
      </c>
      <c r="B470">
        <v>930.21</v>
      </c>
      <c r="C470" s="1">
        <v>44949</v>
      </c>
      <c r="D470">
        <v>1438983</v>
      </c>
      <c r="E470" t="s">
        <v>24</v>
      </c>
      <c r="F470" t="s">
        <v>89</v>
      </c>
      <c r="G470" t="s">
        <v>65</v>
      </c>
      <c r="H470" s="5">
        <v>1200</v>
      </c>
    </row>
    <row r="471" spans="1:9" outlineLevel="2" x14ac:dyDescent="0.25">
      <c r="A471" t="s">
        <v>70</v>
      </c>
      <c r="B471">
        <v>930.21</v>
      </c>
      <c r="C471" s="1">
        <v>44949</v>
      </c>
      <c r="D471">
        <v>1438983</v>
      </c>
      <c r="E471" t="s">
        <v>24</v>
      </c>
      <c r="F471" t="s">
        <v>98</v>
      </c>
      <c r="G471" t="s">
        <v>66</v>
      </c>
      <c r="H471" s="5">
        <v>1200</v>
      </c>
    </row>
    <row r="472" spans="1:9" outlineLevel="2" x14ac:dyDescent="0.25">
      <c r="A472" t="s">
        <v>70</v>
      </c>
      <c r="B472">
        <v>930.21</v>
      </c>
      <c r="C472" s="1">
        <v>44949</v>
      </c>
      <c r="D472">
        <v>1438983</v>
      </c>
      <c r="E472" t="s">
        <v>24</v>
      </c>
      <c r="F472" t="s">
        <v>89</v>
      </c>
      <c r="G472" t="s">
        <v>67</v>
      </c>
      <c r="H472" s="5">
        <v>900</v>
      </c>
    </row>
    <row r="473" spans="1:9" outlineLevel="2" x14ac:dyDescent="0.25">
      <c r="A473" t="s">
        <v>70</v>
      </c>
      <c r="B473">
        <v>930.21</v>
      </c>
      <c r="C473" s="1">
        <v>44949</v>
      </c>
      <c r="D473">
        <v>1438983</v>
      </c>
      <c r="E473" t="s">
        <v>24</v>
      </c>
      <c r="F473" t="s">
        <v>90</v>
      </c>
      <c r="G473" t="s">
        <v>67</v>
      </c>
      <c r="H473" s="5">
        <v>300</v>
      </c>
    </row>
    <row r="474" spans="1:9" outlineLevel="2" x14ac:dyDescent="0.25">
      <c r="A474" t="s">
        <v>70</v>
      </c>
      <c r="B474">
        <v>930.21</v>
      </c>
      <c r="C474" s="1">
        <v>44957</v>
      </c>
      <c r="D474">
        <v>1439647</v>
      </c>
      <c r="E474" t="s">
        <v>8</v>
      </c>
      <c r="F474" t="s">
        <v>99</v>
      </c>
      <c r="G474" t="s">
        <v>440</v>
      </c>
      <c r="I474" s="5">
        <v>7700</v>
      </c>
    </row>
    <row r="475" spans="1:9" outlineLevel="2" x14ac:dyDescent="0.25">
      <c r="A475" t="s">
        <v>70</v>
      </c>
      <c r="B475">
        <v>930.21</v>
      </c>
      <c r="C475" s="1">
        <v>44965</v>
      </c>
      <c r="D475">
        <v>1440114</v>
      </c>
      <c r="E475" t="s">
        <v>24</v>
      </c>
      <c r="F475" t="s">
        <v>100</v>
      </c>
      <c r="G475" t="s">
        <v>58</v>
      </c>
      <c r="H475" s="5">
        <v>400</v>
      </c>
    </row>
    <row r="476" spans="1:9" outlineLevel="2" x14ac:dyDescent="0.25">
      <c r="A476" t="s">
        <v>70</v>
      </c>
      <c r="B476">
        <v>930.21</v>
      </c>
      <c r="C476" s="1">
        <v>44977</v>
      </c>
      <c r="D476">
        <v>1440827</v>
      </c>
      <c r="E476" t="s">
        <v>24</v>
      </c>
      <c r="F476" t="s">
        <v>80</v>
      </c>
      <c r="G476" t="s">
        <v>59</v>
      </c>
      <c r="H476" s="5">
        <v>300</v>
      </c>
    </row>
    <row r="477" spans="1:9" outlineLevel="2" x14ac:dyDescent="0.25">
      <c r="A477" t="s">
        <v>70</v>
      </c>
      <c r="B477">
        <v>930.21</v>
      </c>
      <c r="C477" s="1">
        <v>44977</v>
      </c>
      <c r="D477">
        <v>1440827</v>
      </c>
      <c r="E477" t="s">
        <v>24</v>
      </c>
      <c r="F477" t="s">
        <v>89</v>
      </c>
      <c r="G477" t="s">
        <v>60</v>
      </c>
      <c r="H477" s="5">
        <v>300</v>
      </c>
    </row>
    <row r="478" spans="1:9" outlineLevel="2" x14ac:dyDescent="0.25">
      <c r="A478" t="s">
        <v>70</v>
      </c>
      <c r="B478">
        <v>930.21</v>
      </c>
      <c r="C478" s="1">
        <v>44977</v>
      </c>
      <c r="D478">
        <v>1440827</v>
      </c>
      <c r="E478" t="s">
        <v>24</v>
      </c>
      <c r="F478" t="s">
        <v>89</v>
      </c>
      <c r="G478" t="s">
        <v>61</v>
      </c>
      <c r="H478" s="5">
        <v>300</v>
      </c>
    </row>
    <row r="479" spans="1:9" outlineLevel="2" x14ac:dyDescent="0.25">
      <c r="A479" t="s">
        <v>70</v>
      </c>
      <c r="B479">
        <v>930.21</v>
      </c>
      <c r="C479" s="1">
        <v>44977</v>
      </c>
      <c r="D479">
        <v>1440827</v>
      </c>
      <c r="E479" t="s">
        <v>24</v>
      </c>
      <c r="F479" t="s">
        <v>80</v>
      </c>
      <c r="G479" t="s">
        <v>62</v>
      </c>
      <c r="H479" s="5">
        <v>300</v>
      </c>
    </row>
    <row r="480" spans="1:9" outlineLevel="2" x14ac:dyDescent="0.25">
      <c r="A480" t="s">
        <v>70</v>
      </c>
      <c r="B480">
        <v>930.21</v>
      </c>
      <c r="C480" s="1">
        <v>44977</v>
      </c>
      <c r="D480">
        <v>1440827</v>
      </c>
      <c r="E480" t="s">
        <v>24</v>
      </c>
      <c r="F480" t="s">
        <v>89</v>
      </c>
      <c r="G480" t="s">
        <v>69</v>
      </c>
      <c r="H480" s="5">
        <v>300</v>
      </c>
    </row>
    <row r="481" spans="1:9" outlineLevel="2" x14ac:dyDescent="0.25">
      <c r="A481" t="s">
        <v>70</v>
      </c>
      <c r="B481">
        <v>930.21</v>
      </c>
      <c r="C481" s="1">
        <v>44977</v>
      </c>
      <c r="D481">
        <v>1440827</v>
      </c>
      <c r="E481" t="s">
        <v>24</v>
      </c>
      <c r="F481" t="s">
        <v>89</v>
      </c>
      <c r="G481" t="s">
        <v>63</v>
      </c>
      <c r="H481" s="5">
        <v>400</v>
      </c>
    </row>
    <row r="482" spans="1:9" outlineLevel="2" x14ac:dyDescent="0.25">
      <c r="A482" t="s">
        <v>70</v>
      </c>
      <c r="B482">
        <v>930.21</v>
      </c>
      <c r="C482" s="1">
        <v>44977</v>
      </c>
      <c r="D482">
        <v>1440827</v>
      </c>
      <c r="E482" t="s">
        <v>24</v>
      </c>
      <c r="F482" t="s">
        <v>89</v>
      </c>
      <c r="G482" t="s">
        <v>65</v>
      </c>
      <c r="H482" s="5">
        <v>300</v>
      </c>
    </row>
    <row r="483" spans="1:9" outlineLevel="2" x14ac:dyDescent="0.25">
      <c r="A483" t="s">
        <v>70</v>
      </c>
      <c r="B483">
        <v>930.21</v>
      </c>
      <c r="C483" s="1">
        <v>44977</v>
      </c>
      <c r="D483">
        <v>1440827</v>
      </c>
      <c r="E483" t="s">
        <v>24</v>
      </c>
      <c r="F483" t="s">
        <v>89</v>
      </c>
      <c r="G483" t="s">
        <v>66</v>
      </c>
      <c r="H483" s="5">
        <v>300</v>
      </c>
    </row>
    <row r="484" spans="1:9" outlineLevel="2" x14ac:dyDescent="0.25">
      <c r="A484" t="s">
        <v>70</v>
      </c>
      <c r="B484">
        <v>930.21</v>
      </c>
      <c r="C484" s="1">
        <v>44977</v>
      </c>
      <c r="D484">
        <v>1440827</v>
      </c>
      <c r="E484" t="s">
        <v>24</v>
      </c>
      <c r="F484" t="s">
        <v>89</v>
      </c>
      <c r="G484" t="s">
        <v>67</v>
      </c>
      <c r="H484" s="5">
        <v>300</v>
      </c>
    </row>
    <row r="485" spans="1:9" outlineLevel="1" x14ac:dyDescent="0.25">
      <c r="A485" s="3" t="s">
        <v>446</v>
      </c>
      <c r="C485" s="1"/>
      <c r="H485" s="24">
        <f>SUBTOTAL(9,H325:H484)</f>
        <v>67816.88</v>
      </c>
      <c r="I485" s="24">
        <f>SUBTOTAL(9,I325:I484)</f>
        <v>8900</v>
      </c>
    </row>
    <row r="486" spans="1:9" outlineLevel="2" x14ac:dyDescent="0.25">
      <c r="A486" t="s">
        <v>101</v>
      </c>
      <c r="B486">
        <v>930.21</v>
      </c>
      <c r="C486" s="1">
        <v>44638</v>
      </c>
      <c r="D486">
        <v>1419769</v>
      </c>
      <c r="E486" t="s">
        <v>24</v>
      </c>
      <c r="F486" t="s">
        <v>102</v>
      </c>
      <c r="G486" t="s">
        <v>59</v>
      </c>
      <c r="H486" s="5">
        <v>77.22</v>
      </c>
    </row>
    <row r="487" spans="1:9" outlineLevel="2" x14ac:dyDescent="0.25">
      <c r="A487" t="s">
        <v>101</v>
      </c>
      <c r="B487">
        <v>930.21</v>
      </c>
      <c r="C487" s="1">
        <v>44638</v>
      </c>
      <c r="D487">
        <v>1419769</v>
      </c>
      <c r="E487" t="s">
        <v>24</v>
      </c>
      <c r="F487" t="s">
        <v>102</v>
      </c>
      <c r="G487" t="s">
        <v>60</v>
      </c>
      <c r="H487" s="5">
        <v>52.06</v>
      </c>
    </row>
    <row r="488" spans="1:9" outlineLevel="2" x14ac:dyDescent="0.25">
      <c r="A488" t="s">
        <v>101</v>
      </c>
      <c r="B488">
        <v>930.21</v>
      </c>
      <c r="C488" s="1">
        <v>44638</v>
      </c>
      <c r="D488">
        <v>1419769</v>
      </c>
      <c r="E488" t="s">
        <v>24</v>
      </c>
      <c r="F488" t="s">
        <v>102</v>
      </c>
      <c r="G488" t="s">
        <v>61</v>
      </c>
      <c r="H488" s="5">
        <v>46.8</v>
      </c>
    </row>
    <row r="489" spans="1:9" outlineLevel="2" x14ac:dyDescent="0.25">
      <c r="A489" t="s">
        <v>101</v>
      </c>
      <c r="B489">
        <v>930.21</v>
      </c>
      <c r="C489" s="1">
        <v>44638</v>
      </c>
      <c r="D489">
        <v>1419769</v>
      </c>
      <c r="E489" t="s">
        <v>24</v>
      </c>
      <c r="F489" t="s">
        <v>102</v>
      </c>
      <c r="G489" t="s">
        <v>62</v>
      </c>
      <c r="H489" s="5">
        <v>7.02</v>
      </c>
    </row>
    <row r="490" spans="1:9" outlineLevel="2" x14ac:dyDescent="0.25">
      <c r="A490" t="s">
        <v>101</v>
      </c>
      <c r="B490">
        <v>930.21</v>
      </c>
      <c r="C490" s="1">
        <v>44638</v>
      </c>
      <c r="D490">
        <v>1419769</v>
      </c>
      <c r="E490" t="s">
        <v>24</v>
      </c>
      <c r="F490" t="s">
        <v>102</v>
      </c>
      <c r="G490" t="s">
        <v>63</v>
      </c>
      <c r="H490" s="5">
        <v>49.14</v>
      </c>
    </row>
    <row r="491" spans="1:9" outlineLevel="2" x14ac:dyDescent="0.25">
      <c r="A491" t="s">
        <v>101</v>
      </c>
      <c r="B491">
        <v>930.21</v>
      </c>
      <c r="C491" s="1">
        <v>44638</v>
      </c>
      <c r="D491">
        <v>1419769</v>
      </c>
      <c r="E491" t="s">
        <v>24</v>
      </c>
      <c r="F491" t="s">
        <v>102</v>
      </c>
      <c r="G491" t="s">
        <v>64</v>
      </c>
      <c r="H491" s="5">
        <v>36.270000000000003</v>
      </c>
    </row>
    <row r="492" spans="1:9" outlineLevel="2" x14ac:dyDescent="0.25">
      <c r="A492" t="s">
        <v>101</v>
      </c>
      <c r="B492">
        <v>930.21</v>
      </c>
      <c r="C492" s="1">
        <v>44638</v>
      </c>
      <c r="D492">
        <v>1419769</v>
      </c>
      <c r="E492" t="s">
        <v>24</v>
      </c>
      <c r="F492" t="s">
        <v>102</v>
      </c>
      <c r="G492" t="s">
        <v>65</v>
      </c>
      <c r="H492" s="5">
        <v>31.59</v>
      </c>
    </row>
    <row r="493" spans="1:9" outlineLevel="2" x14ac:dyDescent="0.25">
      <c r="A493" t="s">
        <v>101</v>
      </c>
      <c r="B493">
        <v>930.21</v>
      </c>
      <c r="C493" s="1">
        <v>44638</v>
      </c>
      <c r="D493">
        <v>1419769</v>
      </c>
      <c r="E493" t="s">
        <v>24</v>
      </c>
      <c r="F493" t="s">
        <v>103</v>
      </c>
      <c r="G493" t="s">
        <v>66</v>
      </c>
      <c r="H493" s="5">
        <v>95.94</v>
      </c>
    </row>
    <row r="494" spans="1:9" outlineLevel="2" x14ac:dyDescent="0.25">
      <c r="A494" t="s">
        <v>101</v>
      </c>
      <c r="B494">
        <v>930.21</v>
      </c>
      <c r="C494" s="1">
        <v>44638</v>
      </c>
      <c r="D494">
        <v>1419769</v>
      </c>
      <c r="E494" t="s">
        <v>24</v>
      </c>
      <c r="F494" t="s">
        <v>102</v>
      </c>
      <c r="G494" t="s">
        <v>67</v>
      </c>
      <c r="H494" s="5">
        <v>115.24</v>
      </c>
    </row>
    <row r="495" spans="1:9" outlineLevel="2" x14ac:dyDescent="0.25">
      <c r="A495" t="s">
        <v>101</v>
      </c>
      <c r="B495">
        <v>930.21</v>
      </c>
      <c r="C495" s="1">
        <v>44665</v>
      </c>
      <c r="D495">
        <v>1421865</v>
      </c>
      <c r="E495" t="s">
        <v>24</v>
      </c>
      <c r="F495" t="s">
        <v>102</v>
      </c>
      <c r="G495" t="s">
        <v>61</v>
      </c>
      <c r="H495" s="5">
        <v>46.8</v>
      </c>
    </row>
    <row r="496" spans="1:9" outlineLevel="2" x14ac:dyDescent="0.25">
      <c r="A496" t="s">
        <v>101</v>
      </c>
      <c r="B496">
        <v>930.21</v>
      </c>
      <c r="C496" s="1">
        <v>44665</v>
      </c>
      <c r="D496">
        <v>1421865</v>
      </c>
      <c r="E496" t="s">
        <v>24</v>
      </c>
      <c r="F496" t="s">
        <v>102</v>
      </c>
      <c r="G496" t="s">
        <v>62</v>
      </c>
      <c r="H496" s="5">
        <v>7.02</v>
      </c>
    </row>
    <row r="497" spans="1:8" outlineLevel="2" x14ac:dyDescent="0.25">
      <c r="A497" t="s">
        <v>101</v>
      </c>
      <c r="B497">
        <v>930.21</v>
      </c>
      <c r="C497" s="1">
        <v>44673</v>
      </c>
      <c r="D497">
        <v>1421865</v>
      </c>
      <c r="E497" t="s">
        <v>24</v>
      </c>
      <c r="F497" t="s">
        <v>102</v>
      </c>
      <c r="G497" t="s">
        <v>58</v>
      </c>
      <c r="H497" s="5">
        <v>49.72</v>
      </c>
    </row>
    <row r="498" spans="1:8" outlineLevel="2" x14ac:dyDescent="0.25">
      <c r="A498" t="s">
        <v>101</v>
      </c>
      <c r="B498">
        <v>930.21</v>
      </c>
      <c r="C498" s="1">
        <v>44673</v>
      </c>
      <c r="D498">
        <v>1421865</v>
      </c>
      <c r="E498" t="s">
        <v>24</v>
      </c>
      <c r="F498" t="s">
        <v>102</v>
      </c>
      <c r="G498" t="s">
        <v>59</v>
      </c>
      <c r="H498" s="5">
        <v>148.59</v>
      </c>
    </row>
    <row r="499" spans="1:8" outlineLevel="2" x14ac:dyDescent="0.25">
      <c r="A499" t="s">
        <v>101</v>
      </c>
      <c r="B499">
        <v>930.21</v>
      </c>
      <c r="C499" s="1">
        <v>44673</v>
      </c>
      <c r="D499">
        <v>1421865</v>
      </c>
      <c r="E499" t="s">
        <v>24</v>
      </c>
      <c r="F499" t="s">
        <v>102</v>
      </c>
      <c r="G499" t="s">
        <v>60</v>
      </c>
      <c r="H499" s="5">
        <v>52.06</v>
      </c>
    </row>
    <row r="500" spans="1:8" outlineLevel="2" x14ac:dyDescent="0.25">
      <c r="A500" t="s">
        <v>101</v>
      </c>
      <c r="B500">
        <v>930.21</v>
      </c>
      <c r="C500" s="1">
        <v>44673</v>
      </c>
      <c r="D500">
        <v>1421865</v>
      </c>
      <c r="E500" t="s">
        <v>24</v>
      </c>
      <c r="F500" t="s">
        <v>102</v>
      </c>
      <c r="G500" t="s">
        <v>63</v>
      </c>
      <c r="H500" s="5">
        <v>49.14</v>
      </c>
    </row>
    <row r="501" spans="1:8" outlineLevel="2" x14ac:dyDescent="0.25">
      <c r="A501" t="s">
        <v>101</v>
      </c>
      <c r="B501">
        <v>930.21</v>
      </c>
      <c r="C501" s="1">
        <v>44673</v>
      </c>
      <c r="D501">
        <v>1421865</v>
      </c>
      <c r="E501" t="s">
        <v>24</v>
      </c>
      <c r="F501" t="s">
        <v>102</v>
      </c>
      <c r="G501" t="s">
        <v>65</v>
      </c>
      <c r="H501" s="5">
        <v>31.59</v>
      </c>
    </row>
    <row r="502" spans="1:8" outlineLevel="2" x14ac:dyDescent="0.25">
      <c r="A502" t="s">
        <v>101</v>
      </c>
      <c r="B502">
        <v>930.21</v>
      </c>
      <c r="C502" s="1">
        <v>44673</v>
      </c>
      <c r="D502">
        <v>1421865</v>
      </c>
      <c r="E502" t="s">
        <v>24</v>
      </c>
      <c r="F502" t="s">
        <v>102</v>
      </c>
      <c r="G502" t="s">
        <v>66</v>
      </c>
      <c r="H502" s="5">
        <v>72.540000000000006</v>
      </c>
    </row>
    <row r="503" spans="1:8" outlineLevel="2" x14ac:dyDescent="0.25">
      <c r="A503" t="s">
        <v>101</v>
      </c>
      <c r="B503">
        <v>930.21</v>
      </c>
      <c r="C503" s="1">
        <v>44673</v>
      </c>
      <c r="D503">
        <v>1421865</v>
      </c>
      <c r="E503" t="s">
        <v>24</v>
      </c>
      <c r="F503" t="s">
        <v>102</v>
      </c>
      <c r="G503" t="s">
        <v>67</v>
      </c>
      <c r="H503" s="5">
        <v>36.270000000000003</v>
      </c>
    </row>
    <row r="504" spans="1:8" outlineLevel="2" x14ac:dyDescent="0.25">
      <c r="A504" t="s">
        <v>101</v>
      </c>
      <c r="B504">
        <v>930.21</v>
      </c>
      <c r="C504" s="1">
        <v>44680</v>
      </c>
      <c r="D504">
        <v>1422339</v>
      </c>
      <c r="E504" t="s">
        <v>24</v>
      </c>
      <c r="F504" t="s">
        <v>102</v>
      </c>
      <c r="G504" t="s">
        <v>64</v>
      </c>
      <c r="H504" s="5">
        <v>36.270000000000003</v>
      </c>
    </row>
    <row r="505" spans="1:8" outlineLevel="2" x14ac:dyDescent="0.25">
      <c r="A505" t="s">
        <v>101</v>
      </c>
      <c r="B505">
        <v>930.21</v>
      </c>
      <c r="C505" s="1">
        <v>44701</v>
      </c>
      <c r="D505">
        <v>1423252</v>
      </c>
      <c r="E505" t="s">
        <v>24</v>
      </c>
      <c r="F505" t="s">
        <v>102</v>
      </c>
      <c r="G505" t="s">
        <v>58</v>
      </c>
      <c r="H505" s="5">
        <v>49.73</v>
      </c>
    </row>
    <row r="506" spans="1:8" outlineLevel="2" x14ac:dyDescent="0.25">
      <c r="A506" t="s">
        <v>101</v>
      </c>
      <c r="B506">
        <v>930.21</v>
      </c>
      <c r="C506" s="1">
        <v>44701</v>
      </c>
      <c r="D506">
        <v>1423252</v>
      </c>
      <c r="E506" t="s">
        <v>24</v>
      </c>
      <c r="F506" t="s">
        <v>102</v>
      </c>
      <c r="G506" t="s">
        <v>59</v>
      </c>
      <c r="H506" s="5">
        <v>77.22</v>
      </c>
    </row>
    <row r="507" spans="1:8" outlineLevel="2" x14ac:dyDescent="0.25">
      <c r="A507" t="s">
        <v>101</v>
      </c>
      <c r="B507">
        <v>930.21</v>
      </c>
      <c r="C507" s="1">
        <v>44701</v>
      </c>
      <c r="D507">
        <v>1423252</v>
      </c>
      <c r="E507" t="s">
        <v>24</v>
      </c>
      <c r="F507" t="s">
        <v>102</v>
      </c>
      <c r="G507" t="s">
        <v>60</v>
      </c>
      <c r="H507" s="5">
        <v>52.07</v>
      </c>
    </row>
    <row r="508" spans="1:8" outlineLevel="2" x14ac:dyDescent="0.25">
      <c r="A508" t="s">
        <v>101</v>
      </c>
      <c r="B508">
        <v>930.21</v>
      </c>
      <c r="C508" s="1">
        <v>44701</v>
      </c>
      <c r="D508">
        <v>1423252</v>
      </c>
      <c r="E508" t="s">
        <v>24</v>
      </c>
      <c r="F508" t="s">
        <v>102</v>
      </c>
      <c r="G508" t="s">
        <v>61</v>
      </c>
      <c r="H508" s="5">
        <v>46.8</v>
      </c>
    </row>
    <row r="509" spans="1:8" outlineLevel="2" x14ac:dyDescent="0.25">
      <c r="A509" t="s">
        <v>101</v>
      </c>
      <c r="B509">
        <v>930.21</v>
      </c>
      <c r="C509" s="1">
        <v>44701</v>
      </c>
      <c r="D509">
        <v>1423252</v>
      </c>
      <c r="E509" t="s">
        <v>24</v>
      </c>
      <c r="F509" t="s">
        <v>102</v>
      </c>
      <c r="G509" t="s">
        <v>62</v>
      </c>
      <c r="H509" s="5">
        <v>7.02</v>
      </c>
    </row>
    <row r="510" spans="1:8" outlineLevel="2" x14ac:dyDescent="0.25">
      <c r="A510" t="s">
        <v>101</v>
      </c>
      <c r="B510">
        <v>930.21</v>
      </c>
      <c r="C510" s="1">
        <v>44701</v>
      </c>
      <c r="D510">
        <v>1423252</v>
      </c>
      <c r="E510" t="s">
        <v>24</v>
      </c>
      <c r="F510" t="s">
        <v>102</v>
      </c>
      <c r="G510" t="s">
        <v>64</v>
      </c>
      <c r="H510" s="5">
        <v>36.270000000000003</v>
      </c>
    </row>
    <row r="511" spans="1:8" outlineLevel="2" x14ac:dyDescent="0.25">
      <c r="A511" t="s">
        <v>101</v>
      </c>
      <c r="B511">
        <v>930.21</v>
      </c>
      <c r="C511" s="1">
        <v>44701</v>
      </c>
      <c r="D511">
        <v>1423252</v>
      </c>
      <c r="E511" t="s">
        <v>24</v>
      </c>
      <c r="F511" t="s">
        <v>71</v>
      </c>
      <c r="G511" t="s">
        <v>65</v>
      </c>
      <c r="H511" s="5">
        <v>31.59</v>
      </c>
    </row>
    <row r="512" spans="1:8" outlineLevel="2" x14ac:dyDescent="0.25">
      <c r="A512" t="s">
        <v>101</v>
      </c>
      <c r="B512">
        <v>930.21</v>
      </c>
      <c r="C512" s="1">
        <v>44701</v>
      </c>
      <c r="D512">
        <v>1423252</v>
      </c>
      <c r="E512" t="s">
        <v>24</v>
      </c>
      <c r="F512" t="s">
        <v>102</v>
      </c>
      <c r="G512" t="s">
        <v>66</v>
      </c>
      <c r="H512" s="5">
        <v>72.540000000000006</v>
      </c>
    </row>
    <row r="513" spans="1:8" outlineLevel="2" x14ac:dyDescent="0.25">
      <c r="A513" t="s">
        <v>101</v>
      </c>
      <c r="B513">
        <v>930.21</v>
      </c>
      <c r="C513" s="1">
        <v>44701</v>
      </c>
      <c r="D513">
        <v>1423252</v>
      </c>
      <c r="E513" t="s">
        <v>24</v>
      </c>
      <c r="F513" t="s">
        <v>102</v>
      </c>
      <c r="G513" t="s">
        <v>67</v>
      </c>
      <c r="H513" s="5">
        <v>36.270000000000003</v>
      </c>
    </row>
    <row r="514" spans="1:8" outlineLevel="2" x14ac:dyDescent="0.25">
      <c r="A514" t="s">
        <v>101</v>
      </c>
      <c r="B514">
        <v>930.21</v>
      </c>
      <c r="C514" s="1">
        <v>44736</v>
      </c>
      <c r="D514">
        <v>1425391</v>
      </c>
      <c r="E514" t="s">
        <v>24</v>
      </c>
      <c r="F514" t="s">
        <v>102</v>
      </c>
      <c r="G514" t="s">
        <v>60</v>
      </c>
      <c r="H514" s="5">
        <v>52.07</v>
      </c>
    </row>
    <row r="515" spans="1:8" outlineLevel="2" x14ac:dyDescent="0.25">
      <c r="A515" t="s">
        <v>101</v>
      </c>
      <c r="B515">
        <v>930.21</v>
      </c>
      <c r="C515" s="1">
        <v>44732</v>
      </c>
      <c r="D515">
        <v>1425685</v>
      </c>
      <c r="E515" t="s">
        <v>24</v>
      </c>
      <c r="F515" t="s">
        <v>102</v>
      </c>
      <c r="G515" t="s">
        <v>59</v>
      </c>
      <c r="H515" s="5">
        <v>259.14999999999998</v>
      </c>
    </row>
    <row r="516" spans="1:8" outlineLevel="2" x14ac:dyDescent="0.25">
      <c r="A516" t="s">
        <v>101</v>
      </c>
      <c r="B516">
        <v>930.21</v>
      </c>
      <c r="C516" s="1">
        <v>44732</v>
      </c>
      <c r="D516">
        <v>1425685</v>
      </c>
      <c r="E516" t="s">
        <v>24</v>
      </c>
      <c r="F516" t="s">
        <v>102</v>
      </c>
      <c r="G516" t="s">
        <v>60</v>
      </c>
      <c r="H516" s="5">
        <v>52.07</v>
      </c>
    </row>
    <row r="517" spans="1:8" outlineLevel="2" x14ac:dyDescent="0.25">
      <c r="A517" t="s">
        <v>101</v>
      </c>
      <c r="B517">
        <v>930.21</v>
      </c>
      <c r="C517" s="1">
        <v>44732</v>
      </c>
      <c r="D517">
        <v>1425685</v>
      </c>
      <c r="E517" t="s">
        <v>24</v>
      </c>
      <c r="F517" t="s">
        <v>102</v>
      </c>
      <c r="G517" t="s">
        <v>61</v>
      </c>
      <c r="H517" s="5">
        <v>46.8</v>
      </c>
    </row>
    <row r="518" spans="1:8" outlineLevel="2" x14ac:dyDescent="0.25">
      <c r="A518" t="s">
        <v>101</v>
      </c>
      <c r="B518">
        <v>930.21</v>
      </c>
      <c r="C518" s="1">
        <v>44732</v>
      </c>
      <c r="D518">
        <v>1425685</v>
      </c>
      <c r="E518" t="s">
        <v>24</v>
      </c>
      <c r="F518" t="s">
        <v>102</v>
      </c>
      <c r="G518" t="s">
        <v>62</v>
      </c>
      <c r="H518" s="5">
        <v>7.02</v>
      </c>
    </row>
    <row r="519" spans="1:8" outlineLevel="2" x14ac:dyDescent="0.25">
      <c r="A519" t="s">
        <v>101</v>
      </c>
      <c r="B519">
        <v>930.21</v>
      </c>
      <c r="C519" s="1">
        <v>44732</v>
      </c>
      <c r="D519">
        <v>1425685</v>
      </c>
      <c r="E519" t="s">
        <v>24</v>
      </c>
      <c r="F519" t="s">
        <v>102</v>
      </c>
      <c r="G519" t="s">
        <v>64</v>
      </c>
      <c r="H519" s="5">
        <v>36.270000000000003</v>
      </c>
    </row>
    <row r="520" spans="1:8" outlineLevel="2" x14ac:dyDescent="0.25">
      <c r="A520" t="s">
        <v>101</v>
      </c>
      <c r="B520">
        <v>930.21</v>
      </c>
      <c r="C520" s="1">
        <v>44732</v>
      </c>
      <c r="D520">
        <v>1425685</v>
      </c>
      <c r="E520" t="s">
        <v>24</v>
      </c>
      <c r="F520" t="s">
        <v>102</v>
      </c>
      <c r="G520" t="s">
        <v>65</v>
      </c>
      <c r="H520" s="5">
        <v>31.59</v>
      </c>
    </row>
    <row r="521" spans="1:8" outlineLevel="2" x14ac:dyDescent="0.25">
      <c r="A521" t="s">
        <v>101</v>
      </c>
      <c r="B521">
        <v>930.21</v>
      </c>
      <c r="C521" s="1">
        <v>44732</v>
      </c>
      <c r="D521">
        <v>1425685</v>
      </c>
      <c r="E521" t="s">
        <v>24</v>
      </c>
      <c r="F521" t="s">
        <v>102</v>
      </c>
      <c r="G521" t="s">
        <v>66</v>
      </c>
      <c r="H521" s="5">
        <v>72.540000000000006</v>
      </c>
    </row>
    <row r="522" spans="1:8" outlineLevel="2" x14ac:dyDescent="0.25">
      <c r="A522" t="s">
        <v>101</v>
      </c>
      <c r="B522">
        <v>930.21</v>
      </c>
      <c r="C522" s="1">
        <v>44732</v>
      </c>
      <c r="D522">
        <v>1425685</v>
      </c>
      <c r="E522" t="s">
        <v>24</v>
      </c>
      <c r="F522" t="s">
        <v>102</v>
      </c>
      <c r="G522" t="s">
        <v>67</v>
      </c>
      <c r="H522" s="5">
        <v>36.270000000000003</v>
      </c>
    </row>
    <row r="523" spans="1:8" outlineLevel="2" x14ac:dyDescent="0.25">
      <c r="A523" t="s">
        <v>101</v>
      </c>
      <c r="B523">
        <v>930.21</v>
      </c>
      <c r="C523" s="1">
        <v>44734</v>
      </c>
      <c r="D523">
        <v>1425792</v>
      </c>
      <c r="E523" t="s">
        <v>24</v>
      </c>
      <c r="F523" t="s">
        <v>104</v>
      </c>
      <c r="G523" t="s">
        <v>58</v>
      </c>
      <c r="H523" s="5">
        <v>49.73</v>
      </c>
    </row>
    <row r="524" spans="1:8" outlineLevel="2" x14ac:dyDescent="0.25">
      <c r="A524" t="s">
        <v>101</v>
      </c>
      <c r="B524">
        <v>930.21</v>
      </c>
      <c r="C524" s="1">
        <v>44756</v>
      </c>
      <c r="D524">
        <v>1427212</v>
      </c>
      <c r="E524" t="s">
        <v>24</v>
      </c>
      <c r="F524" t="s">
        <v>105</v>
      </c>
      <c r="G524" t="s">
        <v>58</v>
      </c>
      <c r="H524" s="5">
        <v>49.73</v>
      </c>
    </row>
    <row r="525" spans="1:8" outlineLevel="2" x14ac:dyDescent="0.25">
      <c r="A525" t="s">
        <v>101</v>
      </c>
      <c r="B525">
        <v>930.21</v>
      </c>
      <c r="C525" s="1">
        <v>44756</v>
      </c>
      <c r="D525">
        <v>1427212</v>
      </c>
      <c r="E525" t="s">
        <v>24</v>
      </c>
      <c r="F525" t="s">
        <v>102</v>
      </c>
      <c r="G525" t="s">
        <v>60</v>
      </c>
      <c r="H525" s="5">
        <v>55.63</v>
      </c>
    </row>
    <row r="526" spans="1:8" outlineLevel="2" x14ac:dyDescent="0.25">
      <c r="A526" t="s">
        <v>101</v>
      </c>
      <c r="B526">
        <v>930.21</v>
      </c>
      <c r="C526" s="1">
        <v>44756</v>
      </c>
      <c r="D526">
        <v>1427212</v>
      </c>
      <c r="E526" t="s">
        <v>24</v>
      </c>
      <c r="F526" t="s">
        <v>102</v>
      </c>
      <c r="G526" t="s">
        <v>61</v>
      </c>
      <c r="H526" s="5">
        <v>50</v>
      </c>
    </row>
    <row r="527" spans="1:8" outlineLevel="2" x14ac:dyDescent="0.25">
      <c r="A527" t="s">
        <v>101</v>
      </c>
      <c r="B527">
        <v>930.21</v>
      </c>
      <c r="C527" s="1">
        <v>44756</v>
      </c>
      <c r="D527">
        <v>1427212</v>
      </c>
      <c r="E527" t="s">
        <v>24</v>
      </c>
      <c r="F527" t="s">
        <v>102</v>
      </c>
      <c r="G527" t="s">
        <v>62</v>
      </c>
      <c r="H527" s="5">
        <v>7.5</v>
      </c>
    </row>
    <row r="528" spans="1:8" outlineLevel="2" x14ac:dyDescent="0.25">
      <c r="A528" t="s">
        <v>101</v>
      </c>
      <c r="B528">
        <v>930.21</v>
      </c>
      <c r="C528" s="1">
        <v>44756</v>
      </c>
      <c r="D528">
        <v>1427212</v>
      </c>
      <c r="E528" t="s">
        <v>24</v>
      </c>
      <c r="F528" t="s">
        <v>102</v>
      </c>
      <c r="G528" t="s">
        <v>68</v>
      </c>
      <c r="H528" s="5">
        <v>15</v>
      </c>
    </row>
    <row r="529" spans="1:8" outlineLevel="2" x14ac:dyDescent="0.25">
      <c r="A529" t="s">
        <v>101</v>
      </c>
      <c r="B529">
        <v>930.21</v>
      </c>
      <c r="C529" s="1">
        <v>44756</v>
      </c>
      <c r="D529">
        <v>1427212</v>
      </c>
      <c r="E529" t="s">
        <v>24</v>
      </c>
      <c r="F529" t="s">
        <v>102</v>
      </c>
      <c r="G529" t="s">
        <v>69</v>
      </c>
      <c r="H529" s="5">
        <v>43.75</v>
      </c>
    </row>
    <row r="530" spans="1:8" outlineLevel="2" x14ac:dyDescent="0.25">
      <c r="A530" t="s">
        <v>101</v>
      </c>
      <c r="B530">
        <v>930.21</v>
      </c>
      <c r="C530" s="1">
        <v>44756</v>
      </c>
      <c r="D530">
        <v>1427212</v>
      </c>
      <c r="E530" t="s">
        <v>24</v>
      </c>
      <c r="F530" t="s">
        <v>106</v>
      </c>
      <c r="G530" t="s">
        <v>63</v>
      </c>
      <c r="H530" s="5">
        <v>101.64</v>
      </c>
    </row>
    <row r="531" spans="1:8" outlineLevel="2" x14ac:dyDescent="0.25">
      <c r="A531" t="s">
        <v>101</v>
      </c>
      <c r="B531">
        <v>930.21</v>
      </c>
      <c r="C531" s="1">
        <v>44756</v>
      </c>
      <c r="D531">
        <v>1427212</v>
      </c>
      <c r="E531" t="s">
        <v>24</v>
      </c>
      <c r="F531" t="s">
        <v>102</v>
      </c>
      <c r="G531" t="s">
        <v>65</v>
      </c>
      <c r="H531" s="5">
        <v>33.75</v>
      </c>
    </row>
    <row r="532" spans="1:8" outlineLevel="2" x14ac:dyDescent="0.25">
      <c r="A532" t="s">
        <v>101</v>
      </c>
      <c r="B532">
        <v>930.21</v>
      </c>
      <c r="C532" s="1">
        <v>44756</v>
      </c>
      <c r="D532">
        <v>1427212</v>
      </c>
      <c r="E532" t="s">
        <v>24</v>
      </c>
      <c r="F532" t="s">
        <v>102</v>
      </c>
      <c r="G532" t="s">
        <v>66</v>
      </c>
      <c r="H532" s="5">
        <v>77.5</v>
      </c>
    </row>
    <row r="533" spans="1:8" outlineLevel="2" x14ac:dyDescent="0.25">
      <c r="A533" t="s">
        <v>101</v>
      </c>
      <c r="B533">
        <v>930.21</v>
      </c>
      <c r="C533" s="1">
        <v>44756</v>
      </c>
      <c r="D533">
        <v>1427212</v>
      </c>
      <c r="E533" t="s">
        <v>24</v>
      </c>
      <c r="F533" t="s">
        <v>102</v>
      </c>
      <c r="G533" t="s">
        <v>67</v>
      </c>
      <c r="H533" s="5">
        <v>38.75</v>
      </c>
    </row>
    <row r="534" spans="1:8" outlineLevel="2" x14ac:dyDescent="0.25">
      <c r="A534" t="s">
        <v>101</v>
      </c>
      <c r="B534">
        <v>930.21</v>
      </c>
      <c r="C534" s="1">
        <v>44757</v>
      </c>
      <c r="D534">
        <v>1427212</v>
      </c>
      <c r="E534" t="s">
        <v>24</v>
      </c>
      <c r="F534" t="s">
        <v>102</v>
      </c>
      <c r="G534" t="s">
        <v>59</v>
      </c>
      <c r="H534" s="5">
        <v>88.35</v>
      </c>
    </row>
    <row r="535" spans="1:8" outlineLevel="2" x14ac:dyDescent="0.25">
      <c r="A535" t="s">
        <v>101</v>
      </c>
      <c r="B535">
        <v>930.21</v>
      </c>
      <c r="C535" s="1">
        <v>44783</v>
      </c>
      <c r="D535">
        <v>1428840</v>
      </c>
      <c r="E535" t="s">
        <v>24</v>
      </c>
      <c r="F535" t="s">
        <v>102</v>
      </c>
      <c r="G535" t="s">
        <v>58</v>
      </c>
      <c r="H535" s="5">
        <v>53.13</v>
      </c>
    </row>
    <row r="536" spans="1:8" outlineLevel="2" x14ac:dyDescent="0.25">
      <c r="A536" t="s">
        <v>101</v>
      </c>
      <c r="B536">
        <v>930.21</v>
      </c>
      <c r="C536" s="1">
        <v>44783</v>
      </c>
      <c r="D536">
        <v>1428840</v>
      </c>
      <c r="E536" t="s">
        <v>24</v>
      </c>
      <c r="F536" t="s">
        <v>102</v>
      </c>
      <c r="G536" t="s">
        <v>59</v>
      </c>
      <c r="H536" s="5">
        <v>82.5</v>
      </c>
    </row>
    <row r="537" spans="1:8" outlineLevel="2" x14ac:dyDescent="0.25">
      <c r="A537" t="s">
        <v>101</v>
      </c>
      <c r="B537">
        <v>930.21</v>
      </c>
      <c r="C537" s="1">
        <v>44783</v>
      </c>
      <c r="D537">
        <v>1428840</v>
      </c>
      <c r="E537" t="s">
        <v>24</v>
      </c>
      <c r="F537" t="s">
        <v>102</v>
      </c>
      <c r="G537" t="s">
        <v>60</v>
      </c>
      <c r="H537" s="5">
        <v>55.63</v>
      </c>
    </row>
    <row r="538" spans="1:8" outlineLevel="2" x14ac:dyDescent="0.25">
      <c r="A538" t="s">
        <v>101</v>
      </c>
      <c r="B538">
        <v>930.21</v>
      </c>
      <c r="C538" s="1">
        <v>44783</v>
      </c>
      <c r="D538">
        <v>1428840</v>
      </c>
      <c r="E538" t="s">
        <v>24</v>
      </c>
      <c r="F538" t="s">
        <v>102</v>
      </c>
      <c r="G538" t="s">
        <v>61</v>
      </c>
      <c r="H538" s="5">
        <v>50</v>
      </c>
    </row>
    <row r="539" spans="1:8" outlineLevel="2" x14ac:dyDescent="0.25">
      <c r="A539" t="s">
        <v>101</v>
      </c>
      <c r="B539">
        <v>930.21</v>
      </c>
      <c r="C539" s="1">
        <v>44783</v>
      </c>
      <c r="D539">
        <v>1428840</v>
      </c>
      <c r="E539" t="s">
        <v>24</v>
      </c>
      <c r="F539" t="s">
        <v>102</v>
      </c>
      <c r="G539" t="s">
        <v>68</v>
      </c>
      <c r="H539" s="5">
        <v>15</v>
      </c>
    </row>
    <row r="540" spans="1:8" outlineLevel="2" x14ac:dyDescent="0.25">
      <c r="A540" t="s">
        <v>101</v>
      </c>
      <c r="B540">
        <v>930.21</v>
      </c>
      <c r="C540" s="1">
        <v>44783</v>
      </c>
      <c r="D540">
        <v>1428840</v>
      </c>
      <c r="E540" t="s">
        <v>24</v>
      </c>
      <c r="F540" t="s">
        <v>102</v>
      </c>
      <c r="G540" t="s">
        <v>69</v>
      </c>
      <c r="H540" s="5">
        <v>43.75</v>
      </c>
    </row>
    <row r="541" spans="1:8" outlineLevel="2" x14ac:dyDescent="0.25">
      <c r="A541" t="s">
        <v>101</v>
      </c>
      <c r="B541">
        <v>930.21</v>
      </c>
      <c r="C541" s="1">
        <v>44783</v>
      </c>
      <c r="D541">
        <v>1428840</v>
      </c>
      <c r="E541" t="s">
        <v>24</v>
      </c>
      <c r="F541" t="s">
        <v>102</v>
      </c>
      <c r="G541" t="s">
        <v>63</v>
      </c>
      <c r="H541" s="5">
        <v>52.5</v>
      </c>
    </row>
    <row r="542" spans="1:8" outlineLevel="2" x14ac:dyDescent="0.25">
      <c r="A542" t="s">
        <v>101</v>
      </c>
      <c r="B542">
        <v>930.21</v>
      </c>
      <c r="C542" s="1">
        <v>44783</v>
      </c>
      <c r="D542">
        <v>1428840</v>
      </c>
      <c r="E542" t="s">
        <v>24</v>
      </c>
      <c r="F542" t="s">
        <v>102</v>
      </c>
      <c r="G542" t="s">
        <v>65</v>
      </c>
      <c r="H542" s="5">
        <v>166.87</v>
      </c>
    </row>
    <row r="543" spans="1:8" outlineLevel="2" x14ac:dyDescent="0.25">
      <c r="A543" t="s">
        <v>101</v>
      </c>
      <c r="B543">
        <v>930.21</v>
      </c>
      <c r="C543" s="1">
        <v>44783</v>
      </c>
      <c r="D543">
        <v>1428840</v>
      </c>
      <c r="E543" t="s">
        <v>24</v>
      </c>
      <c r="F543" t="s">
        <v>102</v>
      </c>
      <c r="G543" t="s">
        <v>66</v>
      </c>
      <c r="H543" s="5">
        <v>77.5</v>
      </c>
    </row>
    <row r="544" spans="1:8" outlineLevel="2" x14ac:dyDescent="0.25">
      <c r="A544" t="s">
        <v>101</v>
      </c>
      <c r="B544">
        <v>930.21</v>
      </c>
      <c r="C544" s="1">
        <v>44783</v>
      </c>
      <c r="D544">
        <v>1428840</v>
      </c>
      <c r="E544" t="s">
        <v>24</v>
      </c>
      <c r="F544" t="s">
        <v>102</v>
      </c>
      <c r="G544" t="s">
        <v>67</v>
      </c>
      <c r="H544" s="5">
        <v>38.75</v>
      </c>
    </row>
    <row r="545" spans="1:9" outlineLevel="2" x14ac:dyDescent="0.25">
      <c r="A545" t="s">
        <v>101</v>
      </c>
      <c r="B545">
        <v>930.21</v>
      </c>
      <c r="C545" s="1">
        <v>44785</v>
      </c>
      <c r="D545">
        <v>1428946</v>
      </c>
      <c r="E545" t="s">
        <v>24</v>
      </c>
      <c r="F545" t="s">
        <v>102</v>
      </c>
      <c r="G545" t="s">
        <v>62</v>
      </c>
      <c r="H545" s="5">
        <v>7.5</v>
      </c>
    </row>
    <row r="546" spans="1:9" outlineLevel="2" x14ac:dyDescent="0.25">
      <c r="A546" t="s">
        <v>101</v>
      </c>
      <c r="B546">
        <v>930.21</v>
      </c>
      <c r="C546" s="1">
        <v>44818</v>
      </c>
      <c r="D546">
        <v>1430851</v>
      </c>
      <c r="E546" t="s">
        <v>87</v>
      </c>
      <c r="F546" t="s">
        <v>88</v>
      </c>
      <c r="G546" t="s">
        <v>60</v>
      </c>
      <c r="I546" s="5">
        <v>52.07</v>
      </c>
    </row>
    <row r="547" spans="1:9" outlineLevel="2" x14ac:dyDescent="0.25">
      <c r="A547" t="s">
        <v>101</v>
      </c>
      <c r="B547">
        <v>930.21</v>
      </c>
      <c r="C547" s="1">
        <v>44818</v>
      </c>
      <c r="D547">
        <v>1430960</v>
      </c>
      <c r="E547" t="s">
        <v>24</v>
      </c>
      <c r="F547" t="s">
        <v>102</v>
      </c>
      <c r="G547" t="s">
        <v>62</v>
      </c>
      <c r="H547" s="5">
        <v>7.5</v>
      </c>
    </row>
    <row r="548" spans="1:9" outlineLevel="2" x14ac:dyDescent="0.25">
      <c r="A548" t="s">
        <v>101</v>
      </c>
      <c r="B548">
        <v>930.21</v>
      </c>
      <c r="C548" s="1">
        <v>44819</v>
      </c>
      <c r="D548">
        <v>1430960</v>
      </c>
      <c r="E548" t="s">
        <v>24</v>
      </c>
      <c r="F548" t="s">
        <v>102</v>
      </c>
      <c r="G548" t="s">
        <v>58</v>
      </c>
      <c r="H548" s="5">
        <v>53.13</v>
      </c>
    </row>
    <row r="549" spans="1:9" outlineLevel="2" x14ac:dyDescent="0.25">
      <c r="A549" t="s">
        <v>101</v>
      </c>
      <c r="B549">
        <v>930.21</v>
      </c>
      <c r="C549" s="1">
        <v>44819</v>
      </c>
      <c r="D549">
        <v>1430960</v>
      </c>
      <c r="E549" t="s">
        <v>24</v>
      </c>
      <c r="F549" t="s">
        <v>102</v>
      </c>
      <c r="G549" t="s">
        <v>59</v>
      </c>
      <c r="H549" s="5">
        <v>82.5</v>
      </c>
    </row>
    <row r="550" spans="1:9" outlineLevel="2" x14ac:dyDescent="0.25">
      <c r="A550" t="s">
        <v>101</v>
      </c>
      <c r="B550">
        <v>930.21</v>
      </c>
      <c r="C550" s="1">
        <v>44819</v>
      </c>
      <c r="D550">
        <v>1430960</v>
      </c>
      <c r="E550" t="s">
        <v>24</v>
      </c>
      <c r="F550" t="s">
        <v>102</v>
      </c>
      <c r="G550" t="s">
        <v>60</v>
      </c>
      <c r="H550" s="5">
        <v>55.63</v>
      </c>
    </row>
    <row r="551" spans="1:9" outlineLevel="2" x14ac:dyDescent="0.25">
      <c r="A551" t="s">
        <v>101</v>
      </c>
      <c r="B551">
        <v>930.21</v>
      </c>
      <c r="C551" s="1">
        <v>44819</v>
      </c>
      <c r="D551">
        <v>1430960</v>
      </c>
      <c r="E551" t="s">
        <v>24</v>
      </c>
      <c r="F551" t="s">
        <v>102</v>
      </c>
      <c r="G551" t="s">
        <v>61</v>
      </c>
      <c r="H551" s="5">
        <v>50</v>
      </c>
    </row>
    <row r="552" spans="1:9" outlineLevel="2" x14ac:dyDescent="0.25">
      <c r="A552" t="s">
        <v>101</v>
      </c>
      <c r="B552">
        <v>930.21</v>
      </c>
      <c r="C552" s="1">
        <v>44819</v>
      </c>
      <c r="D552">
        <v>1430960</v>
      </c>
      <c r="E552" t="s">
        <v>24</v>
      </c>
      <c r="F552" t="s">
        <v>102</v>
      </c>
      <c r="G552" t="s">
        <v>69</v>
      </c>
      <c r="H552" s="5">
        <v>43.75</v>
      </c>
    </row>
    <row r="553" spans="1:9" outlineLevel="2" x14ac:dyDescent="0.25">
      <c r="A553" t="s">
        <v>101</v>
      </c>
      <c r="B553">
        <v>930.21</v>
      </c>
      <c r="C553" s="1">
        <v>44819</v>
      </c>
      <c r="D553">
        <v>1430960</v>
      </c>
      <c r="E553" t="s">
        <v>24</v>
      </c>
      <c r="F553" t="s">
        <v>102</v>
      </c>
      <c r="G553" t="s">
        <v>63</v>
      </c>
      <c r="H553" s="5">
        <v>52.5</v>
      </c>
    </row>
    <row r="554" spans="1:9" outlineLevel="2" x14ac:dyDescent="0.25">
      <c r="A554" t="s">
        <v>101</v>
      </c>
      <c r="B554">
        <v>930.21</v>
      </c>
      <c r="C554" s="1">
        <v>44819</v>
      </c>
      <c r="D554">
        <v>1430960</v>
      </c>
      <c r="E554" t="s">
        <v>24</v>
      </c>
      <c r="F554" t="s">
        <v>102</v>
      </c>
      <c r="G554" t="s">
        <v>65</v>
      </c>
      <c r="H554" s="5">
        <v>33.75</v>
      </c>
    </row>
    <row r="555" spans="1:9" outlineLevel="2" x14ac:dyDescent="0.25">
      <c r="A555" t="s">
        <v>101</v>
      </c>
      <c r="B555">
        <v>930.21</v>
      </c>
      <c r="C555" s="1">
        <v>44819</v>
      </c>
      <c r="D555">
        <v>1430960</v>
      </c>
      <c r="E555" t="s">
        <v>24</v>
      </c>
      <c r="F555" t="s">
        <v>102</v>
      </c>
      <c r="G555" t="s">
        <v>66</v>
      </c>
      <c r="H555" s="5">
        <v>25</v>
      </c>
    </row>
    <row r="556" spans="1:9" outlineLevel="2" x14ac:dyDescent="0.25">
      <c r="A556" t="s">
        <v>101</v>
      </c>
      <c r="B556">
        <v>930.21</v>
      </c>
      <c r="C556" s="1">
        <v>44819</v>
      </c>
      <c r="D556">
        <v>1430960</v>
      </c>
      <c r="E556" t="s">
        <v>24</v>
      </c>
      <c r="F556" t="s">
        <v>102</v>
      </c>
      <c r="G556" t="s">
        <v>67</v>
      </c>
      <c r="H556" s="5">
        <v>38.75</v>
      </c>
    </row>
    <row r="557" spans="1:9" outlineLevel="2" x14ac:dyDescent="0.25">
      <c r="A557" t="s">
        <v>101</v>
      </c>
      <c r="B557">
        <v>930.21</v>
      </c>
      <c r="C557" s="1">
        <v>44819</v>
      </c>
      <c r="D557">
        <v>1431233</v>
      </c>
      <c r="E557" t="s">
        <v>24</v>
      </c>
      <c r="F557" t="s">
        <v>102</v>
      </c>
      <c r="G557" t="s">
        <v>68</v>
      </c>
      <c r="H557" s="5">
        <v>15</v>
      </c>
    </row>
    <row r="558" spans="1:9" outlineLevel="2" x14ac:dyDescent="0.25">
      <c r="A558" t="s">
        <v>101</v>
      </c>
      <c r="B558">
        <v>930.21</v>
      </c>
      <c r="C558" s="1">
        <v>44851</v>
      </c>
      <c r="D558">
        <v>1433019</v>
      </c>
      <c r="E558" t="s">
        <v>24</v>
      </c>
      <c r="F558" t="s">
        <v>102</v>
      </c>
      <c r="G558" t="s">
        <v>58</v>
      </c>
      <c r="H558" s="5">
        <v>53.13</v>
      </c>
    </row>
    <row r="559" spans="1:9" outlineLevel="2" x14ac:dyDescent="0.25">
      <c r="A559" t="s">
        <v>101</v>
      </c>
      <c r="B559">
        <v>930.21</v>
      </c>
      <c r="C559" s="1">
        <v>44851</v>
      </c>
      <c r="D559">
        <v>1433019</v>
      </c>
      <c r="E559" t="s">
        <v>24</v>
      </c>
      <c r="F559" t="s">
        <v>102</v>
      </c>
      <c r="G559" t="s">
        <v>59</v>
      </c>
      <c r="H559" s="5">
        <v>82.5</v>
      </c>
    </row>
    <row r="560" spans="1:9" outlineLevel="2" x14ac:dyDescent="0.25">
      <c r="A560" t="s">
        <v>101</v>
      </c>
      <c r="B560">
        <v>930.21</v>
      </c>
      <c r="C560" s="1">
        <v>44851</v>
      </c>
      <c r="D560">
        <v>1433019</v>
      </c>
      <c r="E560" t="s">
        <v>24</v>
      </c>
      <c r="F560" t="s">
        <v>102</v>
      </c>
      <c r="G560" t="s">
        <v>60</v>
      </c>
      <c r="H560" s="5">
        <v>55.63</v>
      </c>
    </row>
    <row r="561" spans="1:8" outlineLevel="2" x14ac:dyDescent="0.25">
      <c r="A561" t="s">
        <v>101</v>
      </c>
      <c r="B561">
        <v>930.21</v>
      </c>
      <c r="C561" s="1">
        <v>44851</v>
      </c>
      <c r="D561">
        <v>1433019</v>
      </c>
      <c r="E561" t="s">
        <v>24</v>
      </c>
      <c r="F561" t="s">
        <v>102</v>
      </c>
      <c r="G561" t="s">
        <v>61</v>
      </c>
      <c r="H561" s="5">
        <v>50</v>
      </c>
    </row>
    <row r="562" spans="1:8" outlineLevel="2" x14ac:dyDescent="0.25">
      <c r="A562" t="s">
        <v>101</v>
      </c>
      <c r="B562">
        <v>930.21</v>
      </c>
      <c r="C562" s="1">
        <v>44851</v>
      </c>
      <c r="D562">
        <v>1433019</v>
      </c>
      <c r="E562" t="s">
        <v>24</v>
      </c>
      <c r="F562" t="s">
        <v>102</v>
      </c>
      <c r="G562" t="s">
        <v>69</v>
      </c>
      <c r="H562" s="5">
        <v>43.75</v>
      </c>
    </row>
    <row r="563" spans="1:8" outlineLevel="2" x14ac:dyDescent="0.25">
      <c r="A563" t="s">
        <v>101</v>
      </c>
      <c r="B563">
        <v>930.21</v>
      </c>
      <c r="C563" s="1">
        <v>44851</v>
      </c>
      <c r="D563">
        <v>1433019</v>
      </c>
      <c r="E563" t="s">
        <v>24</v>
      </c>
      <c r="F563" t="s">
        <v>102</v>
      </c>
      <c r="G563" t="s">
        <v>65</v>
      </c>
      <c r="H563" s="5">
        <v>33.75</v>
      </c>
    </row>
    <row r="564" spans="1:8" outlineLevel="2" x14ac:dyDescent="0.25">
      <c r="A564" t="s">
        <v>101</v>
      </c>
      <c r="B564">
        <v>930.21</v>
      </c>
      <c r="C564" s="1">
        <v>44851</v>
      </c>
      <c r="D564">
        <v>1433019</v>
      </c>
      <c r="E564" t="s">
        <v>24</v>
      </c>
      <c r="F564" t="s">
        <v>102</v>
      </c>
      <c r="G564" t="s">
        <v>66</v>
      </c>
      <c r="H564" s="5">
        <v>37.5</v>
      </c>
    </row>
    <row r="565" spans="1:8" outlineLevel="2" x14ac:dyDescent="0.25">
      <c r="A565" t="s">
        <v>101</v>
      </c>
      <c r="B565">
        <v>930.21</v>
      </c>
      <c r="C565" s="1">
        <v>44851</v>
      </c>
      <c r="D565">
        <v>1433019</v>
      </c>
      <c r="E565" t="s">
        <v>24</v>
      </c>
      <c r="F565" t="s">
        <v>102</v>
      </c>
      <c r="G565" t="s">
        <v>67</v>
      </c>
      <c r="H565" s="5">
        <v>38.75</v>
      </c>
    </row>
    <row r="566" spans="1:8" outlineLevel="2" x14ac:dyDescent="0.25">
      <c r="A566" t="s">
        <v>101</v>
      </c>
      <c r="B566">
        <v>930.21</v>
      </c>
      <c r="C566" s="1">
        <v>44851</v>
      </c>
      <c r="D566">
        <v>1433155</v>
      </c>
      <c r="E566" t="s">
        <v>24</v>
      </c>
      <c r="F566" t="s">
        <v>102</v>
      </c>
      <c r="G566" t="s">
        <v>68</v>
      </c>
      <c r="H566" s="5">
        <v>13.75</v>
      </c>
    </row>
    <row r="567" spans="1:8" outlineLevel="2" x14ac:dyDescent="0.25">
      <c r="A567" t="s">
        <v>101</v>
      </c>
      <c r="B567">
        <v>930.21</v>
      </c>
      <c r="C567" s="1">
        <v>44874</v>
      </c>
      <c r="D567">
        <v>1434515</v>
      </c>
      <c r="E567" t="s">
        <v>24</v>
      </c>
      <c r="F567" t="s">
        <v>102</v>
      </c>
      <c r="G567" t="s">
        <v>58</v>
      </c>
      <c r="H567" s="5">
        <v>53.13</v>
      </c>
    </row>
    <row r="568" spans="1:8" outlineLevel="2" x14ac:dyDescent="0.25">
      <c r="A568" t="s">
        <v>101</v>
      </c>
      <c r="B568">
        <v>930.21</v>
      </c>
      <c r="C568" s="1">
        <v>44874</v>
      </c>
      <c r="D568">
        <v>1434515</v>
      </c>
      <c r="E568" t="s">
        <v>24</v>
      </c>
      <c r="F568" t="s">
        <v>102</v>
      </c>
      <c r="G568" t="s">
        <v>59</v>
      </c>
      <c r="H568" s="5">
        <v>82.5</v>
      </c>
    </row>
    <row r="569" spans="1:8" outlineLevel="2" x14ac:dyDescent="0.25">
      <c r="A569" t="s">
        <v>101</v>
      </c>
      <c r="B569">
        <v>930.21</v>
      </c>
      <c r="C569" s="1">
        <v>44874</v>
      </c>
      <c r="D569">
        <v>1434515</v>
      </c>
      <c r="E569" t="s">
        <v>24</v>
      </c>
      <c r="F569" t="s">
        <v>102</v>
      </c>
      <c r="G569" t="s">
        <v>60</v>
      </c>
      <c r="H569" s="5">
        <v>55.63</v>
      </c>
    </row>
    <row r="570" spans="1:8" outlineLevel="2" x14ac:dyDescent="0.25">
      <c r="A570" t="s">
        <v>101</v>
      </c>
      <c r="B570">
        <v>930.21</v>
      </c>
      <c r="C570" s="1">
        <v>44874</v>
      </c>
      <c r="D570">
        <v>1434515</v>
      </c>
      <c r="E570" t="s">
        <v>24</v>
      </c>
      <c r="F570" t="s">
        <v>102</v>
      </c>
      <c r="G570" t="s">
        <v>61</v>
      </c>
      <c r="H570" s="5">
        <v>50</v>
      </c>
    </row>
    <row r="571" spans="1:8" outlineLevel="2" x14ac:dyDescent="0.25">
      <c r="A571" t="s">
        <v>101</v>
      </c>
      <c r="B571">
        <v>930.21</v>
      </c>
      <c r="C571" s="1">
        <v>44874</v>
      </c>
      <c r="D571">
        <v>1434515</v>
      </c>
      <c r="E571" t="s">
        <v>24</v>
      </c>
      <c r="F571" t="s">
        <v>102</v>
      </c>
      <c r="G571" t="s">
        <v>69</v>
      </c>
      <c r="H571" s="5">
        <v>43.75</v>
      </c>
    </row>
    <row r="572" spans="1:8" outlineLevel="2" x14ac:dyDescent="0.25">
      <c r="A572" t="s">
        <v>101</v>
      </c>
      <c r="B572">
        <v>930.21</v>
      </c>
      <c r="C572" s="1">
        <v>44874</v>
      </c>
      <c r="D572">
        <v>1434515</v>
      </c>
      <c r="E572" t="s">
        <v>24</v>
      </c>
      <c r="F572" t="s">
        <v>102</v>
      </c>
      <c r="G572" t="s">
        <v>65</v>
      </c>
      <c r="H572" s="5">
        <v>33.75</v>
      </c>
    </row>
    <row r="573" spans="1:8" outlineLevel="2" x14ac:dyDescent="0.25">
      <c r="A573" t="s">
        <v>101</v>
      </c>
      <c r="B573">
        <v>930.21</v>
      </c>
      <c r="C573" s="1">
        <v>44874</v>
      </c>
      <c r="D573">
        <v>1434515</v>
      </c>
      <c r="E573" t="s">
        <v>24</v>
      </c>
      <c r="F573" t="s">
        <v>102</v>
      </c>
      <c r="G573" t="s">
        <v>66</v>
      </c>
      <c r="H573" s="5">
        <v>37.5</v>
      </c>
    </row>
    <row r="574" spans="1:8" outlineLevel="2" x14ac:dyDescent="0.25">
      <c r="A574" t="s">
        <v>101</v>
      </c>
      <c r="B574">
        <v>930.21</v>
      </c>
      <c r="C574" s="1">
        <v>44874</v>
      </c>
      <c r="D574">
        <v>1434515</v>
      </c>
      <c r="E574" t="s">
        <v>24</v>
      </c>
      <c r="F574" t="s">
        <v>102</v>
      </c>
      <c r="G574" t="s">
        <v>67</v>
      </c>
      <c r="H574" s="5">
        <v>38.75</v>
      </c>
    </row>
    <row r="575" spans="1:8" outlineLevel="2" x14ac:dyDescent="0.25">
      <c r="A575" t="s">
        <v>101</v>
      </c>
      <c r="B575">
        <v>930.21</v>
      </c>
      <c r="C575" s="1">
        <v>44883</v>
      </c>
      <c r="D575">
        <v>1435017</v>
      </c>
      <c r="E575" t="s">
        <v>24</v>
      </c>
      <c r="F575" t="s">
        <v>102</v>
      </c>
      <c r="G575" t="s">
        <v>62</v>
      </c>
      <c r="H575" s="5">
        <v>7.5</v>
      </c>
    </row>
    <row r="576" spans="1:8" outlineLevel="2" x14ac:dyDescent="0.25">
      <c r="A576" t="s">
        <v>101</v>
      </c>
      <c r="B576">
        <v>930.21</v>
      </c>
      <c r="C576" s="1">
        <v>44918</v>
      </c>
      <c r="D576">
        <v>1437005</v>
      </c>
      <c r="E576" t="s">
        <v>24</v>
      </c>
      <c r="F576" t="s">
        <v>102</v>
      </c>
      <c r="G576" t="s">
        <v>58</v>
      </c>
      <c r="H576" s="5">
        <v>53.13</v>
      </c>
    </row>
    <row r="577" spans="1:8" outlineLevel="2" x14ac:dyDescent="0.25">
      <c r="A577" t="s">
        <v>101</v>
      </c>
      <c r="B577">
        <v>930.21</v>
      </c>
      <c r="C577" s="1">
        <v>44918</v>
      </c>
      <c r="D577">
        <v>1437005</v>
      </c>
      <c r="E577" t="s">
        <v>24</v>
      </c>
      <c r="F577" t="s">
        <v>102</v>
      </c>
      <c r="G577" t="s">
        <v>59</v>
      </c>
      <c r="H577" s="5">
        <v>82.5</v>
      </c>
    </row>
    <row r="578" spans="1:8" outlineLevel="2" x14ac:dyDescent="0.25">
      <c r="A578" t="s">
        <v>101</v>
      </c>
      <c r="B578">
        <v>930.21</v>
      </c>
      <c r="C578" s="1">
        <v>44918</v>
      </c>
      <c r="D578">
        <v>1437005</v>
      </c>
      <c r="E578" t="s">
        <v>24</v>
      </c>
      <c r="F578" t="s">
        <v>107</v>
      </c>
      <c r="G578" t="s">
        <v>59</v>
      </c>
      <c r="H578" s="5">
        <v>115</v>
      </c>
    </row>
    <row r="579" spans="1:8" outlineLevel="2" x14ac:dyDescent="0.25">
      <c r="A579" t="s">
        <v>101</v>
      </c>
      <c r="B579">
        <v>930.21</v>
      </c>
      <c r="C579" s="1">
        <v>44918</v>
      </c>
      <c r="D579">
        <v>1437005</v>
      </c>
      <c r="E579" t="s">
        <v>24</v>
      </c>
      <c r="F579" t="s">
        <v>102</v>
      </c>
      <c r="G579" t="s">
        <v>60</v>
      </c>
      <c r="H579" s="5">
        <v>55.63</v>
      </c>
    </row>
    <row r="580" spans="1:8" outlineLevel="2" x14ac:dyDescent="0.25">
      <c r="A580" t="s">
        <v>101</v>
      </c>
      <c r="B580">
        <v>930.21</v>
      </c>
      <c r="C580" s="1">
        <v>44918</v>
      </c>
      <c r="D580">
        <v>1437005</v>
      </c>
      <c r="E580" t="s">
        <v>24</v>
      </c>
      <c r="F580" t="s">
        <v>107</v>
      </c>
      <c r="G580" t="s">
        <v>60</v>
      </c>
      <c r="H580" s="5">
        <v>55.63</v>
      </c>
    </row>
    <row r="581" spans="1:8" outlineLevel="2" x14ac:dyDescent="0.25">
      <c r="A581" t="s">
        <v>101</v>
      </c>
      <c r="B581">
        <v>930.21</v>
      </c>
      <c r="C581" s="1">
        <v>44918</v>
      </c>
      <c r="D581">
        <v>1437005</v>
      </c>
      <c r="E581" t="s">
        <v>24</v>
      </c>
      <c r="F581" t="s">
        <v>102</v>
      </c>
      <c r="G581" t="s">
        <v>61</v>
      </c>
      <c r="H581" s="5">
        <v>50</v>
      </c>
    </row>
    <row r="582" spans="1:8" outlineLevel="2" x14ac:dyDescent="0.25">
      <c r="A582" t="s">
        <v>101</v>
      </c>
      <c r="B582">
        <v>930.21</v>
      </c>
      <c r="C582" s="1">
        <v>44918</v>
      </c>
      <c r="D582">
        <v>1437005</v>
      </c>
      <c r="E582" t="s">
        <v>24</v>
      </c>
      <c r="F582" t="s">
        <v>107</v>
      </c>
      <c r="G582" t="s">
        <v>61</v>
      </c>
      <c r="H582" s="5">
        <v>59.38</v>
      </c>
    </row>
    <row r="583" spans="1:8" outlineLevel="2" x14ac:dyDescent="0.25">
      <c r="A583" t="s">
        <v>101</v>
      </c>
      <c r="B583">
        <v>930.21</v>
      </c>
      <c r="C583" s="1">
        <v>44918</v>
      </c>
      <c r="D583">
        <v>1437005</v>
      </c>
      <c r="E583" t="s">
        <v>24</v>
      </c>
      <c r="F583" t="s">
        <v>102</v>
      </c>
      <c r="G583" t="s">
        <v>62</v>
      </c>
      <c r="H583" s="5">
        <v>7.5</v>
      </c>
    </row>
    <row r="584" spans="1:8" outlineLevel="2" x14ac:dyDescent="0.25">
      <c r="A584" t="s">
        <v>101</v>
      </c>
      <c r="B584">
        <v>930.21</v>
      </c>
      <c r="C584" s="1">
        <v>44918</v>
      </c>
      <c r="D584">
        <v>1437005</v>
      </c>
      <c r="E584" t="s">
        <v>24</v>
      </c>
      <c r="F584" t="s">
        <v>107</v>
      </c>
      <c r="G584" t="s">
        <v>62</v>
      </c>
      <c r="H584" s="5">
        <v>7.5</v>
      </c>
    </row>
    <row r="585" spans="1:8" outlineLevel="2" x14ac:dyDescent="0.25">
      <c r="A585" t="s">
        <v>101</v>
      </c>
      <c r="B585">
        <v>930.21</v>
      </c>
      <c r="C585" s="1">
        <v>44918</v>
      </c>
      <c r="D585">
        <v>1437005</v>
      </c>
      <c r="E585" t="s">
        <v>24</v>
      </c>
      <c r="F585" t="s">
        <v>102</v>
      </c>
      <c r="G585" t="s">
        <v>68</v>
      </c>
      <c r="H585" s="5">
        <v>15</v>
      </c>
    </row>
    <row r="586" spans="1:8" outlineLevel="2" x14ac:dyDescent="0.25">
      <c r="A586" t="s">
        <v>101</v>
      </c>
      <c r="B586">
        <v>930.21</v>
      </c>
      <c r="C586" s="1">
        <v>44918</v>
      </c>
      <c r="D586">
        <v>1437005</v>
      </c>
      <c r="E586" t="s">
        <v>24</v>
      </c>
      <c r="F586" t="s">
        <v>107</v>
      </c>
      <c r="G586" t="s">
        <v>68</v>
      </c>
      <c r="H586" s="5">
        <v>15</v>
      </c>
    </row>
    <row r="587" spans="1:8" outlineLevel="2" x14ac:dyDescent="0.25">
      <c r="A587" t="s">
        <v>101</v>
      </c>
      <c r="B587">
        <v>930.21</v>
      </c>
      <c r="C587" s="1">
        <v>44918</v>
      </c>
      <c r="D587">
        <v>1437005</v>
      </c>
      <c r="E587" t="s">
        <v>24</v>
      </c>
      <c r="F587" t="s">
        <v>102</v>
      </c>
      <c r="G587" t="s">
        <v>69</v>
      </c>
      <c r="H587" s="5">
        <v>47.5</v>
      </c>
    </row>
    <row r="588" spans="1:8" outlineLevel="2" x14ac:dyDescent="0.25">
      <c r="A588" t="s">
        <v>101</v>
      </c>
      <c r="B588">
        <v>930.21</v>
      </c>
      <c r="C588" s="1">
        <v>44918</v>
      </c>
      <c r="D588">
        <v>1437005</v>
      </c>
      <c r="E588" t="s">
        <v>24</v>
      </c>
      <c r="F588" t="s">
        <v>107</v>
      </c>
      <c r="G588" t="s">
        <v>69</v>
      </c>
      <c r="H588" s="5">
        <v>112.5</v>
      </c>
    </row>
    <row r="589" spans="1:8" outlineLevel="2" x14ac:dyDescent="0.25">
      <c r="A589" t="s">
        <v>101</v>
      </c>
      <c r="B589">
        <v>930.21</v>
      </c>
      <c r="C589" s="1">
        <v>44918</v>
      </c>
      <c r="D589">
        <v>1437005</v>
      </c>
      <c r="E589" t="s">
        <v>24</v>
      </c>
      <c r="F589" t="s">
        <v>102</v>
      </c>
      <c r="G589" t="s">
        <v>63</v>
      </c>
      <c r="H589" s="5">
        <v>52.5</v>
      </c>
    </row>
    <row r="590" spans="1:8" outlineLevel="2" x14ac:dyDescent="0.25">
      <c r="A590" t="s">
        <v>101</v>
      </c>
      <c r="B590">
        <v>930.21</v>
      </c>
      <c r="C590" s="1">
        <v>44918</v>
      </c>
      <c r="D590">
        <v>1437005</v>
      </c>
      <c r="E590" t="s">
        <v>24</v>
      </c>
      <c r="F590" t="s">
        <v>107</v>
      </c>
      <c r="G590" t="s">
        <v>63</v>
      </c>
      <c r="H590" s="5">
        <v>77.5</v>
      </c>
    </row>
    <row r="591" spans="1:8" outlineLevel="2" x14ac:dyDescent="0.25">
      <c r="A591" t="s">
        <v>101</v>
      </c>
      <c r="B591">
        <v>930.21</v>
      </c>
      <c r="C591" s="1">
        <v>44918</v>
      </c>
      <c r="D591">
        <v>1437005</v>
      </c>
      <c r="E591" t="s">
        <v>24</v>
      </c>
      <c r="F591" t="s">
        <v>102</v>
      </c>
      <c r="G591" t="s">
        <v>65</v>
      </c>
      <c r="H591" s="5">
        <v>33.75</v>
      </c>
    </row>
    <row r="592" spans="1:8" outlineLevel="2" x14ac:dyDescent="0.25">
      <c r="A592" t="s">
        <v>101</v>
      </c>
      <c r="B592">
        <v>930.21</v>
      </c>
      <c r="C592" s="1">
        <v>44918</v>
      </c>
      <c r="D592">
        <v>1437005</v>
      </c>
      <c r="E592" t="s">
        <v>24</v>
      </c>
      <c r="F592" t="s">
        <v>107</v>
      </c>
      <c r="G592" t="s">
        <v>65</v>
      </c>
      <c r="H592" s="5">
        <v>33.75</v>
      </c>
    </row>
    <row r="593" spans="1:9" outlineLevel="2" x14ac:dyDescent="0.25">
      <c r="A593" t="s">
        <v>101</v>
      </c>
      <c r="B593">
        <v>930.21</v>
      </c>
      <c r="C593" s="1">
        <v>44918</v>
      </c>
      <c r="D593">
        <v>1437005</v>
      </c>
      <c r="E593" t="s">
        <v>24</v>
      </c>
      <c r="F593" t="s">
        <v>102</v>
      </c>
      <c r="G593" t="s">
        <v>66</v>
      </c>
      <c r="H593" s="5">
        <v>37.5</v>
      </c>
    </row>
    <row r="594" spans="1:9" outlineLevel="2" x14ac:dyDescent="0.25">
      <c r="A594" t="s">
        <v>101</v>
      </c>
      <c r="B594">
        <v>930.21</v>
      </c>
      <c r="C594" s="1">
        <v>44918</v>
      </c>
      <c r="D594">
        <v>1437005</v>
      </c>
      <c r="E594" t="s">
        <v>24</v>
      </c>
      <c r="F594" t="s">
        <v>107</v>
      </c>
      <c r="G594" t="s">
        <v>66</v>
      </c>
      <c r="H594" s="5">
        <v>37.5</v>
      </c>
    </row>
    <row r="595" spans="1:9" outlineLevel="2" x14ac:dyDescent="0.25">
      <c r="A595" t="s">
        <v>101</v>
      </c>
      <c r="B595">
        <v>930.21</v>
      </c>
      <c r="C595" s="1">
        <v>44918</v>
      </c>
      <c r="D595">
        <v>1437005</v>
      </c>
      <c r="E595" t="s">
        <v>24</v>
      </c>
      <c r="F595" t="s">
        <v>102</v>
      </c>
      <c r="G595" t="s">
        <v>67</v>
      </c>
      <c r="H595" s="5">
        <v>38.75</v>
      </c>
    </row>
    <row r="596" spans="1:9" outlineLevel="2" x14ac:dyDescent="0.25">
      <c r="A596" t="s">
        <v>101</v>
      </c>
      <c r="B596">
        <v>930.21</v>
      </c>
      <c r="C596" s="1">
        <v>44918</v>
      </c>
      <c r="D596">
        <v>1437005</v>
      </c>
      <c r="E596" t="s">
        <v>24</v>
      </c>
      <c r="F596" t="s">
        <v>107</v>
      </c>
      <c r="G596" t="s">
        <v>67</v>
      </c>
      <c r="H596" s="5">
        <v>116.25</v>
      </c>
    </row>
    <row r="597" spans="1:9" outlineLevel="2" x14ac:dyDescent="0.25">
      <c r="A597" t="s">
        <v>101</v>
      </c>
      <c r="B597">
        <v>930.21</v>
      </c>
      <c r="C597" s="1">
        <v>44918</v>
      </c>
      <c r="D597">
        <v>1437047</v>
      </c>
      <c r="E597" t="s">
        <v>87</v>
      </c>
      <c r="F597" t="s">
        <v>95</v>
      </c>
      <c r="G597" t="s">
        <v>59</v>
      </c>
      <c r="I597" s="5">
        <v>197.5</v>
      </c>
    </row>
    <row r="598" spans="1:9" outlineLevel="2" x14ac:dyDescent="0.25">
      <c r="A598" t="s">
        <v>101</v>
      </c>
      <c r="B598">
        <v>930.21</v>
      </c>
      <c r="C598" s="1">
        <v>44918</v>
      </c>
      <c r="D598">
        <v>1437398</v>
      </c>
      <c r="E598" t="s">
        <v>24</v>
      </c>
      <c r="F598" t="s">
        <v>102</v>
      </c>
      <c r="G598" t="s">
        <v>59</v>
      </c>
      <c r="H598" s="5">
        <v>82.5</v>
      </c>
    </row>
    <row r="599" spans="1:9" outlineLevel="2" x14ac:dyDescent="0.25">
      <c r="A599" t="s">
        <v>101</v>
      </c>
      <c r="B599">
        <v>930.21</v>
      </c>
      <c r="C599" s="1">
        <v>44918</v>
      </c>
      <c r="D599">
        <v>1437398</v>
      </c>
      <c r="E599" t="s">
        <v>24</v>
      </c>
      <c r="F599" t="s">
        <v>107</v>
      </c>
      <c r="G599" t="s">
        <v>59</v>
      </c>
      <c r="H599" s="5">
        <v>115</v>
      </c>
    </row>
    <row r="600" spans="1:9" outlineLevel="2" x14ac:dyDescent="0.25">
      <c r="A600" t="s">
        <v>101</v>
      </c>
      <c r="B600">
        <v>930.21</v>
      </c>
      <c r="C600" s="1">
        <v>44926</v>
      </c>
      <c r="D600">
        <v>1438500</v>
      </c>
      <c r="E600" t="s">
        <v>8</v>
      </c>
      <c r="F600" t="s">
        <v>96</v>
      </c>
      <c r="G600" t="s">
        <v>440</v>
      </c>
      <c r="H600" s="5">
        <v>370.01</v>
      </c>
    </row>
    <row r="601" spans="1:9" outlineLevel="2" x14ac:dyDescent="0.25">
      <c r="A601" t="s">
        <v>101</v>
      </c>
      <c r="B601">
        <v>930.21</v>
      </c>
      <c r="C601" s="1">
        <v>44949</v>
      </c>
      <c r="D601">
        <v>1438983</v>
      </c>
      <c r="E601" t="s">
        <v>24</v>
      </c>
      <c r="F601" t="s">
        <v>102</v>
      </c>
      <c r="G601" t="s">
        <v>58</v>
      </c>
      <c r="H601" s="5">
        <v>106.26</v>
      </c>
    </row>
    <row r="602" spans="1:9" outlineLevel="2" x14ac:dyDescent="0.25">
      <c r="A602" t="s">
        <v>101</v>
      </c>
      <c r="B602">
        <v>930.21</v>
      </c>
      <c r="C602" s="1">
        <v>44949</v>
      </c>
      <c r="D602">
        <v>1438983</v>
      </c>
      <c r="E602" t="s">
        <v>24</v>
      </c>
      <c r="F602" t="s">
        <v>102</v>
      </c>
      <c r="G602" t="s">
        <v>59</v>
      </c>
      <c r="H602" s="5">
        <v>168.96</v>
      </c>
    </row>
    <row r="603" spans="1:9" outlineLevel="2" x14ac:dyDescent="0.25">
      <c r="A603" t="s">
        <v>101</v>
      </c>
      <c r="B603">
        <v>930.21</v>
      </c>
      <c r="C603" s="1">
        <v>44949</v>
      </c>
      <c r="D603">
        <v>1438983</v>
      </c>
      <c r="E603" t="s">
        <v>24</v>
      </c>
      <c r="F603" t="s">
        <v>102</v>
      </c>
      <c r="G603" t="s">
        <v>61</v>
      </c>
      <c r="H603" s="5">
        <v>50</v>
      </c>
    </row>
    <row r="604" spans="1:9" outlineLevel="2" x14ac:dyDescent="0.25">
      <c r="A604" t="s">
        <v>101</v>
      </c>
      <c r="B604">
        <v>930.21</v>
      </c>
      <c r="C604" s="1">
        <v>44949</v>
      </c>
      <c r="D604">
        <v>1438983</v>
      </c>
      <c r="E604" t="s">
        <v>24</v>
      </c>
      <c r="F604" t="s">
        <v>102</v>
      </c>
      <c r="G604" t="s">
        <v>61</v>
      </c>
      <c r="H604" s="5">
        <v>52.4</v>
      </c>
    </row>
    <row r="605" spans="1:9" outlineLevel="2" x14ac:dyDescent="0.25">
      <c r="A605" t="s">
        <v>101</v>
      </c>
      <c r="B605">
        <v>930.21</v>
      </c>
      <c r="C605" s="1">
        <v>44949</v>
      </c>
      <c r="D605">
        <v>1438983</v>
      </c>
      <c r="E605" t="s">
        <v>24</v>
      </c>
      <c r="F605" t="s">
        <v>102</v>
      </c>
      <c r="G605" t="s">
        <v>62</v>
      </c>
      <c r="H605" s="5">
        <v>9.83</v>
      </c>
    </row>
    <row r="606" spans="1:9" outlineLevel="2" x14ac:dyDescent="0.25">
      <c r="A606" t="s">
        <v>101</v>
      </c>
      <c r="B606">
        <v>930.21</v>
      </c>
      <c r="C606" s="1">
        <v>44949</v>
      </c>
      <c r="D606">
        <v>1438983</v>
      </c>
      <c r="E606" t="s">
        <v>24</v>
      </c>
      <c r="F606" t="s">
        <v>102</v>
      </c>
      <c r="G606" t="s">
        <v>68</v>
      </c>
      <c r="H606" s="5">
        <v>6.25</v>
      </c>
    </row>
    <row r="607" spans="1:9" outlineLevel="2" x14ac:dyDescent="0.25">
      <c r="A607" t="s">
        <v>101</v>
      </c>
      <c r="B607">
        <v>930.21</v>
      </c>
      <c r="C607" s="1">
        <v>44949</v>
      </c>
      <c r="D607">
        <v>1438983</v>
      </c>
      <c r="E607" t="s">
        <v>24</v>
      </c>
      <c r="F607" t="s">
        <v>102</v>
      </c>
      <c r="G607" t="s">
        <v>69</v>
      </c>
      <c r="H607" s="5">
        <v>49.78</v>
      </c>
    </row>
    <row r="608" spans="1:9" outlineLevel="2" x14ac:dyDescent="0.25">
      <c r="A608" t="s">
        <v>101</v>
      </c>
      <c r="B608">
        <v>930.21</v>
      </c>
      <c r="C608" s="1">
        <v>44949</v>
      </c>
      <c r="D608">
        <v>1438983</v>
      </c>
      <c r="E608" t="s">
        <v>24</v>
      </c>
      <c r="F608" t="s">
        <v>102</v>
      </c>
      <c r="G608" t="s">
        <v>63</v>
      </c>
      <c r="H608" s="5">
        <v>107.52</v>
      </c>
    </row>
    <row r="609" spans="1:9" outlineLevel="2" x14ac:dyDescent="0.25">
      <c r="A609" t="s">
        <v>101</v>
      </c>
      <c r="B609">
        <v>930.21</v>
      </c>
      <c r="C609" s="1">
        <v>44949</v>
      </c>
      <c r="D609">
        <v>1438983</v>
      </c>
      <c r="E609" t="s">
        <v>24</v>
      </c>
      <c r="F609" t="s">
        <v>102</v>
      </c>
      <c r="G609" t="s">
        <v>65</v>
      </c>
      <c r="H609" s="5">
        <v>69.12</v>
      </c>
    </row>
    <row r="610" spans="1:9" outlineLevel="2" x14ac:dyDescent="0.25">
      <c r="A610" t="s">
        <v>101</v>
      </c>
      <c r="B610">
        <v>930.21</v>
      </c>
      <c r="C610" s="1">
        <v>44949</v>
      </c>
      <c r="D610">
        <v>1438983</v>
      </c>
      <c r="E610" t="s">
        <v>24</v>
      </c>
      <c r="F610" t="s">
        <v>102</v>
      </c>
      <c r="G610" t="s">
        <v>66</v>
      </c>
      <c r="H610" s="5">
        <v>26.2</v>
      </c>
    </row>
    <row r="611" spans="1:9" outlineLevel="2" x14ac:dyDescent="0.25">
      <c r="A611" t="s">
        <v>101</v>
      </c>
      <c r="B611">
        <v>930.21</v>
      </c>
      <c r="C611" s="1">
        <v>44949</v>
      </c>
      <c r="D611">
        <v>1438983</v>
      </c>
      <c r="E611" t="s">
        <v>24</v>
      </c>
      <c r="F611" t="s">
        <v>102</v>
      </c>
      <c r="G611" t="s">
        <v>67</v>
      </c>
      <c r="H611" s="5">
        <v>38.75</v>
      </c>
    </row>
    <row r="612" spans="1:9" outlineLevel="2" x14ac:dyDescent="0.25">
      <c r="A612" t="s">
        <v>101</v>
      </c>
      <c r="B612">
        <v>930.21</v>
      </c>
      <c r="C612" s="1">
        <v>44957</v>
      </c>
      <c r="D612">
        <v>1439647</v>
      </c>
      <c r="E612" t="s">
        <v>8</v>
      </c>
      <c r="F612" t="s">
        <v>99</v>
      </c>
      <c r="G612" t="s">
        <v>440</v>
      </c>
      <c r="I612" s="5">
        <v>370.01</v>
      </c>
    </row>
    <row r="613" spans="1:9" outlineLevel="2" x14ac:dyDescent="0.25">
      <c r="A613" t="s">
        <v>101</v>
      </c>
      <c r="B613">
        <v>930.21</v>
      </c>
      <c r="C613" s="1">
        <v>44965</v>
      </c>
      <c r="D613">
        <v>1440114</v>
      </c>
      <c r="E613" t="s">
        <v>24</v>
      </c>
      <c r="F613" t="s">
        <v>102</v>
      </c>
      <c r="G613" t="s">
        <v>58</v>
      </c>
      <c r="H613" s="5">
        <v>55.67</v>
      </c>
    </row>
    <row r="614" spans="1:9" outlineLevel="2" x14ac:dyDescent="0.25">
      <c r="A614" t="s">
        <v>101</v>
      </c>
      <c r="B614">
        <v>930.21</v>
      </c>
      <c r="C614" s="1">
        <v>44977</v>
      </c>
      <c r="D614">
        <v>1440827</v>
      </c>
      <c r="E614" t="s">
        <v>24</v>
      </c>
      <c r="F614" t="s">
        <v>102</v>
      </c>
      <c r="G614" t="s">
        <v>59</v>
      </c>
      <c r="H614" s="5">
        <v>86.46</v>
      </c>
    </row>
    <row r="615" spans="1:9" outlineLevel="2" x14ac:dyDescent="0.25">
      <c r="A615" t="s">
        <v>101</v>
      </c>
      <c r="B615">
        <v>930.21</v>
      </c>
      <c r="C615" s="1">
        <v>44977</v>
      </c>
      <c r="D615">
        <v>1440827</v>
      </c>
      <c r="E615" t="s">
        <v>24</v>
      </c>
      <c r="F615" t="s">
        <v>102</v>
      </c>
      <c r="G615" t="s">
        <v>60</v>
      </c>
      <c r="H615" s="5">
        <v>58.3</v>
      </c>
    </row>
    <row r="616" spans="1:9" outlineLevel="2" x14ac:dyDescent="0.25">
      <c r="A616" t="s">
        <v>101</v>
      </c>
      <c r="B616">
        <v>930.21</v>
      </c>
      <c r="C616" s="1">
        <v>44977</v>
      </c>
      <c r="D616">
        <v>1440827</v>
      </c>
      <c r="E616" t="s">
        <v>24</v>
      </c>
      <c r="F616" t="s">
        <v>102</v>
      </c>
      <c r="G616" t="s">
        <v>61</v>
      </c>
      <c r="H616" s="5">
        <v>52.4</v>
      </c>
    </row>
    <row r="617" spans="1:9" outlineLevel="2" x14ac:dyDescent="0.25">
      <c r="A617" t="s">
        <v>101</v>
      </c>
      <c r="B617">
        <v>930.21</v>
      </c>
      <c r="C617" s="1">
        <v>44977</v>
      </c>
      <c r="D617">
        <v>1440827</v>
      </c>
      <c r="E617" t="s">
        <v>24</v>
      </c>
      <c r="F617" t="s">
        <v>102</v>
      </c>
      <c r="G617" t="s">
        <v>62</v>
      </c>
      <c r="H617" s="5">
        <v>39.299999999999997</v>
      </c>
    </row>
    <row r="618" spans="1:9" outlineLevel="2" x14ac:dyDescent="0.25">
      <c r="A618" t="s">
        <v>101</v>
      </c>
      <c r="B618">
        <v>930.21</v>
      </c>
      <c r="C618" s="1">
        <v>44977</v>
      </c>
      <c r="D618">
        <v>1440827</v>
      </c>
      <c r="E618" t="s">
        <v>24</v>
      </c>
      <c r="F618" t="s">
        <v>102</v>
      </c>
      <c r="G618" t="s">
        <v>63</v>
      </c>
      <c r="H618" s="5">
        <v>55.02</v>
      </c>
    </row>
    <row r="619" spans="1:9" outlineLevel="2" x14ac:dyDescent="0.25">
      <c r="A619" t="s">
        <v>101</v>
      </c>
      <c r="B619">
        <v>930.21</v>
      </c>
      <c r="C619" s="1">
        <v>44977</v>
      </c>
      <c r="D619">
        <v>1440827</v>
      </c>
      <c r="E619" t="s">
        <v>24</v>
      </c>
      <c r="F619" t="s">
        <v>102</v>
      </c>
      <c r="G619" t="s">
        <v>65</v>
      </c>
      <c r="H619" s="5">
        <v>35.369999999999997</v>
      </c>
    </row>
    <row r="620" spans="1:9" outlineLevel="2" x14ac:dyDescent="0.25">
      <c r="A620" t="s">
        <v>101</v>
      </c>
      <c r="B620">
        <v>930.21</v>
      </c>
      <c r="C620" s="1">
        <v>44977</v>
      </c>
      <c r="D620">
        <v>1440827</v>
      </c>
      <c r="E620" t="s">
        <v>24</v>
      </c>
      <c r="F620" t="s">
        <v>102</v>
      </c>
      <c r="G620" t="s">
        <v>66</v>
      </c>
      <c r="H620" s="5">
        <v>26.2</v>
      </c>
    </row>
    <row r="621" spans="1:9" outlineLevel="2" x14ac:dyDescent="0.25">
      <c r="A621" t="s">
        <v>101</v>
      </c>
      <c r="B621">
        <v>930.21</v>
      </c>
      <c r="C621" s="1">
        <v>44977</v>
      </c>
      <c r="D621">
        <v>1440827</v>
      </c>
      <c r="E621" t="s">
        <v>24</v>
      </c>
      <c r="F621" t="s">
        <v>102</v>
      </c>
      <c r="G621" t="s">
        <v>67</v>
      </c>
      <c r="H621" s="5">
        <v>40.61</v>
      </c>
    </row>
    <row r="622" spans="1:9" outlineLevel="1" x14ac:dyDescent="0.25">
      <c r="A622" s="3" t="s">
        <v>447</v>
      </c>
      <c r="C622" s="1"/>
      <c r="H622" s="24">
        <f>SUBTOTAL(9,H486:H621)</f>
        <v>7373.49</v>
      </c>
      <c r="I622" s="24">
        <f>SUBTOTAL(9,I486:I621)</f>
        <v>619.57999999999993</v>
      </c>
    </row>
    <row r="623" spans="1:9" outlineLevel="2" x14ac:dyDescent="0.25">
      <c r="A623" t="s">
        <v>108</v>
      </c>
      <c r="B623">
        <v>930.21</v>
      </c>
      <c r="C623" s="1">
        <v>44915</v>
      </c>
      <c r="D623">
        <v>1438271</v>
      </c>
      <c r="E623" t="s">
        <v>24</v>
      </c>
      <c r="F623" t="s">
        <v>109</v>
      </c>
      <c r="G623" t="s">
        <v>110</v>
      </c>
      <c r="H623" s="5">
        <v>516</v>
      </c>
    </row>
    <row r="624" spans="1:9" outlineLevel="1" x14ac:dyDescent="0.25">
      <c r="A624" s="3" t="s">
        <v>448</v>
      </c>
      <c r="C624" s="1"/>
      <c r="H624" s="24">
        <f>SUBTOTAL(9,H623:H623)</f>
        <v>516</v>
      </c>
      <c r="I624" s="5">
        <f>SUBTOTAL(9,I623:I623)</f>
        <v>0</v>
      </c>
    </row>
    <row r="625" spans="1:9" outlineLevel="2" x14ac:dyDescent="0.25">
      <c r="A625" t="s">
        <v>111</v>
      </c>
      <c r="B625">
        <v>930.21</v>
      </c>
      <c r="C625" s="1">
        <v>44651</v>
      </c>
      <c r="D625">
        <v>1420737</v>
      </c>
      <c r="E625" t="s">
        <v>24</v>
      </c>
      <c r="F625" t="s">
        <v>112</v>
      </c>
      <c r="G625" t="s">
        <v>113</v>
      </c>
      <c r="H625" s="5">
        <v>23.65</v>
      </c>
    </row>
    <row r="626" spans="1:9" outlineLevel="2" x14ac:dyDescent="0.25">
      <c r="A626" t="s">
        <v>111</v>
      </c>
      <c r="B626">
        <v>930.21</v>
      </c>
      <c r="C626" s="1">
        <v>44725</v>
      </c>
      <c r="D626">
        <v>1426888</v>
      </c>
      <c r="E626" t="s">
        <v>24</v>
      </c>
      <c r="F626" t="s">
        <v>114</v>
      </c>
      <c r="G626" t="s">
        <v>115</v>
      </c>
      <c r="H626" s="5">
        <v>14.5</v>
      </c>
    </row>
    <row r="627" spans="1:9" outlineLevel="2" x14ac:dyDescent="0.25">
      <c r="A627" t="s">
        <v>111</v>
      </c>
      <c r="B627">
        <v>930.21</v>
      </c>
      <c r="C627" s="1">
        <v>44743</v>
      </c>
      <c r="D627">
        <v>1428081</v>
      </c>
      <c r="E627" t="s">
        <v>24</v>
      </c>
      <c r="F627" t="s">
        <v>116</v>
      </c>
      <c r="G627" t="s">
        <v>117</v>
      </c>
      <c r="H627" s="5">
        <v>60.68</v>
      </c>
    </row>
    <row r="628" spans="1:9" outlineLevel="2" x14ac:dyDescent="0.25">
      <c r="A628" t="s">
        <v>111</v>
      </c>
      <c r="B628">
        <v>930.21</v>
      </c>
      <c r="C628" s="1">
        <v>44905</v>
      </c>
      <c r="D628">
        <v>1437005</v>
      </c>
      <c r="E628" t="s">
        <v>24</v>
      </c>
      <c r="F628" t="s">
        <v>118</v>
      </c>
      <c r="G628" t="s">
        <v>119</v>
      </c>
      <c r="H628" s="5">
        <v>139.47999999999999</v>
      </c>
    </row>
    <row r="629" spans="1:9" outlineLevel="2" x14ac:dyDescent="0.25">
      <c r="A629" t="s">
        <v>111</v>
      </c>
      <c r="B629">
        <v>930.21</v>
      </c>
      <c r="C629" s="1">
        <v>44906</v>
      </c>
      <c r="D629">
        <v>1437005</v>
      </c>
      <c r="E629" t="s">
        <v>24</v>
      </c>
      <c r="F629" t="s">
        <v>120</v>
      </c>
      <c r="G629" t="s">
        <v>121</v>
      </c>
      <c r="H629" s="5">
        <v>53.56</v>
      </c>
    </row>
    <row r="630" spans="1:9" outlineLevel="2" x14ac:dyDescent="0.25">
      <c r="A630" t="s">
        <v>111</v>
      </c>
      <c r="B630">
        <v>930.21</v>
      </c>
      <c r="C630" s="1">
        <v>44906</v>
      </c>
      <c r="D630">
        <v>1437005</v>
      </c>
      <c r="E630" t="s">
        <v>24</v>
      </c>
      <c r="F630" t="s">
        <v>118</v>
      </c>
      <c r="G630" t="s">
        <v>122</v>
      </c>
      <c r="H630" s="5">
        <v>111.7</v>
      </c>
    </row>
    <row r="631" spans="1:9" outlineLevel="2" x14ac:dyDescent="0.25">
      <c r="A631" t="s">
        <v>111</v>
      </c>
      <c r="B631">
        <v>930.21</v>
      </c>
      <c r="C631" s="1">
        <v>44907</v>
      </c>
      <c r="D631">
        <v>1437005</v>
      </c>
      <c r="E631" t="s">
        <v>24</v>
      </c>
      <c r="F631" t="s">
        <v>118</v>
      </c>
      <c r="G631" t="s">
        <v>123</v>
      </c>
      <c r="H631" s="5">
        <v>185.53</v>
      </c>
    </row>
    <row r="632" spans="1:9" outlineLevel="2" x14ac:dyDescent="0.25">
      <c r="A632" t="s">
        <v>111</v>
      </c>
      <c r="B632">
        <v>930.21</v>
      </c>
      <c r="C632" s="1">
        <v>44918</v>
      </c>
      <c r="D632">
        <v>1437005</v>
      </c>
      <c r="E632" t="s">
        <v>24</v>
      </c>
      <c r="F632" t="s">
        <v>124</v>
      </c>
      <c r="G632" t="s">
        <v>67</v>
      </c>
      <c r="H632" s="5">
        <v>179.21</v>
      </c>
    </row>
    <row r="633" spans="1:9" outlineLevel="2" x14ac:dyDescent="0.25">
      <c r="A633" t="s">
        <v>111</v>
      </c>
      <c r="B633">
        <v>930.21</v>
      </c>
      <c r="C633" s="1">
        <v>44972</v>
      </c>
      <c r="D633">
        <v>1440827</v>
      </c>
      <c r="E633" t="s">
        <v>24</v>
      </c>
      <c r="F633" t="s">
        <v>125</v>
      </c>
      <c r="G633" t="s">
        <v>126</v>
      </c>
      <c r="H633" s="5">
        <v>205.98</v>
      </c>
    </row>
    <row r="634" spans="1:9" outlineLevel="2" x14ac:dyDescent="0.25">
      <c r="A634" t="s">
        <v>111</v>
      </c>
      <c r="B634">
        <v>930.21</v>
      </c>
      <c r="C634" s="1">
        <v>44959</v>
      </c>
      <c r="D634">
        <v>1441869</v>
      </c>
      <c r="E634" t="s">
        <v>24</v>
      </c>
      <c r="F634" t="s">
        <v>127</v>
      </c>
      <c r="G634" t="s">
        <v>128</v>
      </c>
      <c r="H634" s="5">
        <v>12.7</v>
      </c>
    </row>
    <row r="635" spans="1:9" outlineLevel="1" x14ac:dyDescent="0.25">
      <c r="A635" s="3" t="s">
        <v>449</v>
      </c>
      <c r="C635" s="1"/>
      <c r="H635" s="24">
        <f>SUBTOTAL(9,H625:H634)</f>
        <v>986.99000000000012</v>
      </c>
      <c r="I635" s="5">
        <f>SUBTOTAL(9,I625:I634)</f>
        <v>0</v>
      </c>
    </row>
    <row r="636" spans="1:9" outlineLevel="2" x14ac:dyDescent="0.25">
      <c r="A636" t="s">
        <v>129</v>
      </c>
      <c r="B636">
        <v>930.21</v>
      </c>
      <c r="C636" s="1">
        <v>44680</v>
      </c>
      <c r="D636">
        <v>1422339</v>
      </c>
      <c r="E636" t="s">
        <v>24</v>
      </c>
      <c r="F636" t="s">
        <v>130</v>
      </c>
      <c r="G636" t="s">
        <v>64</v>
      </c>
      <c r="H636" s="5">
        <v>488.49</v>
      </c>
    </row>
    <row r="637" spans="1:9" outlineLevel="2" x14ac:dyDescent="0.25">
      <c r="A637" t="s">
        <v>129</v>
      </c>
      <c r="B637">
        <v>930.21</v>
      </c>
      <c r="C637" s="1">
        <v>44680</v>
      </c>
      <c r="D637">
        <v>1422339</v>
      </c>
      <c r="E637" t="s">
        <v>24</v>
      </c>
      <c r="F637" t="s">
        <v>131</v>
      </c>
      <c r="G637" t="s">
        <v>64</v>
      </c>
      <c r="H637" s="5">
        <v>309.68</v>
      </c>
    </row>
    <row r="638" spans="1:9" outlineLevel="2" x14ac:dyDescent="0.25">
      <c r="A638" t="s">
        <v>129</v>
      </c>
      <c r="B638">
        <v>930.21</v>
      </c>
      <c r="C638" s="1">
        <v>44680</v>
      </c>
      <c r="D638">
        <v>1422339</v>
      </c>
      <c r="E638" t="s">
        <v>24</v>
      </c>
      <c r="F638" t="s">
        <v>132</v>
      </c>
      <c r="G638" t="s">
        <v>64</v>
      </c>
      <c r="H638" s="5">
        <v>300</v>
      </c>
    </row>
    <row r="639" spans="1:9" outlineLevel="2" x14ac:dyDescent="0.25">
      <c r="A639" t="s">
        <v>129</v>
      </c>
      <c r="B639">
        <v>930.21</v>
      </c>
      <c r="C639" s="1">
        <v>44732</v>
      </c>
      <c r="D639">
        <v>1425685</v>
      </c>
      <c r="E639" t="s">
        <v>24</v>
      </c>
      <c r="F639" t="s">
        <v>133</v>
      </c>
      <c r="G639" t="s">
        <v>64</v>
      </c>
      <c r="H639" s="5">
        <v>55.84</v>
      </c>
    </row>
    <row r="640" spans="1:9" outlineLevel="2" x14ac:dyDescent="0.25">
      <c r="A640" t="s">
        <v>129</v>
      </c>
      <c r="B640">
        <v>930.21</v>
      </c>
      <c r="C640" s="1">
        <v>44732</v>
      </c>
      <c r="D640">
        <v>1425685</v>
      </c>
      <c r="E640" t="s">
        <v>24</v>
      </c>
      <c r="F640" t="s">
        <v>134</v>
      </c>
      <c r="G640" t="s">
        <v>64</v>
      </c>
      <c r="H640" s="5">
        <v>143.93</v>
      </c>
    </row>
    <row r="641" spans="1:9" outlineLevel="2" x14ac:dyDescent="0.25">
      <c r="A641" t="s">
        <v>129</v>
      </c>
      <c r="B641">
        <v>930.21</v>
      </c>
      <c r="C641" s="1">
        <v>44732</v>
      </c>
      <c r="D641">
        <v>1425685</v>
      </c>
      <c r="E641" t="s">
        <v>24</v>
      </c>
      <c r="F641" t="s">
        <v>135</v>
      </c>
      <c r="G641" t="s">
        <v>64</v>
      </c>
      <c r="H641" s="5">
        <v>214.11</v>
      </c>
    </row>
    <row r="642" spans="1:9" outlineLevel="2" x14ac:dyDescent="0.25">
      <c r="A642" t="s">
        <v>129</v>
      </c>
      <c r="B642">
        <v>930.21</v>
      </c>
      <c r="C642" s="1">
        <v>44732</v>
      </c>
      <c r="D642">
        <v>1425685</v>
      </c>
      <c r="E642" t="s">
        <v>24</v>
      </c>
      <c r="F642" t="s">
        <v>136</v>
      </c>
      <c r="G642" t="s">
        <v>64</v>
      </c>
      <c r="H642" s="5">
        <v>150</v>
      </c>
    </row>
    <row r="643" spans="1:9" outlineLevel="2" x14ac:dyDescent="0.25">
      <c r="A643" t="s">
        <v>129</v>
      </c>
      <c r="B643">
        <v>930.21</v>
      </c>
      <c r="C643" s="1">
        <v>44783</v>
      </c>
      <c r="D643">
        <v>1428840</v>
      </c>
      <c r="E643" t="s">
        <v>24</v>
      </c>
      <c r="F643" t="s">
        <v>137</v>
      </c>
      <c r="G643" t="s">
        <v>59</v>
      </c>
      <c r="H643" s="5">
        <v>257.67</v>
      </c>
    </row>
    <row r="644" spans="1:9" outlineLevel="2" x14ac:dyDescent="0.25">
      <c r="A644" t="s">
        <v>129</v>
      </c>
      <c r="B644">
        <v>930.21</v>
      </c>
      <c r="C644" s="1">
        <v>44818</v>
      </c>
      <c r="D644">
        <v>1430960</v>
      </c>
      <c r="E644" t="s">
        <v>24</v>
      </c>
      <c r="F644" t="s">
        <v>138</v>
      </c>
      <c r="G644" t="s">
        <v>62</v>
      </c>
      <c r="H644" s="5">
        <v>388.12</v>
      </c>
    </row>
    <row r="645" spans="1:9" outlineLevel="2" x14ac:dyDescent="0.25">
      <c r="A645" t="s">
        <v>129</v>
      </c>
      <c r="B645">
        <v>930.21</v>
      </c>
      <c r="C645" s="1">
        <v>44818</v>
      </c>
      <c r="D645">
        <v>1430960</v>
      </c>
      <c r="E645" t="s">
        <v>24</v>
      </c>
      <c r="F645" t="s">
        <v>139</v>
      </c>
      <c r="G645" t="s">
        <v>62</v>
      </c>
      <c r="H645" s="5">
        <v>600</v>
      </c>
    </row>
    <row r="646" spans="1:9" outlineLevel="2" x14ac:dyDescent="0.25">
      <c r="A646" t="s">
        <v>129</v>
      </c>
      <c r="B646">
        <v>930.21</v>
      </c>
      <c r="C646" s="1">
        <v>44819</v>
      </c>
      <c r="D646">
        <v>1430960</v>
      </c>
      <c r="E646" t="s">
        <v>24</v>
      </c>
      <c r="F646" t="s">
        <v>140</v>
      </c>
      <c r="G646" t="s">
        <v>59</v>
      </c>
      <c r="H646" s="5">
        <v>330.56</v>
      </c>
    </row>
    <row r="647" spans="1:9" outlineLevel="2" x14ac:dyDescent="0.25">
      <c r="A647" t="s">
        <v>129</v>
      </c>
      <c r="B647">
        <v>930.21</v>
      </c>
      <c r="C647" s="1">
        <v>44819</v>
      </c>
      <c r="D647">
        <v>1430960</v>
      </c>
      <c r="E647" t="s">
        <v>24</v>
      </c>
      <c r="F647" t="s">
        <v>141</v>
      </c>
      <c r="G647" t="s">
        <v>59</v>
      </c>
      <c r="H647" s="5">
        <v>300</v>
      </c>
    </row>
    <row r="648" spans="1:9" outlineLevel="2" x14ac:dyDescent="0.25">
      <c r="A648" t="s">
        <v>129</v>
      </c>
      <c r="B648">
        <v>930.21</v>
      </c>
      <c r="C648" s="1">
        <v>44819</v>
      </c>
      <c r="D648">
        <v>1430960</v>
      </c>
      <c r="E648" t="s">
        <v>24</v>
      </c>
      <c r="F648" t="s">
        <v>142</v>
      </c>
      <c r="G648" t="s">
        <v>65</v>
      </c>
      <c r="H648" s="5">
        <v>600</v>
      </c>
    </row>
    <row r="649" spans="1:9" outlineLevel="2" x14ac:dyDescent="0.25">
      <c r="A649" t="s">
        <v>129</v>
      </c>
      <c r="B649">
        <v>930.21</v>
      </c>
      <c r="C649" s="1">
        <v>44819</v>
      </c>
      <c r="D649">
        <v>1430960</v>
      </c>
      <c r="E649" t="s">
        <v>24</v>
      </c>
      <c r="F649" t="s">
        <v>143</v>
      </c>
      <c r="G649" t="s">
        <v>65</v>
      </c>
      <c r="H649" s="5">
        <v>361.7</v>
      </c>
    </row>
    <row r="650" spans="1:9" outlineLevel="2" x14ac:dyDescent="0.25">
      <c r="A650" t="s">
        <v>129</v>
      </c>
      <c r="B650">
        <v>930.21</v>
      </c>
      <c r="C650" s="1">
        <v>44926</v>
      </c>
      <c r="D650">
        <v>1438500</v>
      </c>
      <c r="E650" t="s">
        <v>8</v>
      </c>
      <c r="F650" t="s">
        <v>96</v>
      </c>
      <c r="G650" t="s">
        <v>440</v>
      </c>
      <c r="H650" s="5">
        <v>259.56</v>
      </c>
    </row>
    <row r="651" spans="1:9" outlineLevel="2" x14ac:dyDescent="0.25">
      <c r="A651" t="s">
        <v>129</v>
      </c>
      <c r="B651">
        <v>930.21</v>
      </c>
      <c r="C651" s="1">
        <v>44949</v>
      </c>
      <c r="D651">
        <v>1438983</v>
      </c>
      <c r="E651" t="s">
        <v>24</v>
      </c>
      <c r="F651" t="s">
        <v>144</v>
      </c>
      <c r="G651" t="s">
        <v>59</v>
      </c>
      <c r="H651" s="5">
        <v>259.56</v>
      </c>
    </row>
    <row r="652" spans="1:9" outlineLevel="2" x14ac:dyDescent="0.25">
      <c r="A652" t="s">
        <v>129</v>
      </c>
      <c r="B652">
        <v>930.21</v>
      </c>
      <c r="C652" s="1">
        <v>44957</v>
      </c>
      <c r="D652">
        <v>1439647</v>
      </c>
      <c r="E652" t="s">
        <v>8</v>
      </c>
      <c r="F652" t="s">
        <v>99</v>
      </c>
      <c r="G652" t="s">
        <v>440</v>
      </c>
      <c r="I652" s="5">
        <v>259.56</v>
      </c>
    </row>
    <row r="653" spans="1:9" outlineLevel="2" x14ac:dyDescent="0.25">
      <c r="A653" t="s">
        <v>129</v>
      </c>
      <c r="B653">
        <v>930.21</v>
      </c>
      <c r="C653" s="1">
        <v>44977</v>
      </c>
      <c r="D653">
        <v>1440827</v>
      </c>
      <c r="E653" t="s">
        <v>24</v>
      </c>
      <c r="F653" t="s">
        <v>145</v>
      </c>
      <c r="G653" t="s">
        <v>59</v>
      </c>
      <c r="H653" s="5">
        <v>117.9</v>
      </c>
    </row>
    <row r="654" spans="1:9" outlineLevel="1" x14ac:dyDescent="0.25">
      <c r="A654" s="3" t="s">
        <v>450</v>
      </c>
      <c r="C654" s="1"/>
      <c r="H654" s="24">
        <f>SUBTOTAL(9,H636:H653)</f>
        <v>5137.12</v>
      </c>
      <c r="I654" s="24">
        <f>SUBTOTAL(9,I636:I653)</f>
        <v>259.56</v>
      </c>
    </row>
    <row r="655" spans="1:9" outlineLevel="2" x14ac:dyDescent="0.25">
      <c r="A655" t="s">
        <v>146</v>
      </c>
      <c r="B655">
        <v>930.21</v>
      </c>
      <c r="C655" s="1">
        <v>44805</v>
      </c>
      <c r="D655">
        <v>1431780</v>
      </c>
      <c r="E655" t="s">
        <v>24</v>
      </c>
      <c r="F655" t="s">
        <v>147</v>
      </c>
      <c r="G655" t="s">
        <v>148</v>
      </c>
      <c r="H655" s="5">
        <v>2750</v>
      </c>
    </row>
    <row r="656" spans="1:9" outlineLevel="2" x14ac:dyDescent="0.25">
      <c r="A656" t="s">
        <v>146</v>
      </c>
      <c r="B656">
        <v>930.21</v>
      </c>
      <c r="C656" s="1">
        <v>44967</v>
      </c>
      <c r="D656">
        <v>1440827</v>
      </c>
      <c r="E656" t="s">
        <v>24</v>
      </c>
      <c r="F656" t="s">
        <v>147</v>
      </c>
      <c r="G656" t="s">
        <v>148</v>
      </c>
      <c r="H656" s="5">
        <v>690</v>
      </c>
    </row>
    <row r="657" spans="1:9" outlineLevel="1" x14ac:dyDescent="0.25">
      <c r="A657" s="3" t="s">
        <v>451</v>
      </c>
      <c r="C657" s="1"/>
      <c r="H657" s="24">
        <f>SUBTOTAL(9,H655:H656)</f>
        <v>3440</v>
      </c>
      <c r="I657" s="5">
        <f>SUBTOTAL(9,I655:I656)</f>
        <v>0</v>
      </c>
    </row>
    <row r="658" spans="1:9" outlineLevel="2" x14ac:dyDescent="0.25">
      <c r="A658" t="s">
        <v>149</v>
      </c>
      <c r="B658">
        <v>930.21</v>
      </c>
      <c r="C658" s="1">
        <v>44638</v>
      </c>
      <c r="D658">
        <v>1419769</v>
      </c>
      <c r="E658" t="s">
        <v>24</v>
      </c>
      <c r="F658" t="s">
        <v>150</v>
      </c>
      <c r="G658" t="s">
        <v>59</v>
      </c>
      <c r="H658" s="5">
        <v>360.36</v>
      </c>
    </row>
    <row r="659" spans="1:9" outlineLevel="2" x14ac:dyDescent="0.25">
      <c r="A659" t="s">
        <v>149</v>
      </c>
      <c r="B659">
        <v>930.21</v>
      </c>
      <c r="C659" s="1">
        <v>44638</v>
      </c>
      <c r="D659">
        <v>1419769</v>
      </c>
      <c r="E659" t="s">
        <v>24</v>
      </c>
      <c r="F659" t="s">
        <v>151</v>
      </c>
      <c r="G659" t="s">
        <v>59</v>
      </c>
      <c r="H659" s="5">
        <v>851.25</v>
      </c>
    </row>
    <row r="660" spans="1:9" outlineLevel="2" x14ac:dyDescent="0.25">
      <c r="A660" t="s">
        <v>149</v>
      </c>
      <c r="B660">
        <v>930.21</v>
      </c>
      <c r="C660" s="1">
        <v>44638</v>
      </c>
      <c r="D660">
        <v>1419769</v>
      </c>
      <c r="E660" t="s">
        <v>24</v>
      </c>
      <c r="F660" t="s">
        <v>152</v>
      </c>
      <c r="G660" t="s">
        <v>59</v>
      </c>
      <c r="H660" s="5">
        <v>1500</v>
      </c>
    </row>
    <row r="661" spans="1:9" outlineLevel="2" x14ac:dyDescent="0.25">
      <c r="A661" t="s">
        <v>149</v>
      </c>
      <c r="B661">
        <v>930.21</v>
      </c>
      <c r="C661" s="1">
        <v>44638</v>
      </c>
      <c r="D661">
        <v>1419769</v>
      </c>
      <c r="E661" t="s">
        <v>24</v>
      </c>
      <c r="F661" t="s">
        <v>150</v>
      </c>
      <c r="G661" t="s">
        <v>62</v>
      </c>
      <c r="H661" s="5">
        <v>166.14</v>
      </c>
    </row>
    <row r="662" spans="1:9" outlineLevel="2" x14ac:dyDescent="0.25">
      <c r="A662" t="s">
        <v>149</v>
      </c>
      <c r="B662">
        <v>930.21</v>
      </c>
      <c r="C662" s="1">
        <v>44638</v>
      </c>
      <c r="D662">
        <v>1419769</v>
      </c>
      <c r="E662" t="s">
        <v>24</v>
      </c>
      <c r="F662" t="s">
        <v>151</v>
      </c>
      <c r="G662" t="s">
        <v>62</v>
      </c>
      <c r="H662" s="5">
        <v>1390.87</v>
      </c>
    </row>
    <row r="663" spans="1:9" outlineLevel="2" x14ac:dyDescent="0.25">
      <c r="A663" t="s">
        <v>149</v>
      </c>
      <c r="B663">
        <v>930.21</v>
      </c>
      <c r="C663" s="1">
        <v>44638</v>
      </c>
      <c r="D663">
        <v>1419769</v>
      </c>
      <c r="E663" t="s">
        <v>24</v>
      </c>
      <c r="F663" t="s">
        <v>152</v>
      </c>
      <c r="G663" t="s">
        <v>62</v>
      </c>
      <c r="H663" s="5">
        <v>1350</v>
      </c>
    </row>
    <row r="664" spans="1:9" outlineLevel="2" x14ac:dyDescent="0.25">
      <c r="A664" t="s">
        <v>149</v>
      </c>
      <c r="B664">
        <v>930.21</v>
      </c>
      <c r="C664" s="1">
        <v>44671</v>
      </c>
      <c r="D664">
        <v>1422202</v>
      </c>
      <c r="E664" t="s">
        <v>24</v>
      </c>
      <c r="F664" t="s">
        <v>153</v>
      </c>
      <c r="G664" t="s">
        <v>110</v>
      </c>
      <c r="H664" s="5">
        <v>1890</v>
      </c>
    </row>
    <row r="665" spans="1:9" outlineLevel="2" x14ac:dyDescent="0.25">
      <c r="A665" t="s">
        <v>149</v>
      </c>
      <c r="B665">
        <v>930.21</v>
      </c>
      <c r="C665" s="1">
        <v>44701</v>
      </c>
      <c r="D665">
        <v>1423252</v>
      </c>
      <c r="E665" t="s">
        <v>24</v>
      </c>
      <c r="F665" t="s">
        <v>154</v>
      </c>
      <c r="G665" t="s">
        <v>58</v>
      </c>
      <c r="H665" s="5">
        <v>300</v>
      </c>
    </row>
    <row r="666" spans="1:9" outlineLevel="2" x14ac:dyDescent="0.25">
      <c r="A666" t="s">
        <v>149</v>
      </c>
      <c r="B666">
        <v>930.21</v>
      </c>
      <c r="C666" s="1">
        <v>44701</v>
      </c>
      <c r="D666">
        <v>1423252</v>
      </c>
      <c r="E666" t="s">
        <v>24</v>
      </c>
      <c r="F666" t="s">
        <v>155</v>
      </c>
      <c r="G666" t="s">
        <v>66</v>
      </c>
      <c r="H666" s="5">
        <v>300</v>
      </c>
    </row>
    <row r="667" spans="1:9" outlineLevel="2" x14ac:dyDescent="0.25">
      <c r="A667" t="s">
        <v>149</v>
      </c>
      <c r="B667">
        <v>930.21</v>
      </c>
      <c r="C667" s="1">
        <v>44732</v>
      </c>
      <c r="D667">
        <v>1425685</v>
      </c>
      <c r="E667" t="s">
        <v>24</v>
      </c>
      <c r="F667" t="s">
        <v>156</v>
      </c>
      <c r="G667" t="s">
        <v>59</v>
      </c>
      <c r="H667" s="5">
        <v>6.41</v>
      </c>
    </row>
    <row r="668" spans="1:9" outlineLevel="2" x14ac:dyDescent="0.25">
      <c r="A668" t="s">
        <v>149</v>
      </c>
      <c r="B668">
        <v>930.21</v>
      </c>
      <c r="C668" s="1">
        <v>44732</v>
      </c>
      <c r="D668">
        <v>1425685</v>
      </c>
      <c r="E668" t="s">
        <v>24</v>
      </c>
      <c r="F668" t="s">
        <v>157</v>
      </c>
      <c r="G668" t="s">
        <v>61</v>
      </c>
      <c r="H668" s="5">
        <v>900</v>
      </c>
    </row>
    <row r="669" spans="1:9" outlineLevel="2" x14ac:dyDescent="0.25">
      <c r="A669" t="s">
        <v>149</v>
      </c>
      <c r="B669">
        <v>930.21</v>
      </c>
      <c r="C669" s="1">
        <v>44732</v>
      </c>
      <c r="D669">
        <v>1425685</v>
      </c>
      <c r="E669" t="s">
        <v>24</v>
      </c>
      <c r="F669" t="s">
        <v>158</v>
      </c>
      <c r="G669" t="s">
        <v>61</v>
      </c>
      <c r="H669" s="5">
        <v>762.85</v>
      </c>
    </row>
    <row r="670" spans="1:9" outlineLevel="2" x14ac:dyDescent="0.25">
      <c r="A670" t="s">
        <v>149</v>
      </c>
      <c r="B670">
        <v>930.21</v>
      </c>
      <c r="C670" s="1">
        <v>44732</v>
      </c>
      <c r="D670">
        <v>1425685</v>
      </c>
      <c r="E670" t="s">
        <v>24</v>
      </c>
      <c r="F670" t="s">
        <v>159</v>
      </c>
      <c r="G670" t="s">
        <v>61</v>
      </c>
      <c r="H670" s="5">
        <v>1177.1400000000001</v>
      </c>
    </row>
    <row r="671" spans="1:9" outlineLevel="2" x14ac:dyDescent="0.25">
      <c r="A671" t="s">
        <v>149</v>
      </c>
      <c r="B671">
        <v>930.21</v>
      </c>
      <c r="C671" s="1">
        <v>44851</v>
      </c>
      <c r="D671">
        <v>1433019</v>
      </c>
      <c r="E671" t="s">
        <v>24</v>
      </c>
      <c r="F671" t="s">
        <v>160</v>
      </c>
      <c r="G671" t="s">
        <v>59</v>
      </c>
      <c r="H671" s="5">
        <v>300</v>
      </c>
    </row>
    <row r="672" spans="1:9" outlineLevel="2" x14ac:dyDescent="0.25">
      <c r="A672" t="s">
        <v>149</v>
      </c>
      <c r="B672">
        <v>930.21</v>
      </c>
      <c r="C672" s="1">
        <v>44851</v>
      </c>
      <c r="D672">
        <v>1433019</v>
      </c>
      <c r="E672" t="s">
        <v>24</v>
      </c>
      <c r="F672" t="s">
        <v>161</v>
      </c>
      <c r="G672" t="s">
        <v>59</v>
      </c>
      <c r="H672" s="5">
        <v>148.74</v>
      </c>
    </row>
    <row r="673" spans="1:9" outlineLevel="2" x14ac:dyDescent="0.25">
      <c r="A673" t="s">
        <v>149</v>
      </c>
      <c r="B673">
        <v>930.21</v>
      </c>
      <c r="C673" s="1">
        <v>44851</v>
      </c>
      <c r="D673">
        <v>1433019</v>
      </c>
      <c r="E673" t="s">
        <v>24</v>
      </c>
      <c r="F673" t="s">
        <v>162</v>
      </c>
      <c r="G673" t="s">
        <v>61</v>
      </c>
      <c r="H673" s="5">
        <v>300</v>
      </c>
    </row>
    <row r="674" spans="1:9" outlineLevel="2" x14ac:dyDescent="0.25">
      <c r="A674" t="s">
        <v>149</v>
      </c>
      <c r="B674">
        <v>930.21</v>
      </c>
      <c r="C674" s="1">
        <v>44851</v>
      </c>
      <c r="D674">
        <v>1433155</v>
      </c>
      <c r="E674" t="s">
        <v>24</v>
      </c>
      <c r="F674" t="s">
        <v>162</v>
      </c>
      <c r="G674" t="s">
        <v>68</v>
      </c>
      <c r="H674" s="5">
        <v>300</v>
      </c>
    </row>
    <row r="675" spans="1:9" outlineLevel="2" x14ac:dyDescent="0.25">
      <c r="A675" t="s">
        <v>149</v>
      </c>
      <c r="B675">
        <v>930.21</v>
      </c>
      <c r="C675" s="1">
        <v>44910</v>
      </c>
      <c r="D675">
        <v>1437005</v>
      </c>
      <c r="E675" t="s">
        <v>24</v>
      </c>
      <c r="F675" t="s">
        <v>163</v>
      </c>
      <c r="G675" t="s">
        <v>164</v>
      </c>
      <c r="H675" s="5">
        <v>609</v>
      </c>
    </row>
    <row r="676" spans="1:9" outlineLevel="2" x14ac:dyDescent="0.25">
      <c r="A676" t="s">
        <v>149</v>
      </c>
      <c r="B676">
        <v>930.21</v>
      </c>
      <c r="C676" s="1">
        <v>44918</v>
      </c>
      <c r="D676">
        <v>1437005</v>
      </c>
      <c r="E676" t="s">
        <v>24</v>
      </c>
      <c r="F676" t="s">
        <v>165</v>
      </c>
      <c r="G676" t="s">
        <v>59</v>
      </c>
      <c r="H676" s="5">
        <v>184.64</v>
      </c>
    </row>
    <row r="677" spans="1:9" outlineLevel="2" x14ac:dyDescent="0.25">
      <c r="A677" t="s">
        <v>149</v>
      </c>
      <c r="B677">
        <v>930.21</v>
      </c>
      <c r="C677" s="1">
        <v>44918</v>
      </c>
      <c r="D677">
        <v>1437005</v>
      </c>
      <c r="E677" t="s">
        <v>24</v>
      </c>
      <c r="F677" t="s">
        <v>166</v>
      </c>
      <c r="G677" t="s">
        <v>59</v>
      </c>
      <c r="H677" s="5">
        <v>113.75</v>
      </c>
    </row>
    <row r="678" spans="1:9" outlineLevel="2" x14ac:dyDescent="0.25">
      <c r="A678" t="s">
        <v>149</v>
      </c>
      <c r="B678">
        <v>930.21</v>
      </c>
      <c r="C678" s="1">
        <v>44918</v>
      </c>
      <c r="D678">
        <v>1437005</v>
      </c>
      <c r="E678" t="s">
        <v>24</v>
      </c>
      <c r="F678" t="s">
        <v>167</v>
      </c>
      <c r="G678" t="s">
        <v>59</v>
      </c>
      <c r="H678" s="5">
        <v>300</v>
      </c>
    </row>
    <row r="679" spans="1:9" outlineLevel="2" x14ac:dyDescent="0.25">
      <c r="A679" t="s">
        <v>149</v>
      </c>
      <c r="B679">
        <v>930.21</v>
      </c>
      <c r="C679" s="1">
        <v>44918</v>
      </c>
      <c r="D679">
        <v>1437005</v>
      </c>
      <c r="E679" t="s">
        <v>24</v>
      </c>
      <c r="F679" t="s">
        <v>168</v>
      </c>
      <c r="G679" t="s">
        <v>62</v>
      </c>
      <c r="H679" s="5">
        <v>1998.13</v>
      </c>
    </row>
    <row r="680" spans="1:9" outlineLevel="2" x14ac:dyDescent="0.25">
      <c r="A680" t="s">
        <v>149</v>
      </c>
      <c r="B680">
        <v>930.21</v>
      </c>
      <c r="C680" s="1">
        <v>44918</v>
      </c>
      <c r="D680">
        <v>1437005</v>
      </c>
      <c r="E680" t="s">
        <v>24</v>
      </c>
      <c r="F680" t="s">
        <v>169</v>
      </c>
      <c r="G680" t="s">
        <v>62</v>
      </c>
      <c r="H680" s="5">
        <v>750</v>
      </c>
    </row>
    <row r="681" spans="1:9" outlineLevel="2" x14ac:dyDescent="0.25">
      <c r="A681" t="s">
        <v>149</v>
      </c>
      <c r="B681">
        <v>930.21</v>
      </c>
      <c r="C681" s="1">
        <v>44918</v>
      </c>
      <c r="D681">
        <v>1437005</v>
      </c>
      <c r="E681" t="s">
        <v>24</v>
      </c>
      <c r="F681" t="s">
        <v>170</v>
      </c>
      <c r="G681" t="s">
        <v>62</v>
      </c>
      <c r="H681" s="5">
        <v>177.5</v>
      </c>
    </row>
    <row r="682" spans="1:9" outlineLevel="2" x14ac:dyDescent="0.25">
      <c r="A682" t="s">
        <v>149</v>
      </c>
      <c r="B682">
        <v>930.21</v>
      </c>
      <c r="C682" s="1">
        <v>44918</v>
      </c>
      <c r="D682">
        <v>1437005</v>
      </c>
      <c r="E682" t="s">
        <v>24</v>
      </c>
      <c r="F682" t="s">
        <v>171</v>
      </c>
      <c r="G682" t="s">
        <v>68</v>
      </c>
      <c r="H682" s="5">
        <v>1851.56</v>
      </c>
    </row>
    <row r="683" spans="1:9" outlineLevel="2" x14ac:dyDescent="0.25">
      <c r="A683" t="s">
        <v>149</v>
      </c>
      <c r="B683">
        <v>930.21</v>
      </c>
      <c r="C683" s="1">
        <v>44918</v>
      </c>
      <c r="D683">
        <v>1437005</v>
      </c>
      <c r="E683" t="s">
        <v>24</v>
      </c>
      <c r="F683" t="s">
        <v>172</v>
      </c>
      <c r="G683" t="s">
        <v>68</v>
      </c>
      <c r="H683" s="5">
        <v>186.25</v>
      </c>
    </row>
    <row r="684" spans="1:9" outlineLevel="2" x14ac:dyDescent="0.25">
      <c r="A684" t="s">
        <v>149</v>
      </c>
      <c r="B684">
        <v>930.21</v>
      </c>
      <c r="C684" s="1">
        <v>44918</v>
      </c>
      <c r="D684">
        <v>1437005</v>
      </c>
      <c r="E684" t="s">
        <v>24</v>
      </c>
      <c r="F684" t="s">
        <v>173</v>
      </c>
      <c r="G684" t="s">
        <v>68</v>
      </c>
      <c r="H684" s="5">
        <v>600</v>
      </c>
    </row>
    <row r="685" spans="1:9" outlineLevel="2" x14ac:dyDescent="0.25">
      <c r="A685" t="s">
        <v>149</v>
      </c>
      <c r="B685">
        <v>930.21</v>
      </c>
      <c r="C685" s="1">
        <v>44918</v>
      </c>
      <c r="D685">
        <v>1437047</v>
      </c>
      <c r="E685" t="s">
        <v>87</v>
      </c>
      <c r="F685" t="s">
        <v>95</v>
      </c>
      <c r="G685" t="s">
        <v>59</v>
      </c>
      <c r="I685" s="5">
        <v>598.39</v>
      </c>
    </row>
    <row r="686" spans="1:9" outlineLevel="2" x14ac:dyDescent="0.25">
      <c r="A686" t="s">
        <v>149</v>
      </c>
      <c r="B686">
        <v>930.21</v>
      </c>
      <c r="C686" s="1">
        <v>44918</v>
      </c>
      <c r="D686">
        <v>1437398</v>
      </c>
      <c r="E686" t="s">
        <v>24</v>
      </c>
      <c r="F686" t="s">
        <v>165</v>
      </c>
      <c r="G686" t="s">
        <v>59</v>
      </c>
      <c r="H686" s="5">
        <v>184.64</v>
      </c>
    </row>
    <row r="687" spans="1:9" outlineLevel="2" x14ac:dyDescent="0.25">
      <c r="A687" t="s">
        <v>149</v>
      </c>
      <c r="B687">
        <v>930.21</v>
      </c>
      <c r="C687" s="1">
        <v>44918</v>
      </c>
      <c r="D687">
        <v>1437398</v>
      </c>
      <c r="E687" t="s">
        <v>24</v>
      </c>
      <c r="F687" t="s">
        <v>166</v>
      </c>
      <c r="G687" t="s">
        <v>59</v>
      </c>
      <c r="H687" s="5">
        <v>113.75</v>
      </c>
    </row>
    <row r="688" spans="1:9" outlineLevel="2" x14ac:dyDescent="0.25">
      <c r="A688" t="s">
        <v>149</v>
      </c>
      <c r="B688">
        <v>930.21</v>
      </c>
      <c r="C688" s="1">
        <v>44918</v>
      </c>
      <c r="D688">
        <v>1437398</v>
      </c>
      <c r="E688" t="s">
        <v>24</v>
      </c>
      <c r="F688" t="s">
        <v>167</v>
      </c>
      <c r="G688" t="s">
        <v>59</v>
      </c>
      <c r="H688" s="5">
        <v>300</v>
      </c>
    </row>
    <row r="689" spans="1:9" outlineLevel="2" x14ac:dyDescent="0.25">
      <c r="A689" t="s">
        <v>149</v>
      </c>
      <c r="B689">
        <v>930.21</v>
      </c>
      <c r="C689" s="1">
        <v>44965</v>
      </c>
      <c r="D689">
        <v>1440114</v>
      </c>
      <c r="E689" t="s">
        <v>24</v>
      </c>
      <c r="F689" t="s">
        <v>174</v>
      </c>
      <c r="G689" t="s">
        <v>58</v>
      </c>
      <c r="H689" s="5">
        <v>408.13</v>
      </c>
    </row>
    <row r="690" spans="1:9" outlineLevel="2" x14ac:dyDescent="0.25">
      <c r="A690" t="s">
        <v>149</v>
      </c>
      <c r="B690">
        <v>930.21</v>
      </c>
      <c r="C690" s="1">
        <v>44965</v>
      </c>
      <c r="D690">
        <v>1440114</v>
      </c>
      <c r="E690" t="s">
        <v>24</v>
      </c>
      <c r="F690" t="s">
        <v>175</v>
      </c>
      <c r="G690" t="s">
        <v>58</v>
      </c>
      <c r="H690" s="5">
        <v>600</v>
      </c>
    </row>
    <row r="691" spans="1:9" outlineLevel="2" x14ac:dyDescent="0.25">
      <c r="A691" t="s">
        <v>149</v>
      </c>
      <c r="B691">
        <v>930.21</v>
      </c>
      <c r="C691" s="1">
        <v>44977</v>
      </c>
      <c r="D691">
        <v>1440827</v>
      </c>
      <c r="E691" t="s">
        <v>24</v>
      </c>
      <c r="F691" t="s">
        <v>176</v>
      </c>
      <c r="G691" t="s">
        <v>60</v>
      </c>
      <c r="H691" s="5">
        <v>286.89</v>
      </c>
    </row>
    <row r="692" spans="1:9" outlineLevel="2" x14ac:dyDescent="0.25">
      <c r="A692" t="s">
        <v>149</v>
      </c>
      <c r="B692">
        <v>930.21</v>
      </c>
      <c r="C692" s="1">
        <v>44977</v>
      </c>
      <c r="D692">
        <v>1440827</v>
      </c>
      <c r="E692" t="s">
        <v>24</v>
      </c>
      <c r="F692" t="s">
        <v>177</v>
      </c>
      <c r="G692" t="s">
        <v>60</v>
      </c>
      <c r="H692" s="5">
        <v>300</v>
      </c>
    </row>
    <row r="693" spans="1:9" outlineLevel="2" x14ac:dyDescent="0.25">
      <c r="A693" t="s">
        <v>149</v>
      </c>
      <c r="B693">
        <v>930.21</v>
      </c>
      <c r="C693" s="1">
        <v>44977</v>
      </c>
      <c r="D693">
        <v>1440827</v>
      </c>
      <c r="E693" t="s">
        <v>24</v>
      </c>
      <c r="F693" t="s">
        <v>178</v>
      </c>
      <c r="G693" t="s">
        <v>60</v>
      </c>
      <c r="H693" s="5">
        <v>150</v>
      </c>
    </row>
    <row r="694" spans="1:9" outlineLevel="2" x14ac:dyDescent="0.25">
      <c r="A694" t="s">
        <v>149</v>
      </c>
      <c r="B694">
        <v>930.21</v>
      </c>
      <c r="C694" s="1">
        <v>44977</v>
      </c>
      <c r="D694">
        <v>1440827</v>
      </c>
      <c r="E694" t="s">
        <v>24</v>
      </c>
      <c r="F694" t="s">
        <v>174</v>
      </c>
      <c r="G694" t="s">
        <v>61</v>
      </c>
      <c r="H694" s="5">
        <v>237.78</v>
      </c>
    </row>
    <row r="695" spans="1:9" outlineLevel="2" x14ac:dyDescent="0.25">
      <c r="A695" t="s">
        <v>149</v>
      </c>
      <c r="B695">
        <v>930.21</v>
      </c>
      <c r="C695" s="1">
        <v>44977</v>
      </c>
      <c r="D695">
        <v>1440827</v>
      </c>
      <c r="E695" t="s">
        <v>24</v>
      </c>
      <c r="F695" t="s">
        <v>179</v>
      </c>
      <c r="G695" t="s">
        <v>61</v>
      </c>
      <c r="H695" s="5">
        <v>600</v>
      </c>
    </row>
    <row r="696" spans="1:9" outlineLevel="2" x14ac:dyDescent="0.25">
      <c r="A696" t="s">
        <v>149</v>
      </c>
      <c r="B696">
        <v>930.21</v>
      </c>
      <c r="C696" s="1">
        <v>44977</v>
      </c>
      <c r="D696">
        <v>1440827</v>
      </c>
      <c r="E696" t="s">
        <v>24</v>
      </c>
      <c r="F696" t="s">
        <v>176</v>
      </c>
      <c r="G696" t="s">
        <v>65</v>
      </c>
      <c r="H696" s="5">
        <v>431.37</v>
      </c>
    </row>
    <row r="697" spans="1:9" outlineLevel="2" x14ac:dyDescent="0.25">
      <c r="A697" t="s">
        <v>149</v>
      </c>
      <c r="B697">
        <v>930.21</v>
      </c>
      <c r="C697" s="1">
        <v>44977</v>
      </c>
      <c r="D697">
        <v>1440827</v>
      </c>
      <c r="E697" t="s">
        <v>24</v>
      </c>
      <c r="F697" t="s">
        <v>180</v>
      </c>
      <c r="G697" t="s">
        <v>65</v>
      </c>
      <c r="H697" s="5">
        <v>600</v>
      </c>
    </row>
    <row r="698" spans="1:9" outlineLevel="2" x14ac:dyDescent="0.25">
      <c r="A698" t="s">
        <v>149</v>
      </c>
      <c r="B698">
        <v>930.21</v>
      </c>
      <c r="C698" s="1">
        <v>44958</v>
      </c>
      <c r="D698">
        <v>1441850</v>
      </c>
      <c r="E698" t="s">
        <v>24</v>
      </c>
      <c r="F698" t="s">
        <v>181</v>
      </c>
      <c r="G698" t="s">
        <v>182</v>
      </c>
      <c r="H698" s="5">
        <v>149.72999999999999</v>
      </c>
    </row>
    <row r="699" spans="1:9" outlineLevel="2" x14ac:dyDescent="0.25">
      <c r="A699" t="s">
        <v>149</v>
      </c>
      <c r="B699">
        <v>930.21</v>
      </c>
      <c r="C699" s="1">
        <v>44958</v>
      </c>
      <c r="D699">
        <v>1441850</v>
      </c>
      <c r="E699" t="s">
        <v>24</v>
      </c>
      <c r="F699" t="s">
        <v>183</v>
      </c>
      <c r="G699" t="s">
        <v>182</v>
      </c>
      <c r="H699" s="5">
        <v>165.78</v>
      </c>
    </row>
    <row r="700" spans="1:9" outlineLevel="1" x14ac:dyDescent="0.25">
      <c r="A700" s="3" t="s">
        <v>452</v>
      </c>
      <c r="C700" s="1"/>
      <c r="H700" s="24">
        <f>SUBTOTAL(9,H658:H699)</f>
        <v>23302.659999999996</v>
      </c>
      <c r="I700" s="24">
        <f>SUBTOTAL(9,I658:I699)</f>
        <v>598.39</v>
      </c>
    </row>
    <row r="701" spans="1:9" outlineLevel="2" x14ac:dyDescent="0.25">
      <c r="A701" t="s">
        <v>184</v>
      </c>
      <c r="B701">
        <v>930.21</v>
      </c>
      <c r="C701" s="1">
        <v>44725</v>
      </c>
      <c r="D701">
        <v>1425833</v>
      </c>
      <c r="E701" t="s">
        <v>24</v>
      </c>
      <c r="F701" t="s">
        <v>185</v>
      </c>
      <c r="G701" t="s">
        <v>186</v>
      </c>
      <c r="H701" s="5">
        <v>33.380000000000003</v>
      </c>
    </row>
    <row r="702" spans="1:9" outlineLevel="2" x14ac:dyDescent="0.25">
      <c r="A702" t="s">
        <v>184</v>
      </c>
      <c r="B702">
        <v>930.21</v>
      </c>
      <c r="C702" s="1">
        <v>44682</v>
      </c>
      <c r="D702">
        <v>1424482</v>
      </c>
      <c r="E702" t="s">
        <v>24</v>
      </c>
      <c r="F702" t="s">
        <v>187</v>
      </c>
      <c r="G702" t="s">
        <v>188</v>
      </c>
      <c r="H702" s="5">
        <v>4816.9799999999996</v>
      </c>
    </row>
    <row r="703" spans="1:9" outlineLevel="2" x14ac:dyDescent="0.25">
      <c r="A703" t="s">
        <v>184</v>
      </c>
      <c r="B703">
        <v>930.21</v>
      </c>
      <c r="C703" s="1">
        <v>44735</v>
      </c>
      <c r="D703">
        <v>1425826</v>
      </c>
      <c r="E703" t="s">
        <v>24</v>
      </c>
      <c r="F703" t="s">
        <v>189</v>
      </c>
      <c r="G703" t="s">
        <v>188</v>
      </c>
      <c r="H703" s="5">
        <v>14083.84</v>
      </c>
    </row>
    <row r="704" spans="1:9" outlineLevel="1" x14ac:dyDescent="0.25">
      <c r="A704" s="3" t="s">
        <v>453</v>
      </c>
      <c r="C704" s="1"/>
      <c r="H704" s="24">
        <f>SUBTOTAL(9,H701:H703)</f>
        <v>18934.2</v>
      </c>
      <c r="I704" s="5">
        <f>SUBTOTAL(9,I701:I703)</f>
        <v>0</v>
      </c>
    </row>
    <row r="705" spans="1:9" outlineLevel="2" x14ac:dyDescent="0.25">
      <c r="A705" t="s">
        <v>190</v>
      </c>
      <c r="B705">
        <v>930.21</v>
      </c>
      <c r="C705" s="1">
        <v>44651</v>
      </c>
      <c r="D705">
        <v>1420846</v>
      </c>
      <c r="E705" t="s">
        <v>8</v>
      </c>
      <c r="F705" t="s">
        <v>191</v>
      </c>
      <c r="G705" t="s">
        <v>440</v>
      </c>
      <c r="H705" s="5">
        <v>2284.6999999999998</v>
      </c>
    </row>
    <row r="706" spans="1:9" outlineLevel="2" x14ac:dyDescent="0.25">
      <c r="A706" t="s">
        <v>190</v>
      </c>
      <c r="B706">
        <v>930.21</v>
      </c>
      <c r="C706" s="1">
        <v>44681</v>
      </c>
      <c r="D706">
        <v>1422555</v>
      </c>
      <c r="E706" t="s">
        <v>8</v>
      </c>
      <c r="F706" t="s">
        <v>191</v>
      </c>
      <c r="G706" t="s">
        <v>440</v>
      </c>
      <c r="H706" s="5">
        <v>2358.75</v>
      </c>
    </row>
    <row r="707" spans="1:9" outlineLevel="2" x14ac:dyDescent="0.25">
      <c r="A707" t="s">
        <v>190</v>
      </c>
      <c r="B707">
        <v>930.21</v>
      </c>
      <c r="C707" s="1">
        <v>44712</v>
      </c>
      <c r="D707">
        <v>1424320</v>
      </c>
      <c r="E707" t="s">
        <v>8</v>
      </c>
      <c r="F707" t="s">
        <v>191</v>
      </c>
      <c r="G707" t="s">
        <v>440</v>
      </c>
      <c r="H707" s="5">
        <v>2358.75</v>
      </c>
    </row>
    <row r="708" spans="1:9" outlineLevel="2" x14ac:dyDescent="0.25">
      <c r="A708" t="s">
        <v>190</v>
      </c>
      <c r="B708">
        <v>930.21</v>
      </c>
      <c r="C708" s="1">
        <v>44742</v>
      </c>
      <c r="D708">
        <v>1426109</v>
      </c>
      <c r="E708" t="s">
        <v>8</v>
      </c>
      <c r="F708" t="s">
        <v>191</v>
      </c>
      <c r="G708" t="s">
        <v>440</v>
      </c>
      <c r="H708" s="5">
        <v>2358.75</v>
      </c>
    </row>
    <row r="709" spans="1:9" outlineLevel="2" x14ac:dyDescent="0.25">
      <c r="A709" t="s">
        <v>190</v>
      </c>
      <c r="B709">
        <v>930.21</v>
      </c>
      <c r="C709" s="1">
        <v>44773</v>
      </c>
      <c r="D709">
        <v>1428098</v>
      </c>
      <c r="E709" t="s">
        <v>8</v>
      </c>
      <c r="F709" t="s">
        <v>191</v>
      </c>
      <c r="G709" t="s">
        <v>440</v>
      </c>
      <c r="H709" s="5">
        <v>2358.75</v>
      </c>
    </row>
    <row r="710" spans="1:9" outlineLevel="2" x14ac:dyDescent="0.25">
      <c r="A710" t="s">
        <v>190</v>
      </c>
      <c r="B710">
        <v>930.21</v>
      </c>
      <c r="C710" s="1">
        <v>44804</v>
      </c>
      <c r="D710">
        <v>1429810</v>
      </c>
      <c r="E710" t="s">
        <v>8</v>
      </c>
      <c r="F710" t="s">
        <v>191</v>
      </c>
      <c r="G710" t="s">
        <v>440</v>
      </c>
      <c r="H710" s="5">
        <v>2358.75</v>
      </c>
    </row>
    <row r="711" spans="1:9" outlineLevel="2" x14ac:dyDescent="0.25">
      <c r="A711" t="s">
        <v>190</v>
      </c>
      <c r="B711">
        <v>930.21</v>
      </c>
      <c r="C711" s="1">
        <v>44834</v>
      </c>
      <c r="D711">
        <v>1431749</v>
      </c>
      <c r="E711" t="s">
        <v>8</v>
      </c>
      <c r="F711" t="s">
        <v>192</v>
      </c>
      <c r="G711" t="s">
        <v>440</v>
      </c>
      <c r="H711" s="5">
        <v>2358.75</v>
      </c>
    </row>
    <row r="712" spans="1:9" outlineLevel="2" x14ac:dyDescent="0.25">
      <c r="A712" t="s">
        <v>190</v>
      </c>
      <c r="B712">
        <v>930.21</v>
      </c>
      <c r="C712" s="1">
        <v>44865</v>
      </c>
      <c r="D712">
        <v>1433688</v>
      </c>
      <c r="E712" t="s">
        <v>8</v>
      </c>
      <c r="F712" t="s">
        <v>191</v>
      </c>
      <c r="G712" t="s">
        <v>440</v>
      </c>
      <c r="H712" s="5">
        <v>2358.75</v>
      </c>
    </row>
    <row r="713" spans="1:9" outlineLevel="2" x14ac:dyDescent="0.25">
      <c r="A713" t="s">
        <v>190</v>
      </c>
      <c r="B713">
        <v>930.21</v>
      </c>
      <c r="C713" s="1">
        <v>44895</v>
      </c>
      <c r="D713">
        <v>1435905</v>
      </c>
      <c r="E713" t="s">
        <v>8</v>
      </c>
      <c r="F713" t="s">
        <v>191</v>
      </c>
      <c r="G713" t="s">
        <v>440</v>
      </c>
      <c r="H713" s="5">
        <v>2358.75</v>
      </c>
    </row>
    <row r="714" spans="1:9" outlineLevel="2" x14ac:dyDescent="0.25">
      <c r="A714" t="s">
        <v>190</v>
      </c>
      <c r="B714">
        <v>930.21</v>
      </c>
      <c r="C714" s="1">
        <v>44926</v>
      </c>
      <c r="D714">
        <v>1437375</v>
      </c>
      <c r="E714" t="s">
        <v>8</v>
      </c>
      <c r="F714" t="s">
        <v>191</v>
      </c>
      <c r="G714" t="s">
        <v>440</v>
      </c>
      <c r="H714" s="5">
        <v>2358.75</v>
      </c>
    </row>
    <row r="715" spans="1:9" outlineLevel="2" x14ac:dyDescent="0.25">
      <c r="A715" t="s">
        <v>190</v>
      </c>
      <c r="B715">
        <v>930.21</v>
      </c>
      <c r="C715" s="1">
        <v>44957</v>
      </c>
      <c r="D715">
        <v>1439775</v>
      </c>
      <c r="E715" t="s">
        <v>8</v>
      </c>
      <c r="F715" t="s">
        <v>191</v>
      </c>
      <c r="G715" t="s">
        <v>440</v>
      </c>
      <c r="H715" s="5">
        <v>2358.75</v>
      </c>
    </row>
    <row r="716" spans="1:9" outlineLevel="2" x14ac:dyDescent="0.25">
      <c r="A716" t="s">
        <v>190</v>
      </c>
      <c r="B716">
        <v>930.21</v>
      </c>
      <c r="C716" s="1">
        <v>44985</v>
      </c>
      <c r="D716">
        <v>1441359</v>
      </c>
      <c r="E716" t="s">
        <v>8</v>
      </c>
      <c r="F716" t="s">
        <v>191</v>
      </c>
      <c r="G716" t="s">
        <v>440</v>
      </c>
      <c r="H716" s="5">
        <v>2358.75</v>
      </c>
    </row>
    <row r="717" spans="1:9" outlineLevel="1" x14ac:dyDescent="0.25">
      <c r="A717" s="3" t="s">
        <v>454</v>
      </c>
      <c r="C717" s="1"/>
      <c r="H717" s="24">
        <f>SUBTOTAL(9,H705:H716)</f>
        <v>28230.95</v>
      </c>
      <c r="I717" s="5">
        <f>SUBTOTAL(9,I705:I716)</f>
        <v>0</v>
      </c>
    </row>
    <row r="718" spans="1:9" outlineLevel="2" x14ac:dyDescent="0.25">
      <c r="A718" t="s">
        <v>193</v>
      </c>
      <c r="B718">
        <v>930.2</v>
      </c>
      <c r="C718" s="1">
        <v>44651</v>
      </c>
      <c r="D718">
        <v>1420913</v>
      </c>
      <c r="E718" t="s">
        <v>8</v>
      </c>
      <c r="F718" t="s">
        <v>194</v>
      </c>
      <c r="G718" t="s">
        <v>440</v>
      </c>
      <c r="H718" s="5">
        <v>5821.95</v>
      </c>
    </row>
    <row r="719" spans="1:9" outlineLevel="2" x14ac:dyDescent="0.25">
      <c r="A719" t="s">
        <v>193</v>
      </c>
      <c r="B719">
        <v>930.2</v>
      </c>
      <c r="C719" s="1">
        <v>44681</v>
      </c>
      <c r="D719">
        <v>1422557</v>
      </c>
      <c r="E719" t="s">
        <v>8</v>
      </c>
      <c r="F719" t="s">
        <v>194</v>
      </c>
      <c r="G719" t="s">
        <v>440</v>
      </c>
      <c r="H719" s="5">
        <v>5821.95</v>
      </c>
    </row>
    <row r="720" spans="1:9" outlineLevel="2" x14ac:dyDescent="0.25">
      <c r="A720" t="s">
        <v>193</v>
      </c>
      <c r="B720">
        <v>930.2</v>
      </c>
      <c r="C720" s="1">
        <v>44712</v>
      </c>
      <c r="D720">
        <v>1424522</v>
      </c>
      <c r="E720" t="s">
        <v>8</v>
      </c>
      <c r="F720" t="s">
        <v>194</v>
      </c>
      <c r="G720" t="s">
        <v>440</v>
      </c>
      <c r="H720" s="5">
        <v>5821.95</v>
      </c>
    </row>
    <row r="721" spans="1:9" outlineLevel="2" x14ac:dyDescent="0.25">
      <c r="A721" t="s">
        <v>193</v>
      </c>
      <c r="B721">
        <v>930.2</v>
      </c>
      <c r="C721" s="1">
        <v>44742</v>
      </c>
      <c r="D721">
        <v>1426537</v>
      </c>
      <c r="E721" t="s">
        <v>8</v>
      </c>
      <c r="F721" t="s">
        <v>194</v>
      </c>
      <c r="G721" t="s">
        <v>440</v>
      </c>
      <c r="H721" s="5">
        <v>5821.95</v>
      </c>
    </row>
    <row r="722" spans="1:9" outlineLevel="2" x14ac:dyDescent="0.25">
      <c r="A722" t="s">
        <v>193</v>
      </c>
      <c r="B722">
        <v>930.2</v>
      </c>
      <c r="C722" s="1">
        <v>44773</v>
      </c>
      <c r="D722">
        <v>1428100</v>
      </c>
      <c r="E722" t="s">
        <v>8</v>
      </c>
      <c r="F722" t="s">
        <v>194</v>
      </c>
      <c r="G722" t="s">
        <v>440</v>
      </c>
      <c r="H722" s="5">
        <v>5821.95</v>
      </c>
    </row>
    <row r="723" spans="1:9" outlineLevel="2" x14ac:dyDescent="0.25">
      <c r="A723" t="s">
        <v>193</v>
      </c>
      <c r="B723">
        <v>930.2</v>
      </c>
      <c r="C723" s="1">
        <v>44834</v>
      </c>
      <c r="D723">
        <v>1432071</v>
      </c>
      <c r="E723" t="s">
        <v>8</v>
      </c>
      <c r="F723" t="s">
        <v>194</v>
      </c>
      <c r="G723" t="s">
        <v>440</v>
      </c>
      <c r="H723" s="5">
        <v>5821.95</v>
      </c>
    </row>
    <row r="724" spans="1:9" outlineLevel="2" x14ac:dyDescent="0.25">
      <c r="A724" t="s">
        <v>193</v>
      </c>
      <c r="B724">
        <v>930.2</v>
      </c>
      <c r="C724" s="1">
        <v>44865</v>
      </c>
      <c r="D724">
        <v>1434108</v>
      </c>
      <c r="E724" t="s">
        <v>8</v>
      </c>
      <c r="F724" t="s">
        <v>194</v>
      </c>
      <c r="G724" t="s">
        <v>440</v>
      </c>
      <c r="H724" s="5">
        <v>5821.95</v>
      </c>
    </row>
    <row r="725" spans="1:9" outlineLevel="2" x14ac:dyDescent="0.25">
      <c r="A725" t="s">
        <v>193</v>
      </c>
      <c r="B725">
        <v>930.2</v>
      </c>
      <c r="C725" s="1">
        <v>44895</v>
      </c>
      <c r="D725">
        <v>1435906</v>
      </c>
      <c r="E725" t="s">
        <v>8</v>
      </c>
      <c r="F725" t="s">
        <v>194</v>
      </c>
      <c r="G725" t="s">
        <v>440</v>
      </c>
      <c r="H725" s="5">
        <v>5821.95</v>
      </c>
    </row>
    <row r="726" spans="1:9" outlineLevel="2" x14ac:dyDescent="0.25">
      <c r="A726" t="s">
        <v>193</v>
      </c>
      <c r="B726">
        <v>930.2</v>
      </c>
      <c r="C726" s="1">
        <v>44926</v>
      </c>
      <c r="D726">
        <v>1437549</v>
      </c>
      <c r="E726" t="s">
        <v>8</v>
      </c>
      <c r="F726" t="s">
        <v>194</v>
      </c>
      <c r="G726" t="s">
        <v>440</v>
      </c>
      <c r="H726" s="5">
        <v>5821.95</v>
      </c>
    </row>
    <row r="727" spans="1:9" outlineLevel="2" x14ac:dyDescent="0.25">
      <c r="A727" t="s">
        <v>193</v>
      </c>
      <c r="B727">
        <v>930.2</v>
      </c>
      <c r="C727" s="1">
        <v>44957</v>
      </c>
      <c r="D727">
        <v>1439777</v>
      </c>
      <c r="E727" t="s">
        <v>8</v>
      </c>
      <c r="F727" t="s">
        <v>195</v>
      </c>
      <c r="G727" t="s">
        <v>440</v>
      </c>
      <c r="H727" s="5">
        <v>5821.95</v>
      </c>
    </row>
    <row r="728" spans="1:9" outlineLevel="2" x14ac:dyDescent="0.25">
      <c r="A728" t="s">
        <v>193</v>
      </c>
      <c r="B728">
        <v>930.2</v>
      </c>
      <c r="C728" s="1">
        <v>44957</v>
      </c>
      <c r="D728">
        <v>1439778</v>
      </c>
      <c r="E728" t="s">
        <v>8</v>
      </c>
      <c r="F728" t="s">
        <v>194</v>
      </c>
      <c r="G728" t="s">
        <v>440</v>
      </c>
      <c r="H728" s="5">
        <v>5821.95</v>
      </c>
    </row>
    <row r="729" spans="1:9" outlineLevel="2" x14ac:dyDescent="0.25">
      <c r="A729" t="s">
        <v>193</v>
      </c>
      <c r="B729">
        <v>930.2</v>
      </c>
      <c r="C729" s="1">
        <v>44957</v>
      </c>
      <c r="D729">
        <v>1440800</v>
      </c>
      <c r="E729" t="s">
        <v>8</v>
      </c>
      <c r="F729" t="s">
        <v>195</v>
      </c>
      <c r="G729" t="s">
        <v>440</v>
      </c>
      <c r="I729" s="5">
        <v>5821.95</v>
      </c>
    </row>
    <row r="730" spans="1:9" outlineLevel="2" x14ac:dyDescent="0.25">
      <c r="A730" t="s">
        <v>193</v>
      </c>
      <c r="B730">
        <v>930.2</v>
      </c>
      <c r="C730" s="1">
        <v>44985</v>
      </c>
      <c r="D730">
        <v>1441647</v>
      </c>
      <c r="E730" t="s">
        <v>8</v>
      </c>
      <c r="F730" t="s">
        <v>194</v>
      </c>
      <c r="G730" t="s">
        <v>440</v>
      </c>
      <c r="H730" s="5">
        <v>6255.45</v>
      </c>
    </row>
    <row r="731" spans="1:9" outlineLevel="1" x14ac:dyDescent="0.25">
      <c r="A731" s="3" t="s">
        <v>455</v>
      </c>
      <c r="C731" s="1"/>
      <c r="H731" s="24">
        <f>SUBTOTAL(9,H718:H730)</f>
        <v>70296.89999999998</v>
      </c>
      <c r="I731" s="24">
        <f>SUBTOTAL(9,I718:I730)</f>
        <v>5821.95</v>
      </c>
    </row>
    <row r="732" spans="1:9" outlineLevel="2" x14ac:dyDescent="0.25">
      <c r="A732" t="s">
        <v>196</v>
      </c>
      <c r="B732">
        <v>930.2</v>
      </c>
      <c r="C732" s="1">
        <v>44651</v>
      </c>
      <c r="D732">
        <v>1420913</v>
      </c>
      <c r="E732" t="s">
        <v>8</v>
      </c>
      <c r="F732" t="s">
        <v>194</v>
      </c>
      <c r="G732" t="s">
        <v>440</v>
      </c>
      <c r="H732" s="5">
        <v>14444.89</v>
      </c>
    </row>
    <row r="733" spans="1:9" outlineLevel="2" x14ac:dyDescent="0.25">
      <c r="A733" t="s">
        <v>196</v>
      </c>
      <c r="B733">
        <v>930.2</v>
      </c>
      <c r="C733" s="1">
        <v>44681</v>
      </c>
      <c r="D733">
        <v>1422557</v>
      </c>
      <c r="E733" t="s">
        <v>8</v>
      </c>
      <c r="F733" t="s">
        <v>194</v>
      </c>
      <c r="G733" t="s">
        <v>440</v>
      </c>
      <c r="H733" s="5">
        <v>14444.89</v>
      </c>
    </row>
    <row r="734" spans="1:9" outlineLevel="2" x14ac:dyDescent="0.25">
      <c r="A734" t="s">
        <v>196</v>
      </c>
      <c r="B734">
        <v>930.2</v>
      </c>
      <c r="C734" s="1">
        <v>44712</v>
      </c>
      <c r="D734">
        <v>1424522</v>
      </c>
      <c r="E734" t="s">
        <v>8</v>
      </c>
      <c r="F734" t="s">
        <v>194</v>
      </c>
      <c r="G734" t="s">
        <v>440</v>
      </c>
      <c r="H734" s="5">
        <v>14444.89</v>
      </c>
    </row>
    <row r="735" spans="1:9" outlineLevel="2" x14ac:dyDescent="0.25">
      <c r="A735" t="s">
        <v>196</v>
      </c>
      <c r="B735">
        <v>930.2</v>
      </c>
      <c r="C735" s="1">
        <v>44742</v>
      </c>
      <c r="D735">
        <v>1426537</v>
      </c>
      <c r="E735" t="s">
        <v>8</v>
      </c>
      <c r="F735" t="s">
        <v>194</v>
      </c>
      <c r="G735" t="s">
        <v>440</v>
      </c>
      <c r="H735" s="5">
        <v>14444.88</v>
      </c>
    </row>
    <row r="736" spans="1:9" outlineLevel="2" x14ac:dyDescent="0.25">
      <c r="A736" t="s">
        <v>196</v>
      </c>
      <c r="B736">
        <v>930.2</v>
      </c>
      <c r="C736" s="1">
        <v>44804</v>
      </c>
      <c r="D736">
        <v>1430156</v>
      </c>
      <c r="E736" t="s">
        <v>8</v>
      </c>
      <c r="F736" t="s">
        <v>197</v>
      </c>
      <c r="G736" t="s">
        <v>440</v>
      </c>
      <c r="H736" s="5">
        <v>24074.82</v>
      </c>
    </row>
    <row r="737" spans="1:9" outlineLevel="2" x14ac:dyDescent="0.25">
      <c r="A737" t="s">
        <v>196</v>
      </c>
      <c r="B737">
        <v>930.2</v>
      </c>
      <c r="C737" s="1">
        <v>44834</v>
      </c>
      <c r="D737">
        <v>1432071</v>
      </c>
      <c r="E737" t="s">
        <v>8</v>
      </c>
      <c r="F737" t="s">
        <v>194</v>
      </c>
      <c r="G737" t="s">
        <v>440</v>
      </c>
      <c r="H737" s="5">
        <v>12037.41</v>
      </c>
    </row>
    <row r="738" spans="1:9" outlineLevel="2" x14ac:dyDescent="0.25">
      <c r="A738" t="s">
        <v>196</v>
      </c>
      <c r="B738">
        <v>930.2</v>
      </c>
      <c r="C738" s="1">
        <v>44865</v>
      </c>
      <c r="D738">
        <v>1434108</v>
      </c>
      <c r="E738" t="s">
        <v>8</v>
      </c>
      <c r="F738" t="s">
        <v>194</v>
      </c>
      <c r="G738" t="s">
        <v>440</v>
      </c>
      <c r="H738" s="5">
        <v>12037.41</v>
      </c>
    </row>
    <row r="739" spans="1:9" outlineLevel="2" x14ac:dyDescent="0.25">
      <c r="A739" t="s">
        <v>196</v>
      </c>
      <c r="B739">
        <v>930.2</v>
      </c>
      <c r="C739" s="1">
        <v>44865</v>
      </c>
      <c r="D739">
        <v>1434108</v>
      </c>
      <c r="E739" t="s">
        <v>8</v>
      </c>
      <c r="F739" t="s">
        <v>198</v>
      </c>
      <c r="G739" t="s">
        <v>440</v>
      </c>
      <c r="I739" s="5">
        <v>4131.33</v>
      </c>
    </row>
    <row r="740" spans="1:9" outlineLevel="2" x14ac:dyDescent="0.25">
      <c r="A740" t="s">
        <v>196</v>
      </c>
      <c r="B740">
        <v>930.2</v>
      </c>
      <c r="C740" s="1">
        <v>44895</v>
      </c>
      <c r="D740">
        <v>1435906</v>
      </c>
      <c r="E740" t="s">
        <v>8</v>
      </c>
      <c r="F740" t="s">
        <v>194</v>
      </c>
      <c r="G740" t="s">
        <v>440</v>
      </c>
      <c r="H740" s="5">
        <v>12037.41</v>
      </c>
    </row>
    <row r="741" spans="1:9" outlineLevel="2" x14ac:dyDescent="0.25">
      <c r="A741" t="s">
        <v>196</v>
      </c>
      <c r="B741">
        <v>930.2</v>
      </c>
      <c r="C741" s="1">
        <v>44895</v>
      </c>
      <c r="D741">
        <v>1435906</v>
      </c>
      <c r="E741" t="s">
        <v>8</v>
      </c>
      <c r="F741" t="s">
        <v>194</v>
      </c>
      <c r="G741" t="s">
        <v>440</v>
      </c>
      <c r="I741" s="5">
        <v>4131.33</v>
      </c>
    </row>
    <row r="742" spans="1:9" outlineLevel="2" x14ac:dyDescent="0.25">
      <c r="A742" t="s">
        <v>196</v>
      </c>
      <c r="B742">
        <v>930.2</v>
      </c>
      <c r="C742" s="1">
        <v>44926</v>
      </c>
      <c r="D742">
        <v>1437549</v>
      </c>
      <c r="E742" t="s">
        <v>8</v>
      </c>
      <c r="F742" t="s">
        <v>194</v>
      </c>
      <c r="G742" t="s">
        <v>440</v>
      </c>
      <c r="H742" s="5">
        <v>12037.39</v>
      </c>
    </row>
    <row r="743" spans="1:9" outlineLevel="2" x14ac:dyDescent="0.25">
      <c r="A743" t="s">
        <v>196</v>
      </c>
      <c r="B743">
        <v>930.2</v>
      </c>
      <c r="C743" s="1">
        <v>44926</v>
      </c>
      <c r="D743">
        <v>1437549</v>
      </c>
      <c r="E743" t="s">
        <v>8</v>
      </c>
      <c r="F743" t="s">
        <v>194</v>
      </c>
      <c r="G743" t="s">
        <v>440</v>
      </c>
      <c r="I743" s="5">
        <v>4131.34</v>
      </c>
    </row>
    <row r="744" spans="1:9" outlineLevel="2" x14ac:dyDescent="0.25">
      <c r="A744" t="s">
        <v>196</v>
      </c>
      <c r="B744">
        <v>930.2</v>
      </c>
      <c r="C744" s="1">
        <v>44957</v>
      </c>
      <c r="D744">
        <v>1440387</v>
      </c>
      <c r="E744" t="s">
        <v>8</v>
      </c>
      <c r="F744" t="s">
        <v>199</v>
      </c>
      <c r="G744" t="s">
        <v>440</v>
      </c>
      <c r="H744" s="5">
        <v>12116.06</v>
      </c>
    </row>
    <row r="745" spans="1:9" outlineLevel="2" x14ac:dyDescent="0.25">
      <c r="A745" t="s">
        <v>196</v>
      </c>
      <c r="B745">
        <v>930.2</v>
      </c>
      <c r="C745" s="1">
        <v>44985</v>
      </c>
      <c r="D745">
        <v>1441380</v>
      </c>
      <c r="E745" t="s">
        <v>8</v>
      </c>
      <c r="F745" t="s">
        <v>200</v>
      </c>
      <c r="G745" t="s">
        <v>440</v>
      </c>
      <c r="I745" s="5">
        <v>12116.06</v>
      </c>
    </row>
    <row r="746" spans="1:9" outlineLevel="2" x14ac:dyDescent="0.25">
      <c r="A746" t="s">
        <v>196</v>
      </c>
      <c r="B746">
        <v>930.2</v>
      </c>
      <c r="C746" s="1">
        <v>44985</v>
      </c>
      <c r="D746">
        <v>1441647</v>
      </c>
      <c r="E746" t="s">
        <v>8</v>
      </c>
      <c r="F746" t="s">
        <v>194</v>
      </c>
      <c r="G746" t="s">
        <v>440</v>
      </c>
      <c r="H746" s="5">
        <v>24232.12</v>
      </c>
    </row>
    <row r="747" spans="1:9" outlineLevel="1" x14ac:dyDescent="0.25">
      <c r="A747" s="3" t="s">
        <v>456</v>
      </c>
      <c r="C747" s="1"/>
      <c r="H747" s="24">
        <f>SUBTOTAL(9,H732:H746)</f>
        <v>166352.17000000001</v>
      </c>
      <c r="I747" s="24">
        <f>SUBTOTAL(9,I732:I746)</f>
        <v>24510.059999999998</v>
      </c>
    </row>
    <row r="748" spans="1:9" outlineLevel="2" x14ac:dyDescent="0.25">
      <c r="A748" t="s">
        <v>201</v>
      </c>
      <c r="B748">
        <v>930.2</v>
      </c>
      <c r="C748" s="1">
        <v>44926</v>
      </c>
      <c r="D748">
        <v>1437555</v>
      </c>
      <c r="E748" t="s">
        <v>202</v>
      </c>
      <c r="F748" t="s">
        <v>203</v>
      </c>
      <c r="G748" t="s">
        <v>440</v>
      </c>
      <c r="H748" s="5">
        <v>12.66</v>
      </c>
    </row>
    <row r="749" spans="1:9" outlineLevel="2" x14ac:dyDescent="0.25">
      <c r="A749" t="s">
        <v>201</v>
      </c>
      <c r="B749">
        <v>930.2</v>
      </c>
      <c r="C749" s="1">
        <v>44926</v>
      </c>
      <c r="D749">
        <v>1437555</v>
      </c>
      <c r="E749" t="s">
        <v>202</v>
      </c>
      <c r="F749" t="s">
        <v>204</v>
      </c>
      <c r="G749" t="s">
        <v>440</v>
      </c>
      <c r="H749" s="5">
        <v>23.13</v>
      </c>
    </row>
    <row r="750" spans="1:9" outlineLevel="2" x14ac:dyDescent="0.25">
      <c r="A750" t="s">
        <v>201</v>
      </c>
      <c r="B750">
        <v>930.2</v>
      </c>
      <c r="C750" s="1">
        <v>44926</v>
      </c>
      <c r="D750">
        <v>1437555</v>
      </c>
      <c r="E750" t="s">
        <v>202</v>
      </c>
      <c r="F750" t="s">
        <v>205</v>
      </c>
      <c r="G750" t="s">
        <v>440</v>
      </c>
      <c r="I750" s="5">
        <v>280.51</v>
      </c>
    </row>
    <row r="751" spans="1:9" outlineLevel="2" x14ac:dyDescent="0.25">
      <c r="A751" t="s">
        <v>201</v>
      </c>
      <c r="B751">
        <v>930.2</v>
      </c>
      <c r="C751" s="1">
        <v>44926</v>
      </c>
      <c r="D751">
        <v>1437564</v>
      </c>
      <c r="E751" t="s">
        <v>202</v>
      </c>
      <c r="F751" t="s">
        <v>203</v>
      </c>
      <c r="G751" t="s">
        <v>440</v>
      </c>
      <c r="I751" s="5">
        <v>12.66</v>
      </c>
    </row>
    <row r="752" spans="1:9" outlineLevel="2" x14ac:dyDescent="0.25">
      <c r="A752" t="s">
        <v>201</v>
      </c>
      <c r="B752">
        <v>930.2</v>
      </c>
      <c r="C752" s="1">
        <v>44926</v>
      </c>
      <c r="D752">
        <v>1437564</v>
      </c>
      <c r="E752" t="s">
        <v>202</v>
      </c>
      <c r="F752" t="s">
        <v>204</v>
      </c>
      <c r="G752" t="s">
        <v>440</v>
      </c>
      <c r="I752" s="5">
        <v>23.13</v>
      </c>
    </row>
    <row r="753" spans="1:8" outlineLevel="2" x14ac:dyDescent="0.25">
      <c r="A753" t="s">
        <v>201</v>
      </c>
      <c r="B753">
        <v>930.2</v>
      </c>
      <c r="C753" s="1">
        <v>44926</v>
      </c>
      <c r="D753">
        <v>1437564</v>
      </c>
      <c r="E753" t="s">
        <v>202</v>
      </c>
      <c r="F753" t="s">
        <v>205</v>
      </c>
      <c r="G753" t="s">
        <v>440</v>
      </c>
      <c r="H753" s="5">
        <v>280.51</v>
      </c>
    </row>
    <row r="754" spans="1:8" outlineLevel="2" x14ac:dyDescent="0.25">
      <c r="A754" t="s">
        <v>201</v>
      </c>
      <c r="B754">
        <v>930.2</v>
      </c>
      <c r="C754" s="1">
        <v>44651</v>
      </c>
      <c r="D754">
        <v>1420902</v>
      </c>
      <c r="E754" t="s">
        <v>202</v>
      </c>
      <c r="F754" t="s">
        <v>206</v>
      </c>
      <c r="G754" t="s">
        <v>440</v>
      </c>
      <c r="H754" s="5">
        <v>0.2</v>
      </c>
    </row>
    <row r="755" spans="1:8" outlineLevel="2" x14ac:dyDescent="0.25">
      <c r="A755" t="s">
        <v>201</v>
      </c>
      <c r="B755">
        <v>930.2</v>
      </c>
      <c r="C755" s="1">
        <v>44651</v>
      </c>
      <c r="D755">
        <v>1420902</v>
      </c>
      <c r="E755" t="s">
        <v>202</v>
      </c>
      <c r="F755" t="s">
        <v>203</v>
      </c>
      <c r="G755" t="s">
        <v>440</v>
      </c>
      <c r="H755" s="5">
        <v>7.34</v>
      </c>
    </row>
    <row r="756" spans="1:8" outlineLevel="2" x14ac:dyDescent="0.25">
      <c r="A756" t="s">
        <v>201</v>
      </c>
      <c r="B756">
        <v>930.2</v>
      </c>
      <c r="C756" s="1">
        <v>44651</v>
      </c>
      <c r="D756">
        <v>1420902</v>
      </c>
      <c r="E756" t="s">
        <v>202</v>
      </c>
      <c r="F756" t="s">
        <v>204</v>
      </c>
      <c r="G756" t="s">
        <v>440</v>
      </c>
      <c r="H756" s="5">
        <v>19.54</v>
      </c>
    </row>
    <row r="757" spans="1:8" outlineLevel="2" x14ac:dyDescent="0.25">
      <c r="A757" t="s">
        <v>201</v>
      </c>
      <c r="B757">
        <v>930.2</v>
      </c>
      <c r="C757" s="1">
        <v>44651</v>
      </c>
      <c r="D757">
        <v>1420902</v>
      </c>
      <c r="E757" t="s">
        <v>202</v>
      </c>
      <c r="F757" t="s">
        <v>207</v>
      </c>
      <c r="G757" t="s">
        <v>440</v>
      </c>
      <c r="H757" s="5">
        <v>5.49</v>
      </c>
    </row>
    <row r="758" spans="1:8" outlineLevel="2" x14ac:dyDescent="0.25">
      <c r="A758" t="s">
        <v>201</v>
      </c>
      <c r="B758">
        <v>930.2</v>
      </c>
      <c r="C758" s="1">
        <v>44651</v>
      </c>
      <c r="D758">
        <v>1420902</v>
      </c>
      <c r="E758" t="s">
        <v>202</v>
      </c>
      <c r="F758" t="s">
        <v>205</v>
      </c>
      <c r="G758" t="s">
        <v>440</v>
      </c>
      <c r="H758" s="5">
        <v>27.71</v>
      </c>
    </row>
    <row r="759" spans="1:8" outlineLevel="2" x14ac:dyDescent="0.25">
      <c r="A759" t="s">
        <v>201</v>
      </c>
      <c r="B759">
        <v>930.2</v>
      </c>
      <c r="C759" s="1">
        <v>44681</v>
      </c>
      <c r="D759">
        <v>1422612</v>
      </c>
      <c r="E759" t="s">
        <v>202</v>
      </c>
      <c r="F759" t="s">
        <v>208</v>
      </c>
      <c r="G759" t="s">
        <v>440</v>
      </c>
      <c r="H759" s="5">
        <v>20.23</v>
      </c>
    </row>
    <row r="760" spans="1:8" outlineLevel="2" x14ac:dyDescent="0.25">
      <c r="A760" t="s">
        <v>201</v>
      </c>
      <c r="B760">
        <v>930.2</v>
      </c>
      <c r="C760" s="1">
        <v>44681</v>
      </c>
      <c r="D760">
        <v>1422612</v>
      </c>
      <c r="E760" t="s">
        <v>202</v>
      </c>
      <c r="F760" t="s">
        <v>204</v>
      </c>
      <c r="G760" t="s">
        <v>440</v>
      </c>
      <c r="H760" s="5">
        <v>25.3</v>
      </c>
    </row>
    <row r="761" spans="1:8" outlineLevel="2" x14ac:dyDescent="0.25">
      <c r="A761" t="s">
        <v>201</v>
      </c>
      <c r="B761">
        <v>930.2</v>
      </c>
      <c r="C761" s="1">
        <v>44681</v>
      </c>
      <c r="D761">
        <v>1422612</v>
      </c>
      <c r="E761" t="s">
        <v>202</v>
      </c>
      <c r="F761" t="s">
        <v>207</v>
      </c>
      <c r="G761" t="s">
        <v>440</v>
      </c>
      <c r="H761" s="5">
        <v>4.29</v>
      </c>
    </row>
    <row r="762" spans="1:8" outlineLevel="2" x14ac:dyDescent="0.25">
      <c r="A762" t="s">
        <v>201</v>
      </c>
      <c r="B762">
        <v>930.2</v>
      </c>
      <c r="C762" s="1">
        <v>44681</v>
      </c>
      <c r="D762">
        <v>1422612</v>
      </c>
      <c r="E762" t="s">
        <v>202</v>
      </c>
      <c r="F762" t="s">
        <v>205</v>
      </c>
      <c r="G762" t="s">
        <v>440</v>
      </c>
      <c r="H762" s="5">
        <v>10.62</v>
      </c>
    </row>
    <row r="763" spans="1:8" outlineLevel="2" x14ac:dyDescent="0.25">
      <c r="A763" t="s">
        <v>201</v>
      </c>
      <c r="B763">
        <v>930.2</v>
      </c>
      <c r="C763" s="1">
        <v>44712</v>
      </c>
      <c r="D763">
        <v>1424682</v>
      </c>
      <c r="E763" t="s">
        <v>202</v>
      </c>
      <c r="F763" t="s">
        <v>208</v>
      </c>
      <c r="G763" t="s">
        <v>440</v>
      </c>
      <c r="H763" s="5">
        <v>69.06</v>
      </c>
    </row>
    <row r="764" spans="1:8" outlineLevel="2" x14ac:dyDescent="0.25">
      <c r="A764" t="s">
        <v>201</v>
      </c>
      <c r="B764">
        <v>930.2</v>
      </c>
      <c r="C764" s="1">
        <v>44712</v>
      </c>
      <c r="D764">
        <v>1424682</v>
      </c>
      <c r="E764" t="s">
        <v>202</v>
      </c>
      <c r="F764" t="s">
        <v>204</v>
      </c>
      <c r="G764" t="s">
        <v>440</v>
      </c>
      <c r="H764" s="5">
        <v>44.74</v>
      </c>
    </row>
    <row r="765" spans="1:8" outlineLevel="2" x14ac:dyDescent="0.25">
      <c r="A765" t="s">
        <v>201</v>
      </c>
      <c r="B765">
        <v>930.2</v>
      </c>
      <c r="C765" s="1">
        <v>44712</v>
      </c>
      <c r="D765">
        <v>1424682</v>
      </c>
      <c r="E765" t="s">
        <v>202</v>
      </c>
      <c r="F765" t="s">
        <v>207</v>
      </c>
      <c r="G765" t="s">
        <v>440</v>
      </c>
      <c r="H765" s="5">
        <v>7.98</v>
      </c>
    </row>
    <row r="766" spans="1:8" outlineLevel="2" x14ac:dyDescent="0.25">
      <c r="A766" t="s">
        <v>201</v>
      </c>
      <c r="B766">
        <v>930.2</v>
      </c>
      <c r="C766" s="1">
        <v>44742</v>
      </c>
      <c r="D766">
        <v>1426419</v>
      </c>
      <c r="E766" t="s">
        <v>202</v>
      </c>
      <c r="F766" t="s">
        <v>203</v>
      </c>
      <c r="G766" t="s">
        <v>440</v>
      </c>
      <c r="H766" s="5">
        <v>15.82</v>
      </c>
    </row>
    <row r="767" spans="1:8" outlineLevel="2" x14ac:dyDescent="0.25">
      <c r="A767" t="s">
        <v>201</v>
      </c>
      <c r="B767">
        <v>930.2</v>
      </c>
      <c r="C767" s="1">
        <v>44742</v>
      </c>
      <c r="D767">
        <v>1426419</v>
      </c>
      <c r="E767" t="s">
        <v>202</v>
      </c>
      <c r="F767" t="s">
        <v>208</v>
      </c>
      <c r="G767" t="s">
        <v>440</v>
      </c>
      <c r="H767" s="5">
        <v>66.819999999999993</v>
      </c>
    </row>
    <row r="768" spans="1:8" outlineLevel="2" x14ac:dyDescent="0.25">
      <c r="A768" t="s">
        <v>201</v>
      </c>
      <c r="B768">
        <v>930.2</v>
      </c>
      <c r="C768" s="1">
        <v>44742</v>
      </c>
      <c r="D768">
        <v>1426419</v>
      </c>
      <c r="E768" t="s">
        <v>202</v>
      </c>
      <c r="F768" t="s">
        <v>204</v>
      </c>
      <c r="G768" t="s">
        <v>440</v>
      </c>
      <c r="H768" s="5">
        <v>25.3</v>
      </c>
    </row>
    <row r="769" spans="1:8" outlineLevel="2" x14ac:dyDescent="0.25">
      <c r="A769" t="s">
        <v>201</v>
      </c>
      <c r="B769">
        <v>930.2</v>
      </c>
      <c r="C769" s="1">
        <v>44742</v>
      </c>
      <c r="D769">
        <v>1426419</v>
      </c>
      <c r="E769" t="s">
        <v>202</v>
      </c>
      <c r="F769" t="s">
        <v>207</v>
      </c>
      <c r="G769" t="s">
        <v>440</v>
      </c>
      <c r="H769" s="5">
        <v>5.6</v>
      </c>
    </row>
    <row r="770" spans="1:8" outlineLevel="2" x14ac:dyDescent="0.25">
      <c r="A770" t="s">
        <v>201</v>
      </c>
      <c r="B770">
        <v>930.2</v>
      </c>
      <c r="C770" s="1">
        <v>44773</v>
      </c>
      <c r="D770">
        <v>1428135</v>
      </c>
      <c r="E770" t="s">
        <v>202</v>
      </c>
      <c r="F770" t="s">
        <v>204</v>
      </c>
      <c r="G770" t="s">
        <v>440</v>
      </c>
      <c r="H770" s="5">
        <v>27.42</v>
      </c>
    </row>
    <row r="771" spans="1:8" outlineLevel="2" x14ac:dyDescent="0.25">
      <c r="A771" t="s">
        <v>201</v>
      </c>
      <c r="B771">
        <v>930.2</v>
      </c>
      <c r="C771" s="1">
        <v>44773</v>
      </c>
      <c r="D771">
        <v>1428135</v>
      </c>
      <c r="E771" t="s">
        <v>202</v>
      </c>
      <c r="F771" t="s">
        <v>207</v>
      </c>
      <c r="G771" t="s">
        <v>440</v>
      </c>
      <c r="H771" s="5">
        <v>2.5299999999999998</v>
      </c>
    </row>
    <row r="772" spans="1:8" outlineLevel="2" x14ac:dyDescent="0.25">
      <c r="A772" t="s">
        <v>201</v>
      </c>
      <c r="B772">
        <v>930.2</v>
      </c>
      <c r="C772" s="1">
        <v>44773</v>
      </c>
      <c r="D772">
        <v>1428135</v>
      </c>
      <c r="E772" t="s">
        <v>202</v>
      </c>
      <c r="F772" t="s">
        <v>205</v>
      </c>
      <c r="G772" t="s">
        <v>440</v>
      </c>
      <c r="H772" s="5">
        <v>10.62</v>
      </c>
    </row>
    <row r="773" spans="1:8" outlineLevel="2" x14ac:dyDescent="0.25">
      <c r="A773" t="s">
        <v>201</v>
      </c>
      <c r="B773">
        <v>930.2</v>
      </c>
      <c r="C773" s="1">
        <v>44804</v>
      </c>
      <c r="D773">
        <v>1430300</v>
      </c>
      <c r="E773" t="s">
        <v>202</v>
      </c>
      <c r="F773" t="s">
        <v>203</v>
      </c>
      <c r="G773" t="s">
        <v>440</v>
      </c>
      <c r="H773" s="5">
        <v>7.34</v>
      </c>
    </row>
    <row r="774" spans="1:8" outlineLevel="2" x14ac:dyDescent="0.25">
      <c r="A774" t="s">
        <v>201</v>
      </c>
      <c r="B774">
        <v>930.2</v>
      </c>
      <c r="C774" s="1">
        <v>44804</v>
      </c>
      <c r="D774">
        <v>1430300</v>
      </c>
      <c r="E774" t="s">
        <v>202</v>
      </c>
      <c r="F774" t="s">
        <v>208</v>
      </c>
      <c r="G774" t="s">
        <v>440</v>
      </c>
      <c r="H774" s="5">
        <v>46.2</v>
      </c>
    </row>
    <row r="775" spans="1:8" outlineLevel="2" x14ac:dyDescent="0.25">
      <c r="A775" t="s">
        <v>201</v>
      </c>
      <c r="B775">
        <v>930.2</v>
      </c>
      <c r="C775" s="1">
        <v>44804</v>
      </c>
      <c r="D775">
        <v>1430300</v>
      </c>
      <c r="E775" t="s">
        <v>202</v>
      </c>
      <c r="F775" t="s">
        <v>205</v>
      </c>
      <c r="G775" t="s">
        <v>440</v>
      </c>
      <c r="H775" s="5">
        <v>9.66</v>
      </c>
    </row>
    <row r="776" spans="1:8" outlineLevel="2" x14ac:dyDescent="0.25">
      <c r="A776" t="s">
        <v>201</v>
      </c>
      <c r="B776">
        <v>930.2</v>
      </c>
      <c r="C776" s="1">
        <v>44834</v>
      </c>
      <c r="D776">
        <v>1432057</v>
      </c>
      <c r="E776" t="s">
        <v>202</v>
      </c>
      <c r="F776" t="s">
        <v>208</v>
      </c>
      <c r="G776" t="s">
        <v>440</v>
      </c>
      <c r="H776" s="5">
        <v>85</v>
      </c>
    </row>
    <row r="777" spans="1:8" outlineLevel="2" x14ac:dyDescent="0.25">
      <c r="A777" t="s">
        <v>201</v>
      </c>
      <c r="B777">
        <v>930.2</v>
      </c>
      <c r="C777" s="1">
        <v>44834</v>
      </c>
      <c r="D777">
        <v>1432057</v>
      </c>
      <c r="E777" t="s">
        <v>202</v>
      </c>
      <c r="F777" t="s">
        <v>204</v>
      </c>
      <c r="G777" t="s">
        <v>440</v>
      </c>
      <c r="H777" s="5">
        <v>20.239999999999998</v>
      </c>
    </row>
    <row r="778" spans="1:8" outlineLevel="2" x14ac:dyDescent="0.25">
      <c r="A778" t="s">
        <v>201</v>
      </c>
      <c r="B778">
        <v>930.2</v>
      </c>
      <c r="C778" s="1">
        <v>44865</v>
      </c>
      <c r="D778">
        <v>1433953</v>
      </c>
      <c r="E778" t="s">
        <v>202</v>
      </c>
      <c r="F778" t="s">
        <v>203</v>
      </c>
      <c r="G778" t="s">
        <v>440</v>
      </c>
      <c r="H778" s="5">
        <v>26.37</v>
      </c>
    </row>
    <row r="779" spans="1:8" outlineLevel="2" x14ac:dyDescent="0.25">
      <c r="A779" t="s">
        <v>201</v>
      </c>
      <c r="B779">
        <v>930.2</v>
      </c>
      <c r="C779" s="1">
        <v>44865</v>
      </c>
      <c r="D779">
        <v>1433953</v>
      </c>
      <c r="E779" t="s">
        <v>202</v>
      </c>
      <c r="F779" t="s">
        <v>204</v>
      </c>
      <c r="G779" t="s">
        <v>440</v>
      </c>
      <c r="H779" s="5">
        <v>33.200000000000003</v>
      </c>
    </row>
    <row r="780" spans="1:8" outlineLevel="2" x14ac:dyDescent="0.25">
      <c r="A780" t="s">
        <v>201</v>
      </c>
      <c r="B780">
        <v>930.2</v>
      </c>
      <c r="C780" s="1">
        <v>44895</v>
      </c>
      <c r="D780">
        <v>1435892</v>
      </c>
      <c r="E780" t="s">
        <v>202</v>
      </c>
      <c r="F780" t="s">
        <v>203</v>
      </c>
      <c r="G780" t="s">
        <v>440</v>
      </c>
      <c r="H780" s="5">
        <v>12.66</v>
      </c>
    </row>
    <row r="781" spans="1:8" outlineLevel="2" x14ac:dyDescent="0.25">
      <c r="A781" t="s">
        <v>201</v>
      </c>
      <c r="B781">
        <v>930.2</v>
      </c>
      <c r="C781" s="1">
        <v>44895</v>
      </c>
      <c r="D781">
        <v>1435892</v>
      </c>
      <c r="E781" t="s">
        <v>202</v>
      </c>
      <c r="F781" t="s">
        <v>204</v>
      </c>
      <c r="G781" t="s">
        <v>440</v>
      </c>
      <c r="H781" s="5">
        <v>41.32</v>
      </c>
    </row>
    <row r="782" spans="1:8" outlineLevel="2" x14ac:dyDescent="0.25">
      <c r="A782" t="s">
        <v>201</v>
      </c>
      <c r="B782">
        <v>930.2</v>
      </c>
      <c r="C782" s="1">
        <v>44895</v>
      </c>
      <c r="D782">
        <v>1435892</v>
      </c>
      <c r="E782" t="s">
        <v>202</v>
      </c>
      <c r="F782" t="s">
        <v>205</v>
      </c>
      <c r="G782" t="s">
        <v>440</v>
      </c>
      <c r="H782" s="5">
        <v>11.19</v>
      </c>
    </row>
    <row r="783" spans="1:8" outlineLevel="2" x14ac:dyDescent="0.25">
      <c r="A783" t="s">
        <v>201</v>
      </c>
      <c r="B783">
        <v>930.2</v>
      </c>
      <c r="C783" s="1">
        <v>44926</v>
      </c>
      <c r="D783">
        <v>1437569</v>
      </c>
      <c r="E783" t="s">
        <v>202</v>
      </c>
      <c r="F783" t="s">
        <v>203</v>
      </c>
      <c r="G783" t="s">
        <v>440</v>
      </c>
      <c r="H783" s="5">
        <v>12.66</v>
      </c>
    </row>
    <row r="784" spans="1:8" outlineLevel="2" x14ac:dyDescent="0.25">
      <c r="A784" t="s">
        <v>201</v>
      </c>
      <c r="B784">
        <v>930.2</v>
      </c>
      <c r="C784" s="1">
        <v>44926</v>
      </c>
      <c r="D784">
        <v>1437569</v>
      </c>
      <c r="E784" t="s">
        <v>202</v>
      </c>
      <c r="F784" t="s">
        <v>204</v>
      </c>
      <c r="G784" t="s">
        <v>440</v>
      </c>
      <c r="H784" s="5">
        <v>21.25</v>
      </c>
    </row>
    <row r="785" spans="1:9" outlineLevel="2" x14ac:dyDescent="0.25">
      <c r="A785" t="s">
        <v>201</v>
      </c>
      <c r="B785">
        <v>930.2</v>
      </c>
      <c r="C785" s="1">
        <v>44957</v>
      </c>
      <c r="D785">
        <v>1439533</v>
      </c>
      <c r="E785" t="s">
        <v>202</v>
      </c>
      <c r="F785" t="s">
        <v>203</v>
      </c>
      <c r="G785" t="s">
        <v>440</v>
      </c>
      <c r="H785" s="5">
        <v>10.71</v>
      </c>
    </row>
    <row r="786" spans="1:9" outlineLevel="2" x14ac:dyDescent="0.25">
      <c r="A786" t="s">
        <v>201</v>
      </c>
      <c r="B786">
        <v>930.2</v>
      </c>
      <c r="C786" s="1">
        <v>44957</v>
      </c>
      <c r="D786">
        <v>1439533</v>
      </c>
      <c r="E786" t="s">
        <v>202</v>
      </c>
      <c r="F786" t="s">
        <v>208</v>
      </c>
      <c r="G786" t="s">
        <v>440</v>
      </c>
      <c r="H786" s="5">
        <v>12.5</v>
      </c>
    </row>
    <row r="787" spans="1:9" outlineLevel="2" x14ac:dyDescent="0.25">
      <c r="A787" t="s">
        <v>201</v>
      </c>
      <c r="B787">
        <v>930.2</v>
      </c>
      <c r="C787" s="1">
        <v>44957</v>
      </c>
      <c r="D787">
        <v>1439533</v>
      </c>
      <c r="E787" t="s">
        <v>202</v>
      </c>
      <c r="F787" t="s">
        <v>204</v>
      </c>
      <c r="G787" t="s">
        <v>440</v>
      </c>
      <c r="H787" s="5">
        <v>21.43</v>
      </c>
    </row>
    <row r="788" spans="1:9" outlineLevel="2" x14ac:dyDescent="0.25">
      <c r="A788" t="s">
        <v>201</v>
      </c>
      <c r="B788">
        <v>930.2</v>
      </c>
      <c r="C788" s="1">
        <v>44957</v>
      </c>
      <c r="D788">
        <v>1439533</v>
      </c>
      <c r="E788" t="s">
        <v>202</v>
      </c>
      <c r="F788" t="s">
        <v>205</v>
      </c>
      <c r="G788" t="s">
        <v>440</v>
      </c>
      <c r="H788" s="5">
        <v>10.71</v>
      </c>
    </row>
    <row r="789" spans="1:9" outlineLevel="2" x14ac:dyDescent="0.25">
      <c r="A789" t="s">
        <v>201</v>
      </c>
      <c r="B789">
        <v>930.2</v>
      </c>
      <c r="C789" s="1">
        <v>44985</v>
      </c>
      <c r="D789">
        <v>1441412</v>
      </c>
      <c r="E789" t="s">
        <v>202</v>
      </c>
      <c r="F789" t="s">
        <v>203</v>
      </c>
      <c r="G789" t="s">
        <v>440</v>
      </c>
      <c r="H789" s="5">
        <v>16.87</v>
      </c>
    </row>
    <row r="790" spans="1:9" outlineLevel="2" x14ac:dyDescent="0.25">
      <c r="A790" t="s">
        <v>201</v>
      </c>
      <c r="B790">
        <v>930.2</v>
      </c>
      <c r="C790" s="1">
        <v>44985</v>
      </c>
      <c r="D790">
        <v>1441412</v>
      </c>
      <c r="E790" t="s">
        <v>202</v>
      </c>
      <c r="F790" t="s">
        <v>204</v>
      </c>
      <c r="G790" t="s">
        <v>440</v>
      </c>
      <c r="H790" s="5">
        <v>24</v>
      </c>
    </row>
    <row r="791" spans="1:9" outlineLevel="2" x14ac:dyDescent="0.25">
      <c r="A791" t="s">
        <v>201</v>
      </c>
      <c r="B791">
        <v>930.2</v>
      </c>
      <c r="C791" s="1">
        <v>44985</v>
      </c>
      <c r="D791">
        <v>1441412</v>
      </c>
      <c r="E791" t="s">
        <v>202</v>
      </c>
      <c r="F791" t="s">
        <v>205</v>
      </c>
      <c r="G791" t="s">
        <v>440</v>
      </c>
      <c r="H791" s="5">
        <v>12.5</v>
      </c>
    </row>
    <row r="792" spans="1:9" outlineLevel="1" x14ac:dyDescent="0.25">
      <c r="A792" s="3" t="s">
        <v>457</v>
      </c>
      <c r="C792" s="1"/>
      <c r="H792" s="24">
        <f>SUBTOTAL(9,H748:H791)</f>
        <v>1148.72</v>
      </c>
      <c r="I792" s="24">
        <f>SUBTOTAL(9,I748:I791)</f>
        <v>316.3</v>
      </c>
    </row>
    <row r="793" spans="1:9" outlineLevel="2" x14ac:dyDescent="0.25">
      <c r="A793" t="s">
        <v>209</v>
      </c>
      <c r="B793">
        <v>930.2</v>
      </c>
      <c r="C793" s="1">
        <v>44651</v>
      </c>
      <c r="D793">
        <v>1420913</v>
      </c>
      <c r="E793" t="s">
        <v>8</v>
      </c>
      <c r="F793" t="s">
        <v>194</v>
      </c>
      <c r="G793" t="s">
        <v>440</v>
      </c>
      <c r="H793" s="5">
        <v>21.45</v>
      </c>
    </row>
    <row r="794" spans="1:9" outlineLevel="2" x14ac:dyDescent="0.25">
      <c r="A794" t="s">
        <v>209</v>
      </c>
      <c r="B794">
        <v>930.2</v>
      </c>
      <c r="C794" s="1">
        <v>44681</v>
      </c>
      <c r="D794">
        <v>1422557</v>
      </c>
      <c r="E794" t="s">
        <v>8</v>
      </c>
      <c r="F794" t="s">
        <v>194</v>
      </c>
      <c r="G794" t="s">
        <v>440</v>
      </c>
      <c r="H794" s="5">
        <v>22.55</v>
      </c>
    </row>
    <row r="795" spans="1:9" outlineLevel="2" x14ac:dyDescent="0.25">
      <c r="A795" t="s">
        <v>209</v>
      </c>
      <c r="B795">
        <v>930.2</v>
      </c>
      <c r="C795" s="1">
        <v>44712</v>
      </c>
      <c r="D795">
        <v>1424522</v>
      </c>
      <c r="E795" t="s">
        <v>8</v>
      </c>
      <c r="F795" t="s">
        <v>194</v>
      </c>
      <c r="G795" t="s">
        <v>440</v>
      </c>
      <c r="H795" s="5">
        <v>18.149999999999999</v>
      </c>
    </row>
    <row r="796" spans="1:9" outlineLevel="2" x14ac:dyDescent="0.25">
      <c r="A796" t="s">
        <v>209</v>
      </c>
      <c r="B796">
        <v>930.2</v>
      </c>
      <c r="C796" s="1">
        <v>44804</v>
      </c>
      <c r="D796">
        <v>1430156</v>
      </c>
      <c r="E796" t="s">
        <v>8</v>
      </c>
      <c r="F796" t="s">
        <v>194</v>
      </c>
      <c r="G796" t="s">
        <v>440</v>
      </c>
      <c r="H796" s="5">
        <v>16.96</v>
      </c>
    </row>
    <row r="797" spans="1:9" outlineLevel="2" x14ac:dyDescent="0.25">
      <c r="A797" t="s">
        <v>209</v>
      </c>
      <c r="B797">
        <v>930.2</v>
      </c>
      <c r="C797" s="1">
        <v>44834</v>
      </c>
      <c r="D797">
        <v>1432071</v>
      </c>
      <c r="E797" t="s">
        <v>8</v>
      </c>
      <c r="F797" t="s">
        <v>194</v>
      </c>
      <c r="G797" t="s">
        <v>440</v>
      </c>
      <c r="H797" s="5">
        <v>11.4</v>
      </c>
    </row>
    <row r="798" spans="1:9" outlineLevel="2" x14ac:dyDescent="0.25">
      <c r="A798" t="s">
        <v>209</v>
      </c>
      <c r="B798">
        <v>930.2</v>
      </c>
      <c r="C798" s="1">
        <v>44865</v>
      </c>
      <c r="D798">
        <v>1434108</v>
      </c>
      <c r="E798" t="s">
        <v>8</v>
      </c>
      <c r="F798" t="s">
        <v>194</v>
      </c>
      <c r="G798" t="s">
        <v>440</v>
      </c>
      <c r="H798" s="5">
        <v>13.11</v>
      </c>
    </row>
    <row r="799" spans="1:9" outlineLevel="2" x14ac:dyDescent="0.25">
      <c r="A799" t="s">
        <v>209</v>
      </c>
      <c r="B799">
        <v>930.2</v>
      </c>
      <c r="C799" s="1">
        <v>44895</v>
      </c>
      <c r="D799">
        <v>1435906</v>
      </c>
      <c r="E799" t="s">
        <v>8</v>
      </c>
      <c r="F799" t="s">
        <v>194</v>
      </c>
      <c r="G799" t="s">
        <v>440</v>
      </c>
      <c r="H799" s="5">
        <v>14.82</v>
      </c>
    </row>
    <row r="800" spans="1:9" outlineLevel="2" x14ac:dyDescent="0.25">
      <c r="A800" t="s">
        <v>209</v>
      </c>
      <c r="B800">
        <v>930.2</v>
      </c>
      <c r="C800" s="1">
        <v>44926</v>
      </c>
      <c r="D800">
        <v>1437549</v>
      </c>
      <c r="E800" t="s">
        <v>8</v>
      </c>
      <c r="F800" t="s">
        <v>194</v>
      </c>
      <c r="G800" t="s">
        <v>440</v>
      </c>
      <c r="H800" s="5">
        <v>25.08</v>
      </c>
    </row>
    <row r="801" spans="1:9" outlineLevel="2" x14ac:dyDescent="0.25">
      <c r="A801" t="s">
        <v>209</v>
      </c>
      <c r="B801">
        <v>930.2</v>
      </c>
      <c r="C801" s="1">
        <v>44957</v>
      </c>
      <c r="D801">
        <v>1439777</v>
      </c>
      <c r="E801" t="s">
        <v>8</v>
      </c>
      <c r="F801" t="s">
        <v>195</v>
      </c>
      <c r="G801" t="s">
        <v>440</v>
      </c>
      <c r="H801" s="5">
        <v>23.4</v>
      </c>
    </row>
    <row r="802" spans="1:9" outlineLevel="2" x14ac:dyDescent="0.25">
      <c r="A802" t="s">
        <v>209</v>
      </c>
      <c r="B802">
        <v>930.2</v>
      </c>
      <c r="C802" s="1">
        <v>44957</v>
      </c>
      <c r="D802">
        <v>1439778</v>
      </c>
      <c r="E802" t="s">
        <v>8</v>
      </c>
      <c r="F802" t="s">
        <v>194</v>
      </c>
      <c r="G802" t="s">
        <v>440</v>
      </c>
      <c r="H802" s="5">
        <v>23.4</v>
      </c>
    </row>
    <row r="803" spans="1:9" outlineLevel="2" x14ac:dyDescent="0.25">
      <c r="A803" t="s">
        <v>209</v>
      </c>
      <c r="B803">
        <v>930.2</v>
      </c>
      <c r="C803" s="1">
        <v>44957</v>
      </c>
      <c r="D803">
        <v>1440800</v>
      </c>
      <c r="E803" t="s">
        <v>8</v>
      </c>
      <c r="F803" t="s">
        <v>195</v>
      </c>
      <c r="G803" t="s">
        <v>440</v>
      </c>
      <c r="I803" s="5">
        <v>23.4</v>
      </c>
    </row>
    <row r="804" spans="1:9" outlineLevel="2" x14ac:dyDescent="0.25">
      <c r="A804" t="s">
        <v>209</v>
      </c>
      <c r="B804">
        <v>930.2</v>
      </c>
      <c r="C804" s="1">
        <v>44985</v>
      </c>
      <c r="D804">
        <v>1441647</v>
      </c>
      <c r="E804" t="s">
        <v>8</v>
      </c>
      <c r="F804" t="s">
        <v>194</v>
      </c>
      <c r="G804" t="s">
        <v>440</v>
      </c>
      <c r="H804" s="5">
        <v>16.8</v>
      </c>
    </row>
    <row r="805" spans="1:9" outlineLevel="1" x14ac:dyDescent="0.25">
      <c r="A805" s="3" t="s">
        <v>458</v>
      </c>
      <c r="C805" s="1"/>
      <c r="H805" s="24">
        <f>SUBTOTAL(9,H793:H804)</f>
        <v>207.12</v>
      </c>
      <c r="I805" s="24">
        <f>SUBTOTAL(9,I793:I804)</f>
        <v>23.4</v>
      </c>
    </row>
    <row r="806" spans="1:9" outlineLevel="2" x14ac:dyDescent="0.25">
      <c r="A806" t="s">
        <v>210</v>
      </c>
      <c r="B806">
        <v>930.2</v>
      </c>
      <c r="C806" s="1">
        <v>44701</v>
      </c>
      <c r="D806">
        <v>1423252</v>
      </c>
      <c r="E806" t="s">
        <v>24</v>
      </c>
      <c r="F806" t="s">
        <v>211</v>
      </c>
      <c r="G806" t="s">
        <v>212</v>
      </c>
      <c r="H806" s="5">
        <v>500</v>
      </c>
    </row>
    <row r="807" spans="1:9" outlineLevel="2" x14ac:dyDescent="0.25">
      <c r="A807" t="s">
        <v>210</v>
      </c>
      <c r="B807">
        <v>930.2</v>
      </c>
      <c r="C807" s="1">
        <v>44764</v>
      </c>
      <c r="D807">
        <v>1427570</v>
      </c>
      <c r="E807" t="s">
        <v>24</v>
      </c>
      <c r="F807" t="s">
        <v>211</v>
      </c>
      <c r="G807" t="s">
        <v>213</v>
      </c>
      <c r="H807" s="5">
        <v>500</v>
      </c>
    </row>
    <row r="808" spans="1:9" outlineLevel="2" x14ac:dyDescent="0.25">
      <c r="A808" t="s">
        <v>210</v>
      </c>
      <c r="B808">
        <v>930.2</v>
      </c>
      <c r="C808" s="1">
        <v>44775</v>
      </c>
      <c r="D808">
        <v>1428251</v>
      </c>
      <c r="E808" t="s">
        <v>24</v>
      </c>
      <c r="F808" t="s">
        <v>214</v>
      </c>
      <c r="G808" t="s">
        <v>215</v>
      </c>
      <c r="H808" s="5">
        <v>500</v>
      </c>
    </row>
    <row r="809" spans="1:9" outlineLevel="2" x14ac:dyDescent="0.25">
      <c r="A809" t="s">
        <v>210</v>
      </c>
      <c r="B809">
        <v>930.2</v>
      </c>
      <c r="C809" s="1">
        <v>44775</v>
      </c>
      <c r="D809">
        <v>1428251</v>
      </c>
      <c r="E809" t="s">
        <v>24</v>
      </c>
      <c r="F809" t="s">
        <v>211</v>
      </c>
      <c r="G809" t="s">
        <v>216</v>
      </c>
      <c r="H809" s="5">
        <v>500</v>
      </c>
    </row>
    <row r="810" spans="1:9" outlineLevel="2" x14ac:dyDescent="0.25">
      <c r="A810" t="s">
        <v>210</v>
      </c>
      <c r="B810">
        <v>930.2</v>
      </c>
      <c r="C810" s="1">
        <v>44775</v>
      </c>
      <c r="D810">
        <v>1428251</v>
      </c>
      <c r="E810" t="s">
        <v>24</v>
      </c>
      <c r="F810" t="s">
        <v>211</v>
      </c>
      <c r="G810" t="s">
        <v>217</v>
      </c>
      <c r="H810" s="5">
        <v>500</v>
      </c>
    </row>
    <row r="811" spans="1:9" outlineLevel="2" x14ac:dyDescent="0.25">
      <c r="A811" t="s">
        <v>210</v>
      </c>
      <c r="B811">
        <v>930.2</v>
      </c>
      <c r="C811" s="1">
        <v>44781</v>
      </c>
      <c r="D811">
        <v>1428688</v>
      </c>
      <c r="E811" t="s">
        <v>24</v>
      </c>
      <c r="F811" t="s">
        <v>211</v>
      </c>
      <c r="G811" t="s">
        <v>218</v>
      </c>
      <c r="H811" s="5">
        <v>500</v>
      </c>
    </row>
    <row r="812" spans="1:9" outlineLevel="2" x14ac:dyDescent="0.25">
      <c r="A812" t="s">
        <v>210</v>
      </c>
      <c r="B812">
        <v>930.2</v>
      </c>
      <c r="C812" s="1">
        <v>44781</v>
      </c>
      <c r="D812">
        <v>1428688</v>
      </c>
      <c r="E812" t="s">
        <v>24</v>
      </c>
      <c r="F812" t="s">
        <v>211</v>
      </c>
      <c r="G812" t="s">
        <v>219</v>
      </c>
      <c r="H812" s="5">
        <v>500</v>
      </c>
    </row>
    <row r="813" spans="1:9" outlineLevel="2" x14ac:dyDescent="0.25">
      <c r="A813" t="s">
        <v>210</v>
      </c>
      <c r="B813">
        <v>930.2</v>
      </c>
      <c r="C813" s="1">
        <v>44790</v>
      </c>
      <c r="D813">
        <v>1429062</v>
      </c>
      <c r="E813" t="s">
        <v>24</v>
      </c>
      <c r="F813" t="s">
        <v>211</v>
      </c>
      <c r="G813" t="s">
        <v>220</v>
      </c>
      <c r="H813" s="5">
        <v>500</v>
      </c>
    </row>
    <row r="814" spans="1:9" outlineLevel="2" x14ac:dyDescent="0.25">
      <c r="A814" t="s">
        <v>210</v>
      </c>
      <c r="B814">
        <v>930.2</v>
      </c>
      <c r="C814" s="1">
        <v>44790</v>
      </c>
      <c r="D814">
        <v>1429201</v>
      </c>
      <c r="E814" t="s">
        <v>24</v>
      </c>
      <c r="F814" t="s">
        <v>211</v>
      </c>
      <c r="G814" t="s">
        <v>221</v>
      </c>
      <c r="H814" s="5">
        <v>500</v>
      </c>
    </row>
    <row r="815" spans="1:9" outlineLevel="2" x14ac:dyDescent="0.25">
      <c r="A815" t="s">
        <v>210</v>
      </c>
      <c r="B815">
        <v>930.2</v>
      </c>
      <c r="C815" s="1">
        <v>44795</v>
      </c>
      <c r="D815">
        <v>1429405</v>
      </c>
      <c r="E815" t="s">
        <v>24</v>
      </c>
      <c r="F815" t="s">
        <v>222</v>
      </c>
      <c r="G815" t="s">
        <v>223</v>
      </c>
      <c r="H815" s="5">
        <v>523.71</v>
      </c>
    </row>
    <row r="816" spans="1:9" outlineLevel="2" x14ac:dyDescent="0.25">
      <c r="A816" t="s">
        <v>210</v>
      </c>
      <c r="B816">
        <v>930.2</v>
      </c>
      <c r="C816" s="1">
        <v>44795</v>
      </c>
      <c r="D816">
        <v>1429671</v>
      </c>
      <c r="E816" t="s">
        <v>24</v>
      </c>
      <c r="F816" t="s">
        <v>211</v>
      </c>
      <c r="G816" t="s">
        <v>224</v>
      </c>
      <c r="H816" s="5">
        <v>1000</v>
      </c>
    </row>
    <row r="817" spans="1:9" outlineLevel="2" x14ac:dyDescent="0.25">
      <c r="A817" t="s">
        <v>210</v>
      </c>
      <c r="B817">
        <v>930.2</v>
      </c>
      <c r="C817" s="1">
        <v>44795</v>
      </c>
      <c r="D817">
        <v>1429671</v>
      </c>
      <c r="E817" t="s">
        <v>24</v>
      </c>
      <c r="F817" t="s">
        <v>211</v>
      </c>
      <c r="G817" t="s">
        <v>225</v>
      </c>
      <c r="H817" s="5">
        <v>500</v>
      </c>
    </row>
    <row r="818" spans="1:9" outlineLevel="2" x14ac:dyDescent="0.25">
      <c r="A818" t="s">
        <v>210</v>
      </c>
      <c r="B818">
        <v>930.2</v>
      </c>
      <c r="C818" s="1">
        <v>44803</v>
      </c>
      <c r="D818">
        <v>1429934</v>
      </c>
      <c r="E818" t="s">
        <v>24</v>
      </c>
      <c r="F818" t="s">
        <v>211</v>
      </c>
      <c r="G818" t="s">
        <v>226</v>
      </c>
      <c r="H818" s="5">
        <v>1000</v>
      </c>
    </row>
    <row r="819" spans="1:9" outlineLevel="2" x14ac:dyDescent="0.25">
      <c r="A819" t="s">
        <v>210</v>
      </c>
      <c r="B819">
        <v>930.2</v>
      </c>
      <c r="C819" s="1">
        <v>44803</v>
      </c>
      <c r="D819">
        <v>1429934</v>
      </c>
      <c r="E819" t="s">
        <v>24</v>
      </c>
      <c r="F819" t="s">
        <v>211</v>
      </c>
      <c r="G819" t="s">
        <v>227</v>
      </c>
      <c r="H819" s="5">
        <v>500</v>
      </c>
    </row>
    <row r="820" spans="1:9" outlineLevel="2" x14ac:dyDescent="0.25">
      <c r="A820" t="s">
        <v>210</v>
      </c>
      <c r="B820">
        <v>930.2</v>
      </c>
      <c r="C820" s="1">
        <v>44803</v>
      </c>
      <c r="D820">
        <v>1429934</v>
      </c>
      <c r="E820" t="s">
        <v>24</v>
      </c>
      <c r="F820" t="s">
        <v>211</v>
      </c>
      <c r="G820" t="s">
        <v>228</v>
      </c>
      <c r="H820" s="5">
        <v>500</v>
      </c>
    </row>
    <row r="821" spans="1:9" outlineLevel="2" x14ac:dyDescent="0.25">
      <c r="A821" t="s">
        <v>210</v>
      </c>
      <c r="B821">
        <v>930.2</v>
      </c>
      <c r="C821" s="1">
        <v>44804</v>
      </c>
      <c r="D821">
        <v>1430126</v>
      </c>
      <c r="E821" t="s">
        <v>24</v>
      </c>
      <c r="F821" t="s">
        <v>211</v>
      </c>
      <c r="G821" t="s">
        <v>229</v>
      </c>
      <c r="H821" s="5">
        <v>500</v>
      </c>
    </row>
    <row r="822" spans="1:9" outlineLevel="2" x14ac:dyDescent="0.25">
      <c r="A822" t="s">
        <v>210</v>
      </c>
      <c r="B822">
        <v>930.2</v>
      </c>
      <c r="C822" s="1">
        <v>44810</v>
      </c>
      <c r="D822">
        <v>1430520</v>
      </c>
      <c r="E822" t="s">
        <v>24</v>
      </c>
      <c r="F822" t="s">
        <v>211</v>
      </c>
      <c r="G822" t="s">
        <v>230</v>
      </c>
      <c r="H822" s="5">
        <v>500</v>
      </c>
    </row>
    <row r="823" spans="1:9" outlineLevel="2" x14ac:dyDescent="0.25">
      <c r="A823" t="s">
        <v>210</v>
      </c>
      <c r="B823">
        <v>930.2</v>
      </c>
      <c r="C823" s="1">
        <v>44817</v>
      </c>
      <c r="D823">
        <v>1430960</v>
      </c>
      <c r="E823" t="s">
        <v>24</v>
      </c>
      <c r="F823" t="s">
        <v>211</v>
      </c>
      <c r="G823" t="s">
        <v>231</v>
      </c>
      <c r="H823" s="5">
        <v>500</v>
      </c>
    </row>
    <row r="824" spans="1:9" outlineLevel="2" x14ac:dyDescent="0.25">
      <c r="A824" t="s">
        <v>210</v>
      </c>
      <c r="B824">
        <v>930.2</v>
      </c>
      <c r="C824" s="1">
        <v>44826</v>
      </c>
      <c r="D824">
        <v>1431437</v>
      </c>
      <c r="E824" t="s">
        <v>24</v>
      </c>
      <c r="F824" t="s">
        <v>211</v>
      </c>
      <c r="G824" t="s">
        <v>232</v>
      </c>
      <c r="H824" s="5">
        <v>500</v>
      </c>
    </row>
    <row r="825" spans="1:9" outlineLevel="2" x14ac:dyDescent="0.25">
      <c r="A825" t="s">
        <v>210</v>
      </c>
      <c r="B825">
        <v>930.2</v>
      </c>
      <c r="C825" s="1">
        <v>44832</v>
      </c>
      <c r="D825">
        <v>1431835</v>
      </c>
      <c r="E825" t="s">
        <v>24</v>
      </c>
      <c r="F825" t="s">
        <v>211</v>
      </c>
      <c r="G825" t="s">
        <v>233</v>
      </c>
      <c r="H825" s="5">
        <v>500</v>
      </c>
    </row>
    <row r="826" spans="1:9" outlineLevel="2" x14ac:dyDescent="0.25">
      <c r="A826" t="s">
        <v>210</v>
      </c>
      <c r="B826">
        <v>930.2</v>
      </c>
      <c r="C826" s="1">
        <v>44848</v>
      </c>
      <c r="D826">
        <v>1433019</v>
      </c>
      <c r="E826" t="s">
        <v>24</v>
      </c>
      <c r="F826" t="s">
        <v>211</v>
      </c>
      <c r="G826" t="s">
        <v>234</v>
      </c>
      <c r="H826" s="5">
        <v>500</v>
      </c>
    </row>
    <row r="827" spans="1:9" outlineLevel="2" x14ac:dyDescent="0.25">
      <c r="A827" t="s">
        <v>210</v>
      </c>
      <c r="B827">
        <v>930.2</v>
      </c>
      <c r="C827" s="1">
        <v>44865</v>
      </c>
      <c r="D827">
        <v>1433689</v>
      </c>
      <c r="E827" t="s">
        <v>24</v>
      </c>
      <c r="F827" t="s">
        <v>211</v>
      </c>
      <c r="G827" t="s">
        <v>235</v>
      </c>
      <c r="H827" s="5">
        <v>500</v>
      </c>
    </row>
    <row r="828" spans="1:9" outlineLevel="2" x14ac:dyDescent="0.25">
      <c r="A828" t="s">
        <v>210</v>
      </c>
      <c r="B828">
        <v>930.2</v>
      </c>
      <c r="C828" s="1">
        <v>44874</v>
      </c>
      <c r="D828">
        <v>1434432</v>
      </c>
      <c r="E828" t="s">
        <v>24</v>
      </c>
      <c r="F828" t="s">
        <v>211</v>
      </c>
      <c r="G828" t="s">
        <v>236</v>
      </c>
      <c r="H828" s="5">
        <v>500</v>
      </c>
    </row>
    <row r="829" spans="1:9" outlineLevel="2" x14ac:dyDescent="0.25">
      <c r="A829" t="s">
        <v>210</v>
      </c>
      <c r="B829">
        <v>930.2</v>
      </c>
      <c r="C829" s="1">
        <v>44901</v>
      </c>
      <c r="D829">
        <v>1436005</v>
      </c>
      <c r="E829" t="s">
        <v>24</v>
      </c>
      <c r="F829" t="s">
        <v>211</v>
      </c>
      <c r="G829" t="s">
        <v>237</v>
      </c>
      <c r="H829" s="5">
        <v>500</v>
      </c>
    </row>
    <row r="830" spans="1:9" outlineLevel="2" x14ac:dyDescent="0.25">
      <c r="A830" t="s">
        <v>210</v>
      </c>
      <c r="B830">
        <v>930.2</v>
      </c>
      <c r="C830" s="1">
        <v>44925</v>
      </c>
      <c r="D830">
        <v>1437947</v>
      </c>
      <c r="E830" t="s">
        <v>24</v>
      </c>
      <c r="F830" t="s">
        <v>211</v>
      </c>
      <c r="G830" t="s">
        <v>238</v>
      </c>
      <c r="H830" s="5">
        <v>500</v>
      </c>
    </row>
    <row r="831" spans="1:9" outlineLevel="1" x14ac:dyDescent="0.25">
      <c r="A831" s="3" t="s">
        <v>459</v>
      </c>
      <c r="C831" s="1"/>
      <c r="H831" s="24">
        <f>SUBTOTAL(9,H806:H830)</f>
        <v>13523.71</v>
      </c>
      <c r="I831" s="5">
        <f>SUBTOTAL(9,I806:I830)</f>
        <v>0</v>
      </c>
    </row>
    <row r="832" spans="1:9" outlineLevel="2" x14ac:dyDescent="0.25">
      <c r="A832" t="s">
        <v>239</v>
      </c>
      <c r="B832">
        <v>930.2</v>
      </c>
      <c r="C832" s="1">
        <v>44643</v>
      </c>
      <c r="D832">
        <v>1420737</v>
      </c>
      <c r="E832" t="s">
        <v>24</v>
      </c>
      <c r="F832" t="s">
        <v>240</v>
      </c>
      <c r="G832" t="s">
        <v>241</v>
      </c>
      <c r="H832" s="5">
        <v>489.88</v>
      </c>
    </row>
    <row r="833" spans="1:9" outlineLevel="2" x14ac:dyDescent="0.25">
      <c r="A833" t="s">
        <v>239</v>
      </c>
      <c r="B833">
        <v>930.2</v>
      </c>
      <c r="C833" s="1">
        <v>44643</v>
      </c>
      <c r="D833">
        <v>1420737</v>
      </c>
      <c r="E833" t="s">
        <v>24</v>
      </c>
      <c r="F833" t="s">
        <v>242</v>
      </c>
      <c r="G833" t="s">
        <v>243</v>
      </c>
      <c r="H833" s="5">
        <v>737.43</v>
      </c>
    </row>
    <row r="834" spans="1:9" outlineLevel="2" x14ac:dyDescent="0.25">
      <c r="A834" t="s">
        <v>239</v>
      </c>
      <c r="B834">
        <v>930.2</v>
      </c>
      <c r="C834" s="1">
        <v>44652</v>
      </c>
      <c r="D834">
        <v>1423024</v>
      </c>
      <c r="E834" t="s">
        <v>24</v>
      </c>
      <c r="F834" t="s">
        <v>244</v>
      </c>
      <c r="G834" t="s">
        <v>34</v>
      </c>
      <c r="H834" s="5">
        <v>51</v>
      </c>
    </row>
    <row r="835" spans="1:9" outlineLevel="2" x14ac:dyDescent="0.25">
      <c r="A835" t="s">
        <v>239</v>
      </c>
      <c r="B835">
        <v>930.2</v>
      </c>
      <c r="C835" s="1">
        <v>44805</v>
      </c>
      <c r="D835">
        <v>1430960</v>
      </c>
      <c r="E835" t="s">
        <v>24</v>
      </c>
      <c r="F835" t="s">
        <v>245</v>
      </c>
      <c r="G835" t="s">
        <v>164</v>
      </c>
      <c r="H835" s="5">
        <v>59.57</v>
      </c>
    </row>
    <row r="836" spans="1:9" outlineLevel="2" x14ac:dyDescent="0.25">
      <c r="A836" t="s">
        <v>239</v>
      </c>
      <c r="B836">
        <v>930.2</v>
      </c>
      <c r="C836" s="1">
        <v>44847</v>
      </c>
      <c r="D836">
        <v>1433019</v>
      </c>
      <c r="E836" t="s">
        <v>24</v>
      </c>
      <c r="F836" t="s">
        <v>246</v>
      </c>
      <c r="G836" t="s">
        <v>164</v>
      </c>
      <c r="H836" s="5">
        <v>7050</v>
      </c>
    </row>
    <row r="837" spans="1:9" outlineLevel="1" x14ac:dyDescent="0.25">
      <c r="A837" s="3" t="s">
        <v>460</v>
      </c>
      <c r="C837" s="1"/>
      <c r="H837" s="24">
        <f>SUBTOTAL(9,H832:H836)</f>
        <v>8387.8799999999992</v>
      </c>
      <c r="I837" s="5">
        <f>SUBTOTAL(9,I832:I836)</f>
        <v>0</v>
      </c>
    </row>
    <row r="838" spans="1:9" outlineLevel="2" x14ac:dyDescent="0.25">
      <c r="A838" t="s">
        <v>247</v>
      </c>
      <c r="B838">
        <v>930.2</v>
      </c>
      <c r="C838" s="1">
        <v>44818</v>
      </c>
      <c r="D838">
        <v>1432128</v>
      </c>
      <c r="E838" t="s">
        <v>24</v>
      </c>
      <c r="F838" t="s">
        <v>248</v>
      </c>
      <c r="G838" t="s">
        <v>249</v>
      </c>
      <c r="H838" s="5">
        <v>3967.32</v>
      </c>
    </row>
    <row r="839" spans="1:9" outlineLevel="2" x14ac:dyDescent="0.25">
      <c r="A839" t="s">
        <v>247</v>
      </c>
      <c r="B839">
        <v>930.2</v>
      </c>
      <c r="C839" s="1">
        <v>44818</v>
      </c>
      <c r="D839">
        <v>1432128</v>
      </c>
      <c r="E839" t="s">
        <v>24</v>
      </c>
      <c r="F839" t="s">
        <v>250</v>
      </c>
      <c r="G839" t="s">
        <v>249</v>
      </c>
      <c r="H839" s="5">
        <v>3280.86</v>
      </c>
    </row>
    <row r="840" spans="1:9" outlineLevel="1" x14ac:dyDescent="0.25">
      <c r="A840" s="3" t="s">
        <v>461</v>
      </c>
      <c r="C840" s="1"/>
      <c r="H840" s="24">
        <f>SUBTOTAL(9,H838:H839)</f>
        <v>7248.18</v>
      </c>
      <c r="I840" s="5">
        <f>SUBTOTAL(9,I838:I839)</f>
        <v>0</v>
      </c>
    </row>
    <row r="841" spans="1:9" outlineLevel="2" x14ac:dyDescent="0.25">
      <c r="A841" t="s">
        <v>251</v>
      </c>
      <c r="B841">
        <v>930.2</v>
      </c>
      <c r="C841" s="1">
        <v>44804</v>
      </c>
      <c r="D841">
        <v>1430126</v>
      </c>
      <c r="E841" t="s">
        <v>24</v>
      </c>
      <c r="F841" t="s">
        <v>252</v>
      </c>
      <c r="G841" t="s">
        <v>253</v>
      </c>
      <c r="H841" s="5">
        <v>300</v>
      </c>
    </row>
    <row r="842" spans="1:9" outlineLevel="2" x14ac:dyDescent="0.25">
      <c r="A842" t="s">
        <v>251</v>
      </c>
      <c r="B842">
        <v>930.2</v>
      </c>
      <c r="C842" s="1">
        <v>44805</v>
      </c>
      <c r="D842">
        <v>1430993</v>
      </c>
      <c r="E842" t="s">
        <v>24</v>
      </c>
      <c r="F842" t="s">
        <v>254</v>
      </c>
      <c r="G842" t="s">
        <v>255</v>
      </c>
      <c r="H842" s="5">
        <v>344.34</v>
      </c>
    </row>
    <row r="843" spans="1:9" outlineLevel="2" x14ac:dyDescent="0.25">
      <c r="A843" t="s">
        <v>251</v>
      </c>
      <c r="B843">
        <v>930.2</v>
      </c>
      <c r="C843" s="1">
        <v>44805</v>
      </c>
      <c r="D843">
        <v>1430993</v>
      </c>
      <c r="E843" t="s">
        <v>24</v>
      </c>
      <c r="F843" t="s">
        <v>256</v>
      </c>
      <c r="G843" t="s">
        <v>257</v>
      </c>
      <c r="H843" s="5">
        <v>286.18</v>
      </c>
    </row>
    <row r="844" spans="1:9" outlineLevel="1" x14ac:dyDescent="0.25">
      <c r="A844" s="3" t="s">
        <v>462</v>
      </c>
      <c r="C844" s="1"/>
      <c r="H844" s="24">
        <f>SUBTOTAL(9,H841:H843)</f>
        <v>930.52</v>
      </c>
      <c r="I844" s="5">
        <f>SUBTOTAL(9,I841:I843)</f>
        <v>0</v>
      </c>
    </row>
    <row r="845" spans="1:9" outlineLevel="2" x14ac:dyDescent="0.25">
      <c r="A845" t="s">
        <v>258</v>
      </c>
      <c r="B845">
        <v>930.1</v>
      </c>
      <c r="C845" s="1">
        <v>44792</v>
      </c>
      <c r="D845">
        <v>1429404</v>
      </c>
      <c r="E845" t="s">
        <v>24</v>
      </c>
      <c r="F845" t="s">
        <v>259</v>
      </c>
      <c r="G845" t="s">
        <v>260</v>
      </c>
      <c r="H845" s="5">
        <v>866.77</v>
      </c>
    </row>
    <row r="846" spans="1:9" outlineLevel="2" x14ac:dyDescent="0.25">
      <c r="A846" t="s">
        <v>258</v>
      </c>
      <c r="B846">
        <v>930.1</v>
      </c>
      <c r="C846" s="1">
        <v>44792</v>
      </c>
      <c r="D846">
        <v>1429404</v>
      </c>
      <c r="E846" t="s">
        <v>24</v>
      </c>
      <c r="F846" t="s">
        <v>259</v>
      </c>
      <c r="G846" t="s">
        <v>260</v>
      </c>
      <c r="H846" s="5">
        <v>1321.43</v>
      </c>
    </row>
    <row r="847" spans="1:9" outlineLevel="2" x14ac:dyDescent="0.25">
      <c r="A847" t="s">
        <v>258</v>
      </c>
      <c r="B847">
        <v>930.1</v>
      </c>
      <c r="C847" s="1">
        <v>44805</v>
      </c>
      <c r="D847">
        <v>1431437</v>
      </c>
      <c r="E847" t="s">
        <v>24</v>
      </c>
      <c r="F847" t="s">
        <v>261</v>
      </c>
      <c r="G847" t="s">
        <v>117</v>
      </c>
      <c r="H847" s="5">
        <v>28.61</v>
      </c>
    </row>
    <row r="848" spans="1:9" outlineLevel="2" x14ac:dyDescent="0.25">
      <c r="A848" t="s">
        <v>258</v>
      </c>
      <c r="B848">
        <v>930.1</v>
      </c>
      <c r="C848" s="1">
        <v>44902</v>
      </c>
      <c r="D848">
        <v>1436149</v>
      </c>
      <c r="E848" t="s">
        <v>24</v>
      </c>
      <c r="F848" t="s">
        <v>262</v>
      </c>
      <c r="G848" t="s">
        <v>260</v>
      </c>
      <c r="H848" s="5">
        <v>2229.6</v>
      </c>
    </row>
    <row r="849" spans="1:9" outlineLevel="1" x14ac:dyDescent="0.25">
      <c r="A849" s="3" t="s">
        <v>463</v>
      </c>
      <c r="C849" s="1"/>
      <c r="H849" s="5">
        <f>SUBTOTAL(9,H845:H848)</f>
        <v>4446.41</v>
      </c>
      <c r="I849" s="5">
        <f>SUBTOTAL(9,I845:I848)</f>
        <v>0</v>
      </c>
    </row>
    <row r="850" spans="1:9" outlineLevel="2" x14ac:dyDescent="0.25">
      <c r="A850" t="s">
        <v>263</v>
      </c>
      <c r="B850">
        <v>930.2</v>
      </c>
      <c r="C850" s="1">
        <v>44796</v>
      </c>
      <c r="D850">
        <v>1429671</v>
      </c>
      <c r="E850" t="s">
        <v>24</v>
      </c>
      <c r="F850" t="s">
        <v>264</v>
      </c>
      <c r="G850" t="s">
        <v>265</v>
      </c>
      <c r="H850" s="5">
        <v>500</v>
      </c>
    </row>
    <row r="851" spans="1:9" outlineLevel="2" x14ac:dyDescent="0.25">
      <c r="A851" t="s">
        <v>263</v>
      </c>
      <c r="B851">
        <v>930.2</v>
      </c>
      <c r="C851" s="1">
        <v>44834</v>
      </c>
      <c r="D851">
        <v>1432191</v>
      </c>
      <c r="E851" t="s">
        <v>24</v>
      </c>
      <c r="F851" t="s">
        <v>266</v>
      </c>
      <c r="G851" t="s">
        <v>267</v>
      </c>
      <c r="H851" s="5">
        <v>500</v>
      </c>
    </row>
    <row r="852" spans="1:9" outlineLevel="2" x14ac:dyDescent="0.25">
      <c r="A852" t="s">
        <v>263</v>
      </c>
      <c r="B852">
        <v>930.2</v>
      </c>
      <c r="C852" s="1">
        <v>44952</v>
      </c>
      <c r="D852">
        <v>1439168</v>
      </c>
      <c r="E852" t="s">
        <v>24</v>
      </c>
      <c r="F852" t="s">
        <v>268</v>
      </c>
      <c r="G852" t="s">
        <v>269</v>
      </c>
      <c r="H852" s="5">
        <v>1000</v>
      </c>
    </row>
    <row r="853" spans="1:9" outlineLevel="2" x14ac:dyDescent="0.25">
      <c r="A853" t="s">
        <v>263</v>
      </c>
      <c r="B853">
        <v>930.2</v>
      </c>
      <c r="C853" s="1">
        <v>44982</v>
      </c>
      <c r="D853">
        <v>1441460</v>
      </c>
      <c r="E853" t="s">
        <v>24</v>
      </c>
      <c r="F853" t="s">
        <v>270</v>
      </c>
      <c r="G853" t="s">
        <v>271</v>
      </c>
      <c r="H853" s="5">
        <v>50</v>
      </c>
    </row>
    <row r="854" spans="1:9" outlineLevel="1" x14ac:dyDescent="0.25">
      <c r="A854" s="3" t="s">
        <v>464</v>
      </c>
      <c r="C854" s="1"/>
      <c r="H854" s="24">
        <f>SUBTOTAL(9,H850:H853)</f>
        <v>2050</v>
      </c>
      <c r="I854" s="5">
        <f>SUBTOTAL(9,I850:I853)</f>
        <v>0</v>
      </c>
    </row>
    <row r="855" spans="1:9" outlineLevel="2" x14ac:dyDescent="0.25">
      <c r="A855" t="s">
        <v>272</v>
      </c>
      <c r="B855">
        <v>930.2</v>
      </c>
      <c r="C855" s="1">
        <v>44923</v>
      </c>
      <c r="D855">
        <v>1437220</v>
      </c>
      <c r="E855" t="s">
        <v>24</v>
      </c>
      <c r="F855" t="s">
        <v>273</v>
      </c>
      <c r="G855" t="s">
        <v>274</v>
      </c>
      <c r="H855" s="5">
        <v>2963.76</v>
      </c>
    </row>
    <row r="856" spans="1:9" outlineLevel="1" x14ac:dyDescent="0.25">
      <c r="A856" s="3" t="s">
        <v>465</v>
      </c>
      <c r="C856" s="1"/>
      <c r="H856" s="24">
        <f>SUBTOTAL(9,H855:H855)</f>
        <v>2963.76</v>
      </c>
      <c r="I856" s="5">
        <f>SUBTOTAL(9,I855:I855)</f>
        <v>0</v>
      </c>
    </row>
    <row r="857" spans="1:9" outlineLevel="2" x14ac:dyDescent="0.25">
      <c r="A857" t="s">
        <v>275</v>
      </c>
      <c r="B857">
        <v>930.2</v>
      </c>
      <c r="C857" s="1">
        <v>44743</v>
      </c>
      <c r="D857">
        <v>1427104</v>
      </c>
      <c r="E857" t="s">
        <v>24</v>
      </c>
      <c r="F857" t="s">
        <v>276</v>
      </c>
      <c r="G857" t="s">
        <v>277</v>
      </c>
      <c r="H857" s="5">
        <v>7000</v>
      </c>
    </row>
    <row r="858" spans="1:9" outlineLevel="2" x14ac:dyDescent="0.25">
      <c r="A858" t="s">
        <v>275</v>
      </c>
      <c r="B858">
        <v>930.2</v>
      </c>
      <c r="C858" s="1">
        <v>44767</v>
      </c>
      <c r="D858">
        <v>1427853</v>
      </c>
      <c r="E858" t="s">
        <v>24</v>
      </c>
      <c r="F858" t="s">
        <v>278</v>
      </c>
      <c r="G858" t="s">
        <v>279</v>
      </c>
      <c r="H858" s="5">
        <v>10000</v>
      </c>
    </row>
    <row r="859" spans="1:9" outlineLevel="2" x14ac:dyDescent="0.25">
      <c r="A859" t="s">
        <v>275</v>
      </c>
      <c r="B859">
        <v>930.2</v>
      </c>
      <c r="C859" s="1">
        <v>44773</v>
      </c>
      <c r="D859">
        <v>1428350</v>
      </c>
      <c r="E859" t="s">
        <v>24</v>
      </c>
      <c r="F859" t="s">
        <v>280</v>
      </c>
      <c r="G859" t="s">
        <v>281</v>
      </c>
      <c r="H859" s="5">
        <v>50</v>
      </c>
    </row>
    <row r="860" spans="1:9" outlineLevel="2" x14ac:dyDescent="0.25">
      <c r="A860" t="s">
        <v>275</v>
      </c>
      <c r="B860">
        <v>930.2</v>
      </c>
      <c r="C860" s="1">
        <v>44859</v>
      </c>
      <c r="D860">
        <v>1433480</v>
      </c>
      <c r="E860" t="s">
        <v>24</v>
      </c>
      <c r="F860" t="s">
        <v>282</v>
      </c>
      <c r="G860" t="s">
        <v>283</v>
      </c>
      <c r="H860" s="5">
        <v>2500</v>
      </c>
    </row>
    <row r="861" spans="1:9" outlineLevel="2" x14ac:dyDescent="0.25">
      <c r="A861" t="s">
        <v>275</v>
      </c>
      <c r="B861">
        <v>930.2</v>
      </c>
      <c r="C861" s="1">
        <v>44923</v>
      </c>
      <c r="D861">
        <v>1437217</v>
      </c>
      <c r="E861" t="s">
        <v>24</v>
      </c>
      <c r="F861" t="s">
        <v>284</v>
      </c>
      <c r="G861" t="s">
        <v>285</v>
      </c>
      <c r="H861" s="5">
        <v>1000</v>
      </c>
    </row>
    <row r="862" spans="1:9" outlineLevel="2" x14ac:dyDescent="0.25">
      <c r="A862" t="s">
        <v>275</v>
      </c>
      <c r="B862">
        <v>930.2</v>
      </c>
      <c r="C862" s="1">
        <v>44923</v>
      </c>
      <c r="D862">
        <v>1437217</v>
      </c>
      <c r="E862" t="s">
        <v>24</v>
      </c>
      <c r="F862" t="s">
        <v>286</v>
      </c>
      <c r="G862" t="s">
        <v>287</v>
      </c>
      <c r="H862" s="5">
        <v>3000</v>
      </c>
    </row>
    <row r="863" spans="1:9" outlineLevel="1" x14ac:dyDescent="0.25">
      <c r="A863" s="3" t="s">
        <v>466</v>
      </c>
      <c r="C863" s="1"/>
      <c r="H863" s="24">
        <f>SUBTOTAL(9,H857:H862)</f>
        <v>23550</v>
      </c>
      <c r="I863" s="5">
        <f>SUBTOTAL(9,I857:I862)</f>
        <v>0</v>
      </c>
    </row>
    <row r="864" spans="1:9" outlineLevel="2" x14ac:dyDescent="0.25">
      <c r="A864" t="s">
        <v>288</v>
      </c>
      <c r="B864">
        <v>930.2</v>
      </c>
      <c r="C864" s="1">
        <v>44622</v>
      </c>
      <c r="D864">
        <v>1418985</v>
      </c>
      <c r="E864" t="s">
        <v>24</v>
      </c>
      <c r="F864" t="s">
        <v>289</v>
      </c>
      <c r="G864" t="s">
        <v>26</v>
      </c>
      <c r="H864" s="5">
        <v>15</v>
      </c>
    </row>
    <row r="865" spans="1:9" outlineLevel="2" x14ac:dyDescent="0.25">
      <c r="A865" t="s">
        <v>288</v>
      </c>
      <c r="B865">
        <v>930.2</v>
      </c>
      <c r="C865" s="1">
        <v>44621</v>
      </c>
      <c r="D865">
        <v>1419486</v>
      </c>
      <c r="E865" t="s">
        <v>24</v>
      </c>
      <c r="F865" t="s">
        <v>290</v>
      </c>
      <c r="G865" t="s">
        <v>291</v>
      </c>
      <c r="H865" s="5">
        <v>1672</v>
      </c>
    </row>
    <row r="866" spans="1:9" outlineLevel="2" x14ac:dyDescent="0.25">
      <c r="A866" t="s">
        <v>288</v>
      </c>
      <c r="B866">
        <v>930.2</v>
      </c>
      <c r="C866" s="1">
        <v>44651</v>
      </c>
      <c r="D866">
        <v>1420737</v>
      </c>
      <c r="E866" t="s">
        <v>24</v>
      </c>
      <c r="F866" t="s">
        <v>292</v>
      </c>
      <c r="G866" t="s">
        <v>113</v>
      </c>
      <c r="H866" s="5">
        <v>30.75</v>
      </c>
    </row>
    <row r="867" spans="1:9" outlineLevel="2" x14ac:dyDescent="0.25">
      <c r="A867" t="s">
        <v>288</v>
      </c>
      <c r="B867">
        <v>930.2</v>
      </c>
      <c r="C867" s="1">
        <v>44674</v>
      </c>
      <c r="D867">
        <v>1422716</v>
      </c>
      <c r="E867" t="s">
        <v>24</v>
      </c>
      <c r="F867" t="s">
        <v>293</v>
      </c>
      <c r="G867" t="s">
        <v>291</v>
      </c>
      <c r="H867" s="5">
        <v>550</v>
      </c>
    </row>
    <row r="868" spans="1:9" outlineLevel="2" x14ac:dyDescent="0.25">
      <c r="A868" t="s">
        <v>288</v>
      </c>
      <c r="B868">
        <v>930.2</v>
      </c>
      <c r="C868" s="1">
        <v>44687</v>
      </c>
      <c r="D868">
        <v>1423738</v>
      </c>
      <c r="E868" t="s">
        <v>24</v>
      </c>
      <c r="F868" t="s">
        <v>294</v>
      </c>
      <c r="G868" t="s">
        <v>295</v>
      </c>
      <c r="H868" s="5">
        <v>400</v>
      </c>
    </row>
    <row r="869" spans="1:9" outlineLevel="2" x14ac:dyDescent="0.25">
      <c r="A869" t="s">
        <v>288</v>
      </c>
      <c r="B869">
        <v>930.2</v>
      </c>
      <c r="C869" s="1">
        <v>44725</v>
      </c>
      <c r="D869">
        <v>1425388</v>
      </c>
      <c r="E869" t="s">
        <v>24</v>
      </c>
      <c r="F869" t="s">
        <v>296</v>
      </c>
      <c r="G869" t="s">
        <v>297</v>
      </c>
      <c r="H869" s="5">
        <v>360</v>
      </c>
    </row>
    <row r="870" spans="1:9" outlineLevel="2" x14ac:dyDescent="0.25">
      <c r="A870" t="s">
        <v>288</v>
      </c>
      <c r="B870">
        <v>930.2</v>
      </c>
      <c r="C870" s="1">
        <v>44757</v>
      </c>
      <c r="D870">
        <v>1427853</v>
      </c>
      <c r="E870" t="s">
        <v>24</v>
      </c>
      <c r="F870" t="s">
        <v>298</v>
      </c>
      <c r="G870" t="s">
        <v>299</v>
      </c>
      <c r="H870" s="5">
        <v>425</v>
      </c>
    </row>
    <row r="871" spans="1:9" outlineLevel="2" x14ac:dyDescent="0.25">
      <c r="A871" t="s">
        <v>288</v>
      </c>
      <c r="B871">
        <v>930.2</v>
      </c>
      <c r="C871" s="1">
        <v>44750</v>
      </c>
      <c r="D871">
        <v>1428174</v>
      </c>
      <c r="E871" t="s">
        <v>24</v>
      </c>
      <c r="F871" t="s">
        <v>300</v>
      </c>
      <c r="G871" t="s">
        <v>26</v>
      </c>
      <c r="H871" s="5">
        <v>20</v>
      </c>
    </row>
    <row r="872" spans="1:9" outlineLevel="2" x14ac:dyDescent="0.25">
      <c r="A872" t="s">
        <v>288</v>
      </c>
      <c r="B872">
        <v>930.2</v>
      </c>
      <c r="C872" s="1">
        <v>44768</v>
      </c>
      <c r="D872">
        <v>1428273</v>
      </c>
      <c r="E872" t="s">
        <v>24</v>
      </c>
      <c r="F872" t="s">
        <v>301</v>
      </c>
      <c r="G872" t="s">
        <v>26</v>
      </c>
      <c r="H872" s="5">
        <v>1250</v>
      </c>
    </row>
    <row r="873" spans="1:9" outlineLevel="2" x14ac:dyDescent="0.25">
      <c r="A873" t="s">
        <v>288</v>
      </c>
      <c r="B873">
        <v>930.2</v>
      </c>
      <c r="C873" s="1">
        <v>44927</v>
      </c>
      <c r="D873">
        <v>1436584</v>
      </c>
      <c r="E873" t="s">
        <v>24</v>
      </c>
      <c r="F873" t="s">
        <v>302</v>
      </c>
      <c r="G873" t="s">
        <v>26</v>
      </c>
      <c r="H873" s="5">
        <v>729.6</v>
      </c>
    </row>
    <row r="874" spans="1:9" outlineLevel="2" x14ac:dyDescent="0.25">
      <c r="A874" t="s">
        <v>288</v>
      </c>
      <c r="B874">
        <v>930.2</v>
      </c>
      <c r="C874" s="1">
        <v>44957</v>
      </c>
      <c r="D874">
        <v>1439578</v>
      </c>
      <c r="E874" t="s">
        <v>24</v>
      </c>
      <c r="F874" t="s">
        <v>303</v>
      </c>
      <c r="G874" t="s">
        <v>304</v>
      </c>
      <c r="H874" s="5">
        <v>200</v>
      </c>
    </row>
    <row r="875" spans="1:9" outlineLevel="2" x14ac:dyDescent="0.25">
      <c r="A875" t="s">
        <v>288</v>
      </c>
      <c r="B875">
        <v>930.2</v>
      </c>
      <c r="C875" s="1">
        <v>44957</v>
      </c>
      <c r="D875">
        <v>1439578</v>
      </c>
      <c r="E875" t="s">
        <v>24</v>
      </c>
      <c r="F875" t="s">
        <v>305</v>
      </c>
      <c r="G875" t="s">
        <v>304</v>
      </c>
      <c r="H875" s="5">
        <v>75</v>
      </c>
    </row>
    <row r="876" spans="1:9" outlineLevel="1" x14ac:dyDescent="0.25">
      <c r="A876" s="3" t="s">
        <v>467</v>
      </c>
      <c r="C876" s="1"/>
      <c r="H876" s="24">
        <f>SUBTOTAL(9,H864:H875)</f>
        <v>5727.35</v>
      </c>
      <c r="I876" s="5">
        <f>SUBTOTAL(9,I864:I875)</f>
        <v>0</v>
      </c>
    </row>
    <row r="877" spans="1:9" outlineLevel="2" x14ac:dyDescent="0.25">
      <c r="A877" t="s">
        <v>306</v>
      </c>
      <c r="B877">
        <v>930.2</v>
      </c>
      <c r="C877" s="1">
        <v>44923</v>
      </c>
      <c r="D877">
        <v>1437220</v>
      </c>
      <c r="E877" t="s">
        <v>24</v>
      </c>
      <c r="F877" t="s">
        <v>273</v>
      </c>
      <c r="G877" t="s">
        <v>274</v>
      </c>
      <c r="H877" s="5">
        <v>1590</v>
      </c>
    </row>
    <row r="878" spans="1:9" outlineLevel="1" x14ac:dyDescent="0.25">
      <c r="A878" s="3" t="s">
        <v>468</v>
      </c>
      <c r="C878" s="1"/>
      <c r="H878" s="24">
        <f>SUBTOTAL(9,H877:H877)</f>
        <v>1590</v>
      </c>
      <c r="I878" s="5">
        <f>SUBTOTAL(9,I877:I877)</f>
        <v>0</v>
      </c>
    </row>
    <row r="879" spans="1:9" outlineLevel="2" x14ac:dyDescent="0.25">
      <c r="A879" t="s">
        <v>307</v>
      </c>
      <c r="B879">
        <v>930.2</v>
      </c>
      <c r="C879" s="1">
        <v>44727</v>
      </c>
      <c r="D879">
        <v>1426541</v>
      </c>
      <c r="E879" t="s">
        <v>24</v>
      </c>
      <c r="F879" t="s">
        <v>308</v>
      </c>
      <c r="G879" t="s">
        <v>309</v>
      </c>
      <c r="H879" s="5">
        <v>475</v>
      </c>
    </row>
    <row r="880" spans="1:9" outlineLevel="2" x14ac:dyDescent="0.25">
      <c r="A880" t="s">
        <v>307</v>
      </c>
      <c r="B880">
        <v>930.2</v>
      </c>
      <c r="C880" s="1">
        <v>44807</v>
      </c>
      <c r="D880">
        <v>1430924</v>
      </c>
      <c r="E880" t="s">
        <v>24</v>
      </c>
      <c r="F880" t="s">
        <v>310</v>
      </c>
      <c r="G880" t="s">
        <v>311</v>
      </c>
      <c r="H880" s="5">
        <v>1585.76</v>
      </c>
    </row>
    <row r="881" spans="1:9" outlineLevel="2" x14ac:dyDescent="0.25">
      <c r="A881" t="s">
        <v>307</v>
      </c>
      <c r="B881">
        <v>930.2</v>
      </c>
      <c r="C881" s="1">
        <v>44838</v>
      </c>
      <c r="D881">
        <v>1432568</v>
      </c>
      <c r="E881" t="s">
        <v>24</v>
      </c>
      <c r="F881" t="s">
        <v>312</v>
      </c>
      <c r="G881" t="s">
        <v>313</v>
      </c>
      <c r="H881" s="5">
        <v>1231.72</v>
      </c>
    </row>
    <row r="882" spans="1:9" outlineLevel="2" x14ac:dyDescent="0.25">
      <c r="A882" t="s">
        <v>307</v>
      </c>
      <c r="B882">
        <v>930.2</v>
      </c>
      <c r="C882" s="1">
        <v>44839</v>
      </c>
      <c r="D882">
        <v>1432731</v>
      </c>
      <c r="E882" t="s">
        <v>24</v>
      </c>
      <c r="F882" t="s">
        <v>314</v>
      </c>
      <c r="G882" t="s">
        <v>313</v>
      </c>
      <c r="H882" s="5">
        <v>937.57</v>
      </c>
    </row>
    <row r="883" spans="1:9" outlineLevel="2" x14ac:dyDescent="0.25">
      <c r="A883" t="s">
        <v>307</v>
      </c>
      <c r="B883">
        <v>930.2</v>
      </c>
      <c r="C883" s="1">
        <v>44845</v>
      </c>
      <c r="D883">
        <v>1432731</v>
      </c>
      <c r="E883" t="s">
        <v>24</v>
      </c>
      <c r="F883" t="s">
        <v>312</v>
      </c>
      <c r="G883" t="s">
        <v>313</v>
      </c>
      <c r="H883" s="5">
        <v>1134.55</v>
      </c>
    </row>
    <row r="884" spans="1:9" outlineLevel="2" x14ac:dyDescent="0.25">
      <c r="A884" t="s">
        <v>307</v>
      </c>
      <c r="B884">
        <v>930.2</v>
      </c>
      <c r="C884" s="1">
        <v>44847</v>
      </c>
      <c r="D884">
        <v>1433019</v>
      </c>
      <c r="E884" t="s">
        <v>24</v>
      </c>
      <c r="F884" t="s">
        <v>315</v>
      </c>
      <c r="G884" t="s">
        <v>313</v>
      </c>
      <c r="H884" s="5">
        <v>193.04</v>
      </c>
    </row>
    <row r="885" spans="1:9" outlineLevel="2" x14ac:dyDescent="0.25">
      <c r="A885" t="s">
        <v>307</v>
      </c>
      <c r="B885">
        <v>930.2</v>
      </c>
      <c r="C885" s="1">
        <v>44849</v>
      </c>
      <c r="D885">
        <v>1433019</v>
      </c>
      <c r="E885" t="s">
        <v>24</v>
      </c>
      <c r="F885" t="s">
        <v>316</v>
      </c>
      <c r="G885" t="s">
        <v>121</v>
      </c>
      <c r="H885" s="5">
        <v>25.25</v>
      </c>
    </row>
    <row r="886" spans="1:9" outlineLevel="2" x14ac:dyDescent="0.25">
      <c r="A886" t="s">
        <v>307</v>
      </c>
      <c r="B886">
        <v>930.2</v>
      </c>
      <c r="C886" s="1">
        <v>44852</v>
      </c>
      <c r="D886">
        <v>1433019</v>
      </c>
      <c r="E886" t="s">
        <v>24</v>
      </c>
      <c r="F886" t="s">
        <v>317</v>
      </c>
      <c r="G886" t="s">
        <v>121</v>
      </c>
      <c r="H886" s="5">
        <v>1274.7</v>
      </c>
    </row>
    <row r="887" spans="1:9" outlineLevel="2" x14ac:dyDescent="0.25">
      <c r="A887" t="s">
        <v>307</v>
      </c>
      <c r="B887">
        <v>930.2</v>
      </c>
      <c r="C887" s="1">
        <v>44852</v>
      </c>
      <c r="D887">
        <v>1433195</v>
      </c>
      <c r="E887" t="s">
        <v>24</v>
      </c>
      <c r="F887" t="s">
        <v>318</v>
      </c>
      <c r="G887" t="s">
        <v>319</v>
      </c>
      <c r="H887" s="5">
        <v>222.6</v>
      </c>
    </row>
    <row r="888" spans="1:9" outlineLevel="2" x14ac:dyDescent="0.25">
      <c r="A888" t="s">
        <v>307</v>
      </c>
      <c r="B888">
        <v>930.2</v>
      </c>
      <c r="C888" s="1">
        <v>44857</v>
      </c>
      <c r="D888">
        <v>1433684</v>
      </c>
      <c r="E888" t="s">
        <v>24</v>
      </c>
      <c r="F888" t="s">
        <v>320</v>
      </c>
      <c r="G888" t="s">
        <v>321</v>
      </c>
      <c r="H888" s="5">
        <v>572.4</v>
      </c>
    </row>
    <row r="889" spans="1:9" outlineLevel="2" x14ac:dyDescent="0.25">
      <c r="A889" t="s">
        <v>307</v>
      </c>
      <c r="B889">
        <v>930.2</v>
      </c>
      <c r="C889" s="1">
        <v>44860</v>
      </c>
      <c r="D889">
        <v>1433684</v>
      </c>
      <c r="E889" t="s">
        <v>24</v>
      </c>
      <c r="F889" t="s">
        <v>322</v>
      </c>
      <c r="G889" t="s">
        <v>323</v>
      </c>
      <c r="H889" s="5">
        <v>183.92</v>
      </c>
    </row>
    <row r="890" spans="1:9" outlineLevel="2" x14ac:dyDescent="0.25">
      <c r="A890" t="s">
        <v>307</v>
      </c>
      <c r="B890">
        <v>930.2</v>
      </c>
      <c r="C890" s="1">
        <v>44896</v>
      </c>
      <c r="D890">
        <v>1437630</v>
      </c>
      <c r="E890" t="s">
        <v>24</v>
      </c>
      <c r="F890" t="s">
        <v>324</v>
      </c>
      <c r="G890" t="s">
        <v>325</v>
      </c>
      <c r="H890" s="5">
        <v>325</v>
      </c>
    </row>
    <row r="891" spans="1:9" outlineLevel="2" x14ac:dyDescent="0.25">
      <c r="A891" t="s">
        <v>307</v>
      </c>
      <c r="B891">
        <v>930.2</v>
      </c>
      <c r="C891" s="1">
        <v>44945</v>
      </c>
      <c r="D891">
        <v>1438983</v>
      </c>
      <c r="E891" t="s">
        <v>24</v>
      </c>
      <c r="F891" t="s">
        <v>326</v>
      </c>
      <c r="G891" t="s">
        <v>327</v>
      </c>
      <c r="H891" s="5">
        <v>445</v>
      </c>
    </row>
    <row r="892" spans="1:9" outlineLevel="1" x14ac:dyDescent="0.25">
      <c r="A892" s="3" t="s">
        <v>469</v>
      </c>
      <c r="C892" s="1"/>
      <c r="H892" s="24">
        <f>SUBTOTAL(9,H879:H891)</f>
        <v>8606.51</v>
      </c>
      <c r="I892" s="5">
        <f>SUBTOTAL(9,I879:I891)</f>
        <v>0</v>
      </c>
    </row>
    <row r="893" spans="1:9" outlineLevel="2" x14ac:dyDescent="0.25">
      <c r="A893" t="s">
        <v>328</v>
      </c>
      <c r="B893">
        <v>930.2</v>
      </c>
      <c r="C893" s="1">
        <v>44644</v>
      </c>
      <c r="D893">
        <v>1420422</v>
      </c>
      <c r="E893" t="s">
        <v>24</v>
      </c>
      <c r="F893" t="s">
        <v>329</v>
      </c>
      <c r="G893" t="s">
        <v>330</v>
      </c>
      <c r="H893" s="5">
        <v>410</v>
      </c>
    </row>
    <row r="894" spans="1:9" outlineLevel="2" x14ac:dyDescent="0.25">
      <c r="A894" t="s">
        <v>328</v>
      </c>
      <c r="B894">
        <v>930.2</v>
      </c>
      <c r="C894" s="1">
        <v>44675</v>
      </c>
      <c r="D894">
        <v>1422332</v>
      </c>
      <c r="E894" t="s">
        <v>24</v>
      </c>
      <c r="F894" t="s">
        <v>329</v>
      </c>
      <c r="G894" t="s">
        <v>330</v>
      </c>
      <c r="H894" s="5">
        <v>410</v>
      </c>
    </row>
    <row r="895" spans="1:9" outlineLevel="2" x14ac:dyDescent="0.25">
      <c r="A895" t="s">
        <v>328</v>
      </c>
      <c r="B895">
        <v>930.2</v>
      </c>
      <c r="C895" s="1">
        <v>44705</v>
      </c>
      <c r="D895">
        <v>1424139</v>
      </c>
      <c r="E895" t="s">
        <v>24</v>
      </c>
      <c r="F895" t="s">
        <v>331</v>
      </c>
      <c r="G895" t="s">
        <v>330</v>
      </c>
      <c r="H895" s="5">
        <v>410</v>
      </c>
    </row>
    <row r="896" spans="1:9" outlineLevel="2" x14ac:dyDescent="0.25">
      <c r="A896" t="s">
        <v>328</v>
      </c>
      <c r="B896">
        <v>930.2</v>
      </c>
      <c r="C896" s="1">
        <v>44718</v>
      </c>
      <c r="D896">
        <v>1426193</v>
      </c>
      <c r="E896" t="s">
        <v>24</v>
      </c>
      <c r="F896" t="s">
        <v>331</v>
      </c>
      <c r="G896" t="s">
        <v>330</v>
      </c>
      <c r="H896" s="5">
        <v>410</v>
      </c>
    </row>
    <row r="897" spans="1:9" outlineLevel="2" x14ac:dyDescent="0.25">
      <c r="A897" t="s">
        <v>328</v>
      </c>
      <c r="B897">
        <v>930.2</v>
      </c>
      <c r="C897" s="1">
        <v>44774</v>
      </c>
      <c r="D897">
        <v>1429005</v>
      </c>
      <c r="E897" t="s">
        <v>24</v>
      </c>
      <c r="F897" t="s">
        <v>331</v>
      </c>
      <c r="G897" t="s">
        <v>330</v>
      </c>
      <c r="H897" s="5">
        <v>410</v>
      </c>
    </row>
    <row r="898" spans="1:9" outlineLevel="2" x14ac:dyDescent="0.25">
      <c r="A898" t="s">
        <v>328</v>
      </c>
      <c r="B898">
        <v>930.2</v>
      </c>
      <c r="C898" s="1">
        <v>44805</v>
      </c>
      <c r="D898">
        <v>1431437</v>
      </c>
      <c r="E898" t="s">
        <v>24</v>
      </c>
      <c r="F898" t="s">
        <v>38</v>
      </c>
      <c r="G898" t="s">
        <v>330</v>
      </c>
      <c r="H898" s="5">
        <v>410</v>
      </c>
    </row>
    <row r="899" spans="1:9" outlineLevel="2" x14ac:dyDescent="0.25">
      <c r="A899" t="s">
        <v>328</v>
      </c>
      <c r="B899">
        <v>930.2</v>
      </c>
      <c r="C899" s="1">
        <v>44835</v>
      </c>
      <c r="D899">
        <v>1432622</v>
      </c>
      <c r="E899" t="s">
        <v>24</v>
      </c>
      <c r="F899" t="s">
        <v>38</v>
      </c>
      <c r="G899" t="s">
        <v>330</v>
      </c>
      <c r="H899" s="5">
        <v>410</v>
      </c>
    </row>
    <row r="900" spans="1:9" outlineLevel="2" x14ac:dyDescent="0.25">
      <c r="A900" t="s">
        <v>328</v>
      </c>
      <c r="B900">
        <v>930.2</v>
      </c>
      <c r="C900" s="1">
        <v>44858</v>
      </c>
      <c r="D900">
        <v>1433480</v>
      </c>
      <c r="E900" t="s">
        <v>24</v>
      </c>
      <c r="F900" t="s">
        <v>38</v>
      </c>
      <c r="G900" t="s">
        <v>330</v>
      </c>
      <c r="H900" s="5">
        <v>410</v>
      </c>
    </row>
    <row r="901" spans="1:9" outlineLevel="2" x14ac:dyDescent="0.25">
      <c r="A901" t="s">
        <v>328</v>
      </c>
      <c r="B901">
        <v>930.2</v>
      </c>
      <c r="C901" s="1">
        <v>44890</v>
      </c>
      <c r="D901">
        <v>1435453</v>
      </c>
      <c r="E901" t="s">
        <v>24</v>
      </c>
      <c r="F901" t="s">
        <v>38</v>
      </c>
      <c r="G901" t="s">
        <v>330</v>
      </c>
      <c r="H901" s="5">
        <v>410</v>
      </c>
    </row>
    <row r="902" spans="1:9" outlineLevel="2" x14ac:dyDescent="0.25">
      <c r="A902" t="s">
        <v>328</v>
      </c>
      <c r="B902">
        <v>930.2</v>
      </c>
      <c r="C902" s="1">
        <v>44919</v>
      </c>
      <c r="D902">
        <v>1437216</v>
      </c>
      <c r="E902" t="s">
        <v>24</v>
      </c>
      <c r="F902" t="s">
        <v>38</v>
      </c>
      <c r="G902" t="s">
        <v>330</v>
      </c>
      <c r="H902" s="5">
        <v>580</v>
      </c>
    </row>
    <row r="903" spans="1:9" outlineLevel="2" x14ac:dyDescent="0.25">
      <c r="A903" t="s">
        <v>328</v>
      </c>
      <c r="B903">
        <v>930.2</v>
      </c>
      <c r="C903" s="1">
        <v>44958</v>
      </c>
      <c r="D903">
        <v>1441679</v>
      </c>
      <c r="E903" t="s">
        <v>24</v>
      </c>
      <c r="F903" t="s">
        <v>332</v>
      </c>
      <c r="G903" t="s">
        <v>330</v>
      </c>
      <c r="H903" s="5">
        <v>720.8</v>
      </c>
    </row>
    <row r="904" spans="1:9" outlineLevel="2" x14ac:dyDescent="0.25">
      <c r="A904" t="s">
        <v>328</v>
      </c>
      <c r="B904">
        <v>930.2</v>
      </c>
      <c r="C904" s="1">
        <v>44981</v>
      </c>
      <c r="D904">
        <v>1441679</v>
      </c>
      <c r="E904" t="s">
        <v>24</v>
      </c>
      <c r="F904" t="s">
        <v>38</v>
      </c>
      <c r="G904" t="s">
        <v>330</v>
      </c>
      <c r="H904" s="5">
        <v>720.8</v>
      </c>
    </row>
    <row r="905" spans="1:9" outlineLevel="1" x14ac:dyDescent="0.25">
      <c r="A905" s="3" t="s">
        <v>470</v>
      </c>
      <c r="C905" s="1"/>
      <c r="H905" s="24">
        <f>SUBTOTAL(9,H893:H904)</f>
        <v>5711.6</v>
      </c>
      <c r="I905" s="5">
        <f>SUBTOTAL(9,I893:I904)</f>
        <v>0</v>
      </c>
    </row>
    <row r="906" spans="1:9" outlineLevel="2" x14ac:dyDescent="0.25">
      <c r="A906" t="s">
        <v>333</v>
      </c>
      <c r="B906">
        <v>930.2</v>
      </c>
      <c r="C906" s="1">
        <v>44835</v>
      </c>
      <c r="D906">
        <v>1432622</v>
      </c>
      <c r="E906" t="s">
        <v>24</v>
      </c>
      <c r="F906" t="s">
        <v>334</v>
      </c>
      <c r="G906" t="s">
        <v>335</v>
      </c>
      <c r="H906" s="5">
        <v>372</v>
      </c>
    </row>
    <row r="907" spans="1:9" outlineLevel="1" x14ac:dyDescent="0.25">
      <c r="A907" s="3" t="s">
        <v>471</v>
      </c>
      <c r="C907" s="1"/>
      <c r="H907" s="24">
        <f>SUBTOTAL(9,H906:H906)</f>
        <v>372</v>
      </c>
      <c r="I907" s="5">
        <f>SUBTOTAL(9,I906:I906)</f>
        <v>0</v>
      </c>
    </row>
    <row r="908" spans="1:9" outlineLevel="2" x14ac:dyDescent="0.25">
      <c r="A908" t="s">
        <v>336</v>
      </c>
      <c r="B908">
        <v>930.2</v>
      </c>
      <c r="C908" s="1">
        <v>44670</v>
      </c>
      <c r="D908">
        <v>1422832</v>
      </c>
      <c r="E908" t="s">
        <v>24</v>
      </c>
      <c r="F908" t="s">
        <v>337</v>
      </c>
      <c r="G908" t="s">
        <v>164</v>
      </c>
      <c r="H908" s="5">
        <v>8480</v>
      </c>
    </row>
    <row r="909" spans="1:9" outlineLevel="2" x14ac:dyDescent="0.25">
      <c r="A909" t="s">
        <v>336</v>
      </c>
      <c r="B909">
        <v>930.2</v>
      </c>
      <c r="C909" s="1">
        <v>44785</v>
      </c>
      <c r="D909">
        <v>1429062</v>
      </c>
      <c r="E909" t="s">
        <v>24</v>
      </c>
      <c r="F909" t="s">
        <v>338</v>
      </c>
      <c r="G909" t="s">
        <v>319</v>
      </c>
      <c r="H909" s="5">
        <v>254.4</v>
      </c>
    </row>
    <row r="910" spans="1:9" outlineLevel="2" x14ac:dyDescent="0.25">
      <c r="A910" t="s">
        <v>336</v>
      </c>
      <c r="B910">
        <v>930.2</v>
      </c>
      <c r="C910" s="1">
        <v>44804</v>
      </c>
      <c r="D910">
        <v>1430126</v>
      </c>
      <c r="E910" t="s">
        <v>24</v>
      </c>
      <c r="F910" t="s">
        <v>339</v>
      </c>
      <c r="G910" t="s">
        <v>340</v>
      </c>
      <c r="H910" s="5">
        <v>2000</v>
      </c>
    </row>
    <row r="911" spans="1:9" outlineLevel="2" x14ac:dyDescent="0.25">
      <c r="A911" t="s">
        <v>336</v>
      </c>
      <c r="B911">
        <v>930.2</v>
      </c>
      <c r="C911" s="1">
        <v>44805</v>
      </c>
      <c r="D911">
        <v>1431407</v>
      </c>
      <c r="E911" t="s">
        <v>24</v>
      </c>
      <c r="F911" t="s">
        <v>341</v>
      </c>
      <c r="G911" t="s">
        <v>117</v>
      </c>
      <c r="H911" s="5">
        <v>139.88</v>
      </c>
    </row>
    <row r="912" spans="1:9" outlineLevel="2" x14ac:dyDescent="0.25">
      <c r="A912" t="s">
        <v>336</v>
      </c>
      <c r="B912">
        <v>930.2</v>
      </c>
      <c r="C912" s="1">
        <v>44805</v>
      </c>
      <c r="D912">
        <v>1431407</v>
      </c>
      <c r="E912" t="s">
        <v>24</v>
      </c>
      <c r="F912" t="s">
        <v>342</v>
      </c>
      <c r="G912" t="s">
        <v>343</v>
      </c>
      <c r="H912" s="5">
        <v>309.10000000000002</v>
      </c>
    </row>
    <row r="913" spans="1:9" outlineLevel="2" x14ac:dyDescent="0.25">
      <c r="A913" t="s">
        <v>336</v>
      </c>
      <c r="B913">
        <v>930.2</v>
      </c>
      <c r="C913" s="1">
        <v>44834</v>
      </c>
      <c r="D913">
        <v>1432128</v>
      </c>
      <c r="E913" t="s">
        <v>24</v>
      </c>
      <c r="F913" t="s">
        <v>344</v>
      </c>
      <c r="G913" t="s">
        <v>345</v>
      </c>
      <c r="H913" s="5">
        <v>655.29</v>
      </c>
    </row>
    <row r="914" spans="1:9" outlineLevel="2" x14ac:dyDescent="0.25">
      <c r="A914" t="s">
        <v>336</v>
      </c>
      <c r="B914">
        <v>930.2</v>
      </c>
      <c r="C914" s="1">
        <v>44860</v>
      </c>
      <c r="D914">
        <v>1433684</v>
      </c>
      <c r="E914" t="s">
        <v>24</v>
      </c>
      <c r="F914" t="s">
        <v>346</v>
      </c>
      <c r="G914" t="s">
        <v>347</v>
      </c>
      <c r="H914" s="5">
        <v>7875</v>
      </c>
    </row>
    <row r="915" spans="1:9" outlineLevel="2" x14ac:dyDescent="0.25">
      <c r="A915" t="s">
        <v>336</v>
      </c>
      <c r="B915">
        <v>930.2</v>
      </c>
      <c r="C915" s="1">
        <v>44860</v>
      </c>
      <c r="D915">
        <v>1433689</v>
      </c>
      <c r="E915" t="s">
        <v>24</v>
      </c>
      <c r="F915" t="s">
        <v>348</v>
      </c>
      <c r="G915" t="s">
        <v>349</v>
      </c>
      <c r="H915" s="5">
        <v>5253.36</v>
      </c>
    </row>
    <row r="916" spans="1:9" outlineLevel="2" x14ac:dyDescent="0.25">
      <c r="A916" t="s">
        <v>336</v>
      </c>
      <c r="B916">
        <v>930.2</v>
      </c>
      <c r="C916" s="1">
        <v>44860</v>
      </c>
      <c r="D916">
        <v>1433986</v>
      </c>
      <c r="E916" t="s">
        <v>24</v>
      </c>
      <c r="F916" t="s">
        <v>350</v>
      </c>
      <c r="G916" t="s">
        <v>313</v>
      </c>
      <c r="H916" s="5">
        <v>835.4</v>
      </c>
    </row>
    <row r="917" spans="1:9" outlineLevel="2" x14ac:dyDescent="0.25">
      <c r="A917" t="s">
        <v>336</v>
      </c>
      <c r="B917">
        <v>930.2</v>
      </c>
      <c r="C917" s="1">
        <v>44860</v>
      </c>
      <c r="D917">
        <v>1433986</v>
      </c>
      <c r="E917" t="s">
        <v>24</v>
      </c>
      <c r="F917" t="s">
        <v>351</v>
      </c>
      <c r="G917" t="s">
        <v>352</v>
      </c>
      <c r="H917" s="5">
        <v>908.42</v>
      </c>
    </row>
    <row r="918" spans="1:9" outlineLevel="2" x14ac:dyDescent="0.25">
      <c r="A918" t="s">
        <v>336</v>
      </c>
      <c r="B918">
        <v>930.2</v>
      </c>
      <c r="C918" s="1">
        <v>44865</v>
      </c>
      <c r="D918">
        <v>1433986</v>
      </c>
      <c r="E918" t="s">
        <v>24</v>
      </c>
      <c r="F918" t="s">
        <v>353</v>
      </c>
      <c r="G918" t="s">
        <v>354</v>
      </c>
      <c r="H918" s="5">
        <v>1558.2</v>
      </c>
    </row>
    <row r="919" spans="1:9" outlineLevel="2" x14ac:dyDescent="0.25">
      <c r="A919" t="s">
        <v>336</v>
      </c>
      <c r="B919">
        <v>930.2</v>
      </c>
      <c r="C919" s="1">
        <v>44866</v>
      </c>
      <c r="D919">
        <v>1434515</v>
      </c>
      <c r="E919" t="s">
        <v>24</v>
      </c>
      <c r="F919" t="s">
        <v>355</v>
      </c>
      <c r="G919" t="s">
        <v>356</v>
      </c>
      <c r="H919" s="5">
        <v>19.649999999999999</v>
      </c>
    </row>
    <row r="920" spans="1:9" outlineLevel="2" x14ac:dyDescent="0.25">
      <c r="A920" t="s">
        <v>336</v>
      </c>
      <c r="B920">
        <v>930.2</v>
      </c>
      <c r="C920" s="1">
        <v>44866</v>
      </c>
      <c r="D920">
        <v>1434760</v>
      </c>
      <c r="E920" t="s">
        <v>24</v>
      </c>
      <c r="F920" t="s">
        <v>357</v>
      </c>
      <c r="G920" t="s">
        <v>313</v>
      </c>
      <c r="H920" s="5">
        <v>571</v>
      </c>
    </row>
    <row r="921" spans="1:9" outlineLevel="2" x14ac:dyDescent="0.25">
      <c r="A921" t="s">
        <v>336</v>
      </c>
      <c r="B921">
        <v>930.2</v>
      </c>
      <c r="C921" s="1">
        <v>44866</v>
      </c>
      <c r="D921">
        <v>1434760</v>
      </c>
      <c r="E921" t="s">
        <v>24</v>
      </c>
      <c r="F921" t="s">
        <v>358</v>
      </c>
      <c r="G921" t="s">
        <v>313</v>
      </c>
      <c r="H921" s="5">
        <v>649.1</v>
      </c>
    </row>
    <row r="922" spans="1:9" outlineLevel="2" x14ac:dyDescent="0.25">
      <c r="A922" t="s">
        <v>336</v>
      </c>
      <c r="B922">
        <v>930.2</v>
      </c>
      <c r="C922" s="1">
        <v>44866</v>
      </c>
      <c r="D922">
        <v>1434760</v>
      </c>
      <c r="E922" t="s">
        <v>24</v>
      </c>
      <c r="F922" t="s">
        <v>359</v>
      </c>
      <c r="G922" t="s">
        <v>313</v>
      </c>
      <c r="H922" s="5">
        <v>319.45</v>
      </c>
    </row>
    <row r="923" spans="1:9" outlineLevel="2" x14ac:dyDescent="0.25">
      <c r="A923" t="s">
        <v>336</v>
      </c>
      <c r="B923">
        <v>930.2</v>
      </c>
      <c r="C923" s="1">
        <v>44866</v>
      </c>
      <c r="D923">
        <v>1434760</v>
      </c>
      <c r="E923" t="s">
        <v>24</v>
      </c>
      <c r="F923" t="s">
        <v>355</v>
      </c>
      <c r="G923" t="s">
        <v>121</v>
      </c>
      <c r="H923" s="5">
        <v>12.7</v>
      </c>
    </row>
    <row r="924" spans="1:9" outlineLevel="2" x14ac:dyDescent="0.25">
      <c r="A924" t="s">
        <v>336</v>
      </c>
      <c r="B924">
        <v>930.2</v>
      </c>
      <c r="C924" s="1">
        <v>44866</v>
      </c>
      <c r="D924">
        <v>1434760</v>
      </c>
      <c r="E924" t="s">
        <v>24</v>
      </c>
      <c r="F924" t="s">
        <v>355</v>
      </c>
      <c r="G924" t="s">
        <v>121</v>
      </c>
      <c r="H924" s="5">
        <v>23.68</v>
      </c>
    </row>
    <row r="925" spans="1:9" outlineLevel="2" x14ac:dyDescent="0.25">
      <c r="A925" t="s">
        <v>336</v>
      </c>
      <c r="B925">
        <v>930.2</v>
      </c>
      <c r="C925" s="1">
        <v>44896</v>
      </c>
      <c r="D925">
        <v>1438271</v>
      </c>
      <c r="E925" t="s">
        <v>24</v>
      </c>
      <c r="F925" t="s">
        <v>360</v>
      </c>
      <c r="G925" t="s">
        <v>313</v>
      </c>
      <c r="H925" s="5">
        <v>766.8</v>
      </c>
    </row>
    <row r="926" spans="1:9" outlineLevel="1" x14ac:dyDescent="0.25">
      <c r="A926" s="3" t="s">
        <v>472</v>
      </c>
      <c r="C926" s="1"/>
      <c r="H926" s="24">
        <f>SUBTOTAL(9,H908:H925)</f>
        <v>30631.43</v>
      </c>
      <c r="I926" s="5">
        <f>SUBTOTAL(9,I908:I925)</f>
        <v>0</v>
      </c>
    </row>
    <row r="927" spans="1:9" outlineLevel="2" x14ac:dyDescent="0.25">
      <c r="A927" t="s">
        <v>361</v>
      </c>
      <c r="B927">
        <v>930.2</v>
      </c>
      <c r="C927" s="1">
        <v>44867</v>
      </c>
      <c r="D927">
        <v>1434467</v>
      </c>
      <c r="E927" t="s">
        <v>24</v>
      </c>
      <c r="F927" t="s">
        <v>362</v>
      </c>
      <c r="G927" t="s">
        <v>363</v>
      </c>
      <c r="H927" s="5">
        <v>126</v>
      </c>
    </row>
    <row r="928" spans="1:9" outlineLevel="1" x14ac:dyDescent="0.25">
      <c r="A928" s="3" t="s">
        <v>473</v>
      </c>
      <c r="C928" s="1"/>
      <c r="H928" s="24">
        <f>SUBTOTAL(9,H927:H927)</f>
        <v>126</v>
      </c>
      <c r="I928" s="5">
        <f>SUBTOTAL(9,I927:I927)</f>
        <v>0</v>
      </c>
    </row>
    <row r="929" spans="1:9" outlineLevel="2" x14ac:dyDescent="0.25">
      <c r="A929" t="s">
        <v>364</v>
      </c>
      <c r="B929">
        <v>930.2</v>
      </c>
      <c r="C929" s="1">
        <v>44624</v>
      </c>
      <c r="D929">
        <v>1419491</v>
      </c>
      <c r="E929" t="s">
        <v>24</v>
      </c>
      <c r="F929" t="s">
        <v>365</v>
      </c>
      <c r="G929" t="s">
        <v>345</v>
      </c>
      <c r="H929" s="5">
        <v>4423.92</v>
      </c>
    </row>
    <row r="930" spans="1:9" outlineLevel="2" x14ac:dyDescent="0.25">
      <c r="A930" t="s">
        <v>364</v>
      </c>
      <c r="B930">
        <v>930.2</v>
      </c>
      <c r="C930" s="1">
        <v>44650</v>
      </c>
      <c r="D930">
        <v>1420682</v>
      </c>
      <c r="E930" t="s">
        <v>24</v>
      </c>
      <c r="F930" t="s">
        <v>366</v>
      </c>
      <c r="G930" t="s">
        <v>345</v>
      </c>
      <c r="H930" s="5">
        <v>4405.01</v>
      </c>
    </row>
    <row r="931" spans="1:9" outlineLevel="2" x14ac:dyDescent="0.25">
      <c r="A931" t="s">
        <v>364</v>
      </c>
      <c r="B931">
        <v>930.2</v>
      </c>
      <c r="C931" s="1">
        <v>44679</v>
      </c>
      <c r="D931">
        <v>1422643</v>
      </c>
      <c r="E931" t="s">
        <v>24</v>
      </c>
      <c r="F931" t="s">
        <v>367</v>
      </c>
      <c r="G931" t="s">
        <v>345</v>
      </c>
      <c r="H931" s="5">
        <v>4546.08</v>
      </c>
    </row>
    <row r="932" spans="1:9" outlineLevel="2" x14ac:dyDescent="0.25">
      <c r="A932" t="s">
        <v>364</v>
      </c>
      <c r="B932">
        <v>930.2</v>
      </c>
      <c r="C932" s="1">
        <v>44712</v>
      </c>
      <c r="D932">
        <v>1424848</v>
      </c>
      <c r="E932" t="s">
        <v>24</v>
      </c>
      <c r="F932" t="s">
        <v>368</v>
      </c>
      <c r="G932" t="s">
        <v>345</v>
      </c>
      <c r="H932" s="5">
        <v>4676.24</v>
      </c>
    </row>
    <row r="933" spans="1:9" outlineLevel="2" x14ac:dyDescent="0.25">
      <c r="A933" t="s">
        <v>364</v>
      </c>
      <c r="B933">
        <v>930.2</v>
      </c>
      <c r="C933" s="1">
        <v>44742</v>
      </c>
      <c r="D933">
        <v>1426421</v>
      </c>
      <c r="E933" t="s">
        <v>24</v>
      </c>
      <c r="F933" t="s">
        <v>369</v>
      </c>
      <c r="G933" t="s">
        <v>345</v>
      </c>
      <c r="H933" s="5">
        <v>4718.79</v>
      </c>
    </row>
    <row r="934" spans="1:9" outlineLevel="2" x14ac:dyDescent="0.25">
      <c r="A934" t="s">
        <v>364</v>
      </c>
      <c r="B934">
        <v>930.2</v>
      </c>
      <c r="C934" s="1">
        <v>44771</v>
      </c>
      <c r="D934">
        <v>1428081</v>
      </c>
      <c r="E934" t="s">
        <v>24</v>
      </c>
      <c r="F934" t="s">
        <v>370</v>
      </c>
      <c r="G934" t="s">
        <v>345</v>
      </c>
      <c r="H934" s="5">
        <v>4661.42</v>
      </c>
    </row>
    <row r="935" spans="1:9" outlineLevel="2" x14ac:dyDescent="0.25">
      <c r="A935" t="s">
        <v>364</v>
      </c>
      <c r="B935">
        <v>930.2</v>
      </c>
      <c r="C935" s="1">
        <v>44811</v>
      </c>
      <c r="D935">
        <v>1430446</v>
      </c>
      <c r="E935" t="s">
        <v>24</v>
      </c>
      <c r="F935" t="s">
        <v>371</v>
      </c>
      <c r="G935" t="s">
        <v>345</v>
      </c>
      <c r="H935" s="5">
        <v>4787.17</v>
      </c>
    </row>
    <row r="936" spans="1:9" outlineLevel="2" x14ac:dyDescent="0.25">
      <c r="A936" t="s">
        <v>364</v>
      </c>
      <c r="B936">
        <v>930.2</v>
      </c>
      <c r="C936" s="1">
        <v>44840</v>
      </c>
      <c r="D936">
        <v>1432504</v>
      </c>
      <c r="E936" t="s">
        <v>24</v>
      </c>
      <c r="F936" t="s">
        <v>371</v>
      </c>
      <c r="G936" t="s">
        <v>345</v>
      </c>
      <c r="H936" s="5">
        <v>4751.99</v>
      </c>
    </row>
    <row r="937" spans="1:9" outlineLevel="2" x14ac:dyDescent="0.25">
      <c r="A937" t="s">
        <v>364</v>
      </c>
      <c r="B937">
        <v>930.2</v>
      </c>
      <c r="C937" s="1">
        <v>44869</v>
      </c>
      <c r="D937">
        <v>1434316</v>
      </c>
      <c r="E937" t="s">
        <v>24</v>
      </c>
      <c r="F937" t="s">
        <v>371</v>
      </c>
      <c r="G937" t="s">
        <v>345</v>
      </c>
      <c r="H937" s="5">
        <v>4796.74</v>
      </c>
    </row>
    <row r="938" spans="1:9" outlineLevel="2" x14ac:dyDescent="0.25">
      <c r="A938" t="s">
        <v>364</v>
      </c>
      <c r="B938">
        <v>930.2</v>
      </c>
      <c r="C938" s="1">
        <v>44901</v>
      </c>
      <c r="D938">
        <v>1436139</v>
      </c>
      <c r="E938" t="s">
        <v>24</v>
      </c>
      <c r="F938" t="s">
        <v>372</v>
      </c>
      <c r="G938" t="s">
        <v>345</v>
      </c>
      <c r="H938" s="5">
        <v>5011.04</v>
      </c>
    </row>
    <row r="939" spans="1:9" outlineLevel="2" x14ac:dyDescent="0.25">
      <c r="A939" t="s">
        <v>364</v>
      </c>
      <c r="B939">
        <v>930.2</v>
      </c>
      <c r="C939" s="1">
        <v>44930</v>
      </c>
      <c r="D939">
        <v>1437978</v>
      </c>
      <c r="E939" t="s">
        <v>24</v>
      </c>
      <c r="F939" t="s">
        <v>371</v>
      </c>
      <c r="G939" t="s">
        <v>345</v>
      </c>
      <c r="H939" s="5">
        <v>4984.99</v>
      </c>
    </row>
    <row r="940" spans="1:9" outlineLevel="2" x14ac:dyDescent="0.25">
      <c r="A940" t="s">
        <v>364</v>
      </c>
      <c r="B940">
        <v>930.2</v>
      </c>
      <c r="C940" s="1">
        <v>44957</v>
      </c>
      <c r="D940">
        <v>1439938</v>
      </c>
      <c r="E940" t="s">
        <v>24</v>
      </c>
      <c r="F940" t="s">
        <v>371</v>
      </c>
      <c r="G940" t="s">
        <v>345</v>
      </c>
      <c r="H940" s="5">
        <v>5054.08</v>
      </c>
    </row>
    <row r="941" spans="1:9" outlineLevel="1" x14ac:dyDescent="0.25">
      <c r="A941" s="3" t="s">
        <v>474</v>
      </c>
      <c r="C941" s="1"/>
      <c r="H941" s="24">
        <f>SUBTOTAL(9,H929:H940)</f>
        <v>56817.469999999994</v>
      </c>
      <c r="I941" s="5">
        <f>SUBTOTAL(9,I929:I940)</f>
        <v>0</v>
      </c>
    </row>
    <row r="942" spans="1:9" outlineLevel="2" x14ac:dyDescent="0.25">
      <c r="A942" t="s">
        <v>373</v>
      </c>
      <c r="B942">
        <v>930.2</v>
      </c>
      <c r="C942" s="1">
        <v>44682</v>
      </c>
      <c r="D942">
        <v>1423337</v>
      </c>
      <c r="E942" t="s">
        <v>24</v>
      </c>
      <c r="F942" t="s">
        <v>374</v>
      </c>
      <c r="G942" t="s">
        <v>375</v>
      </c>
      <c r="H942" s="5">
        <v>3000</v>
      </c>
    </row>
    <row r="943" spans="1:9" outlineLevel="2" x14ac:dyDescent="0.25">
      <c r="A943" t="s">
        <v>373</v>
      </c>
      <c r="B943">
        <v>930.2</v>
      </c>
      <c r="C943" s="1">
        <v>44682</v>
      </c>
      <c r="D943">
        <v>1423337</v>
      </c>
      <c r="E943" t="s">
        <v>24</v>
      </c>
      <c r="F943" t="s">
        <v>376</v>
      </c>
      <c r="G943" t="s">
        <v>375</v>
      </c>
      <c r="H943" s="5">
        <v>1200</v>
      </c>
    </row>
    <row r="944" spans="1:9" outlineLevel="1" x14ac:dyDescent="0.25">
      <c r="A944" s="3" t="s">
        <v>475</v>
      </c>
      <c r="C944" s="1"/>
      <c r="H944" s="24">
        <f>SUBTOTAL(9,H942:H943)</f>
        <v>4200</v>
      </c>
      <c r="I944" s="5">
        <f>SUBTOTAL(9,I942:I943)</f>
        <v>0</v>
      </c>
    </row>
    <row r="945" spans="1:9" outlineLevel="2" x14ac:dyDescent="0.25">
      <c r="A945" t="s">
        <v>377</v>
      </c>
      <c r="B945">
        <v>930.2</v>
      </c>
      <c r="C945" s="1">
        <v>44926</v>
      </c>
      <c r="D945">
        <v>1437551</v>
      </c>
      <c r="E945" t="s">
        <v>202</v>
      </c>
      <c r="F945" t="s">
        <v>378</v>
      </c>
      <c r="G945" t="s">
        <v>440</v>
      </c>
      <c r="I945" s="5">
        <v>111.12</v>
      </c>
    </row>
    <row r="946" spans="1:9" outlineLevel="2" x14ac:dyDescent="0.25">
      <c r="A946" t="s">
        <v>377</v>
      </c>
      <c r="B946">
        <v>930.2</v>
      </c>
      <c r="C946" s="1">
        <v>44926</v>
      </c>
      <c r="D946">
        <v>1437565</v>
      </c>
      <c r="E946" t="s">
        <v>202</v>
      </c>
      <c r="F946" t="s">
        <v>378</v>
      </c>
      <c r="G946" t="s">
        <v>440</v>
      </c>
      <c r="H946" s="5">
        <v>111.12</v>
      </c>
    </row>
    <row r="947" spans="1:9" outlineLevel="2" x14ac:dyDescent="0.25">
      <c r="A947" t="s">
        <v>377</v>
      </c>
      <c r="B947">
        <v>930.2</v>
      </c>
      <c r="C947" s="1">
        <v>44651</v>
      </c>
      <c r="D947">
        <v>1420895</v>
      </c>
      <c r="E947" t="s">
        <v>202</v>
      </c>
      <c r="F947" t="s">
        <v>378</v>
      </c>
      <c r="G947" t="s">
        <v>440</v>
      </c>
      <c r="H947" s="5">
        <v>853.54</v>
      </c>
    </row>
    <row r="948" spans="1:9" outlineLevel="2" x14ac:dyDescent="0.25">
      <c r="A948" t="s">
        <v>377</v>
      </c>
      <c r="B948">
        <v>930.2</v>
      </c>
      <c r="C948" s="1">
        <v>44712</v>
      </c>
      <c r="D948">
        <v>1424842</v>
      </c>
      <c r="E948" t="s">
        <v>8</v>
      </c>
      <c r="F948" t="s">
        <v>379</v>
      </c>
      <c r="G948" t="s">
        <v>440</v>
      </c>
      <c r="H948" s="5">
        <v>8377.02</v>
      </c>
    </row>
    <row r="949" spans="1:9" outlineLevel="2" x14ac:dyDescent="0.25">
      <c r="A949" t="s">
        <v>377</v>
      </c>
      <c r="B949">
        <v>930.2</v>
      </c>
      <c r="C949" s="1">
        <v>44742</v>
      </c>
      <c r="D949">
        <v>1425999</v>
      </c>
      <c r="E949" t="s">
        <v>8</v>
      </c>
      <c r="F949" t="s">
        <v>379</v>
      </c>
      <c r="G949" t="s">
        <v>440</v>
      </c>
      <c r="I949" s="5">
        <v>8377.02</v>
      </c>
    </row>
    <row r="950" spans="1:9" outlineLevel="2" x14ac:dyDescent="0.25">
      <c r="A950" t="s">
        <v>377</v>
      </c>
      <c r="B950">
        <v>930.2</v>
      </c>
      <c r="C950" s="1">
        <v>44742</v>
      </c>
      <c r="D950">
        <v>1426129</v>
      </c>
      <c r="E950" t="s">
        <v>8</v>
      </c>
      <c r="F950" t="s">
        <v>380</v>
      </c>
      <c r="G950" t="s">
        <v>440</v>
      </c>
      <c r="H950" s="5">
        <v>5181.17</v>
      </c>
    </row>
    <row r="951" spans="1:9" outlineLevel="2" x14ac:dyDescent="0.25">
      <c r="A951" t="s">
        <v>377</v>
      </c>
      <c r="B951">
        <v>930.2</v>
      </c>
      <c r="C951" s="1">
        <v>44742</v>
      </c>
      <c r="D951">
        <v>1426416</v>
      </c>
      <c r="E951" t="s">
        <v>202</v>
      </c>
      <c r="F951" t="s">
        <v>378</v>
      </c>
      <c r="G951" t="s">
        <v>440</v>
      </c>
      <c r="H951" s="5">
        <v>2643.57</v>
      </c>
    </row>
    <row r="952" spans="1:9" outlineLevel="2" x14ac:dyDescent="0.25">
      <c r="A952" t="s">
        <v>377</v>
      </c>
      <c r="B952">
        <v>930.2</v>
      </c>
      <c r="C952" s="1">
        <v>44773</v>
      </c>
      <c r="D952">
        <v>1428134</v>
      </c>
      <c r="E952" t="s">
        <v>202</v>
      </c>
      <c r="F952" t="s">
        <v>378</v>
      </c>
      <c r="G952" t="s">
        <v>440</v>
      </c>
      <c r="H952" s="5">
        <v>1196.6099999999999</v>
      </c>
    </row>
    <row r="953" spans="1:9" outlineLevel="2" x14ac:dyDescent="0.25">
      <c r="A953" t="s">
        <v>377</v>
      </c>
      <c r="B953">
        <v>930.2</v>
      </c>
      <c r="C953" s="1">
        <v>44804</v>
      </c>
      <c r="D953">
        <v>1430297</v>
      </c>
      <c r="E953" t="s">
        <v>202</v>
      </c>
      <c r="F953" t="s">
        <v>378</v>
      </c>
      <c r="G953" t="s">
        <v>440</v>
      </c>
      <c r="H953" s="5">
        <v>1947.27</v>
      </c>
    </row>
    <row r="954" spans="1:9" outlineLevel="2" x14ac:dyDescent="0.25">
      <c r="A954" t="s">
        <v>377</v>
      </c>
      <c r="B954">
        <v>930.2</v>
      </c>
      <c r="C954" s="1">
        <v>44834</v>
      </c>
      <c r="D954">
        <v>1432056</v>
      </c>
      <c r="E954" t="s">
        <v>202</v>
      </c>
      <c r="F954" t="s">
        <v>378</v>
      </c>
      <c r="G954" t="s">
        <v>440</v>
      </c>
      <c r="H954" s="5">
        <v>2709.91</v>
      </c>
    </row>
    <row r="955" spans="1:9" outlineLevel="2" x14ac:dyDescent="0.25">
      <c r="A955" t="s">
        <v>377</v>
      </c>
      <c r="B955">
        <v>930.2</v>
      </c>
      <c r="C955" s="1">
        <v>44865</v>
      </c>
      <c r="D955">
        <v>1433951</v>
      </c>
      <c r="E955" t="s">
        <v>202</v>
      </c>
      <c r="F955" t="s">
        <v>378</v>
      </c>
      <c r="G955" t="s">
        <v>440</v>
      </c>
      <c r="H955" s="5">
        <v>1903.98</v>
      </c>
    </row>
    <row r="956" spans="1:9" outlineLevel="2" x14ac:dyDescent="0.25">
      <c r="A956" t="s">
        <v>377</v>
      </c>
      <c r="B956">
        <v>930.2</v>
      </c>
      <c r="C956" s="1">
        <v>44895</v>
      </c>
      <c r="D956">
        <v>1435891</v>
      </c>
      <c r="E956" t="s">
        <v>202</v>
      </c>
      <c r="F956" t="s">
        <v>378</v>
      </c>
      <c r="G956" t="s">
        <v>440</v>
      </c>
      <c r="H956" s="5">
        <v>2297.4299999999998</v>
      </c>
    </row>
    <row r="957" spans="1:9" outlineLevel="2" x14ac:dyDescent="0.25">
      <c r="A957" t="s">
        <v>377</v>
      </c>
      <c r="B957">
        <v>930.2</v>
      </c>
      <c r="C957" s="1">
        <v>44926</v>
      </c>
      <c r="D957">
        <v>1437542</v>
      </c>
      <c r="E957" t="s">
        <v>202</v>
      </c>
      <c r="F957" t="s">
        <v>378</v>
      </c>
      <c r="G957" t="s">
        <v>440</v>
      </c>
      <c r="H957" s="5">
        <v>2927.24</v>
      </c>
    </row>
    <row r="958" spans="1:9" outlineLevel="2" x14ac:dyDescent="0.25">
      <c r="A958" t="s">
        <v>377</v>
      </c>
      <c r="B958">
        <v>930.2</v>
      </c>
      <c r="C958" s="1">
        <v>44926</v>
      </c>
      <c r="D958">
        <v>1437543</v>
      </c>
      <c r="E958" t="s">
        <v>202</v>
      </c>
      <c r="F958" t="s">
        <v>378</v>
      </c>
      <c r="G958" t="s">
        <v>440</v>
      </c>
      <c r="I958" s="5">
        <v>2927.24</v>
      </c>
    </row>
    <row r="959" spans="1:9" outlineLevel="2" x14ac:dyDescent="0.25">
      <c r="A959" t="s">
        <v>377</v>
      </c>
      <c r="B959">
        <v>930.2</v>
      </c>
      <c r="C959" s="1">
        <v>44926</v>
      </c>
      <c r="D959">
        <v>1437551</v>
      </c>
      <c r="E959" t="s">
        <v>202</v>
      </c>
      <c r="F959" t="s">
        <v>378</v>
      </c>
      <c r="G959" t="s">
        <v>440</v>
      </c>
      <c r="H959" s="5">
        <v>2927.24</v>
      </c>
    </row>
    <row r="960" spans="1:9" outlineLevel="2" x14ac:dyDescent="0.25">
      <c r="A960" t="s">
        <v>377</v>
      </c>
      <c r="B960">
        <v>930.2</v>
      </c>
      <c r="C960" s="1">
        <v>44926</v>
      </c>
      <c r="D960">
        <v>1437565</v>
      </c>
      <c r="E960" t="s">
        <v>202</v>
      </c>
      <c r="F960" t="s">
        <v>378</v>
      </c>
      <c r="G960" t="s">
        <v>440</v>
      </c>
      <c r="I960" s="5">
        <v>2927.24</v>
      </c>
    </row>
    <row r="961" spans="1:8" outlineLevel="2" x14ac:dyDescent="0.25">
      <c r="A961" t="s">
        <v>377</v>
      </c>
      <c r="B961">
        <v>930.2</v>
      </c>
      <c r="C961" s="1">
        <v>44926</v>
      </c>
      <c r="D961">
        <v>1437568</v>
      </c>
      <c r="E961" t="s">
        <v>202</v>
      </c>
      <c r="F961" t="s">
        <v>378</v>
      </c>
      <c r="G961" t="s">
        <v>440</v>
      </c>
      <c r="H961" s="5">
        <v>2927.24</v>
      </c>
    </row>
    <row r="962" spans="1:8" outlineLevel="2" x14ac:dyDescent="0.25">
      <c r="A962" t="s">
        <v>377</v>
      </c>
      <c r="B962">
        <v>930.2</v>
      </c>
      <c r="C962" s="1">
        <v>44957</v>
      </c>
      <c r="D962">
        <v>1439532</v>
      </c>
      <c r="E962" t="s">
        <v>202</v>
      </c>
      <c r="F962" t="s">
        <v>378</v>
      </c>
      <c r="G962" t="s">
        <v>440</v>
      </c>
      <c r="H962" s="5">
        <v>1834.9</v>
      </c>
    </row>
    <row r="963" spans="1:8" outlineLevel="2" x14ac:dyDescent="0.25">
      <c r="A963" t="s">
        <v>377</v>
      </c>
      <c r="B963">
        <v>930.2</v>
      </c>
      <c r="C963" s="1">
        <v>44985</v>
      </c>
      <c r="D963">
        <v>1441407</v>
      </c>
      <c r="E963" t="s">
        <v>202</v>
      </c>
      <c r="F963" t="s">
        <v>378</v>
      </c>
      <c r="G963" t="s">
        <v>440</v>
      </c>
      <c r="H963" s="5">
        <v>1490.84</v>
      </c>
    </row>
    <row r="964" spans="1:8" outlineLevel="2" x14ac:dyDescent="0.25">
      <c r="A964" t="s">
        <v>377</v>
      </c>
      <c r="B964">
        <v>930.2</v>
      </c>
      <c r="C964" s="1">
        <v>44651</v>
      </c>
      <c r="D964">
        <v>1420895</v>
      </c>
      <c r="E964" t="s">
        <v>202</v>
      </c>
      <c r="F964" t="s">
        <v>378</v>
      </c>
      <c r="G964" t="s">
        <v>440</v>
      </c>
      <c r="H964" s="5">
        <v>143.13999999999999</v>
      </c>
    </row>
    <row r="965" spans="1:8" outlineLevel="2" x14ac:dyDescent="0.25">
      <c r="A965" t="s">
        <v>377</v>
      </c>
      <c r="B965">
        <v>930.2</v>
      </c>
      <c r="C965" s="1">
        <v>44742</v>
      </c>
      <c r="D965">
        <v>1426416</v>
      </c>
      <c r="E965" t="s">
        <v>202</v>
      </c>
      <c r="F965" t="s">
        <v>378</v>
      </c>
      <c r="G965" t="s">
        <v>440</v>
      </c>
      <c r="H965" s="5">
        <v>214.71</v>
      </c>
    </row>
    <row r="966" spans="1:8" outlineLevel="2" x14ac:dyDescent="0.25">
      <c r="A966" t="s">
        <v>377</v>
      </c>
      <c r="B966">
        <v>930.2</v>
      </c>
      <c r="C966" s="1">
        <v>44804</v>
      </c>
      <c r="D966">
        <v>1430297</v>
      </c>
      <c r="E966" t="s">
        <v>202</v>
      </c>
      <c r="F966" t="s">
        <v>378</v>
      </c>
      <c r="G966" t="s">
        <v>440</v>
      </c>
      <c r="H966" s="5">
        <v>143.13999999999999</v>
      </c>
    </row>
    <row r="967" spans="1:8" outlineLevel="2" x14ac:dyDescent="0.25">
      <c r="A967" t="s">
        <v>377</v>
      </c>
      <c r="B967">
        <v>930.2</v>
      </c>
      <c r="C967" s="1">
        <v>44865</v>
      </c>
      <c r="D967">
        <v>1433951</v>
      </c>
      <c r="E967" t="s">
        <v>202</v>
      </c>
      <c r="F967" t="s">
        <v>378</v>
      </c>
      <c r="G967" t="s">
        <v>440</v>
      </c>
      <c r="H967" s="5">
        <v>1333.43</v>
      </c>
    </row>
    <row r="968" spans="1:8" outlineLevel="2" x14ac:dyDescent="0.25">
      <c r="A968" t="s">
        <v>377</v>
      </c>
      <c r="B968">
        <v>930.2</v>
      </c>
      <c r="C968" s="1">
        <v>44651</v>
      </c>
      <c r="D968">
        <v>1420895</v>
      </c>
      <c r="E968" t="s">
        <v>202</v>
      </c>
      <c r="F968" t="s">
        <v>378</v>
      </c>
      <c r="G968" t="s">
        <v>440</v>
      </c>
      <c r="H968" s="5">
        <v>254.63</v>
      </c>
    </row>
    <row r="969" spans="1:8" outlineLevel="2" x14ac:dyDescent="0.25">
      <c r="A969" t="s">
        <v>377</v>
      </c>
      <c r="B969">
        <v>930.2</v>
      </c>
      <c r="C969" s="1">
        <v>44681</v>
      </c>
      <c r="D969">
        <v>1422556</v>
      </c>
      <c r="E969" t="s">
        <v>202</v>
      </c>
      <c r="F969" t="s">
        <v>378</v>
      </c>
      <c r="G969" t="s">
        <v>440</v>
      </c>
      <c r="H969" s="5">
        <v>190.96</v>
      </c>
    </row>
    <row r="970" spans="1:8" outlineLevel="2" x14ac:dyDescent="0.25">
      <c r="A970" t="s">
        <v>377</v>
      </c>
      <c r="B970">
        <v>930.2</v>
      </c>
      <c r="C970" s="1">
        <v>44712</v>
      </c>
      <c r="D970">
        <v>1424676</v>
      </c>
      <c r="E970" t="s">
        <v>202</v>
      </c>
      <c r="F970" t="s">
        <v>378</v>
      </c>
      <c r="G970" t="s">
        <v>440</v>
      </c>
      <c r="H970" s="5">
        <v>364.98</v>
      </c>
    </row>
    <row r="971" spans="1:8" outlineLevel="2" x14ac:dyDescent="0.25">
      <c r="A971" t="s">
        <v>377</v>
      </c>
      <c r="B971">
        <v>930.2</v>
      </c>
      <c r="C971" s="1">
        <v>44773</v>
      </c>
      <c r="D971">
        <v>1428134</v>
      </c>
      <c r="E971" t="s">
        <v>202</v>
      </c>
      <c r="F971" t="s">
        <v>378</v>
      </c>
      <c r="G971" t="s">
        <v>440</v>
      </c>
      <c r="H971" s="5">
        <v>222.81</v>
      </c>
    </row>
    <row r="972" spans="1:8" outlineLevel="2" x14ac:dyDescent="0.25">
      <c r="A972" t="s">
        <v>377</v>
      </c>
      <c r="B972">
        <v>930.2</v>
      </c>
      <c r="C972" s="1">
        <v>44804</v>
      </c>
      <c r="D972">
        <v>1430297</v>
      </c>
      <c r="E972" t="s">
        <v>202</v>
      </c>
      <c r="F972" t="s">
        <v>378</v>
      </c>
      <c r="G972" t="s">
        <v>440</v>
      </c>
      <c r="H972" s="5">
        <v>350.14</v>
      </c>
    </row>
    <row r="973" spans="1:8" outlineLevel="2" x14ac:dyDescent="0.25">
      <c r="A973" t="s">
        <v>377</v>
      </c>
      <c r="B973">
        <v>930.2</v>
      </c>
      <c r="C973" s="1">
        <v>44834</v>
      </c>
      <c r="D973">
        <v>1432056</v>
      </c>
      <c r="E973" t="s">
        <v>202</v>
      </c>
      <c r="F973" t="s">
        <v>378</v>
      </c>
      <c r="G973" t="s">
        <v>440</v>
      </c>
      <c r="H973" s="5">
        <v>127.32</v>
      </c>
    </row>
    <row r="974" spans="1:8" outlineLevel="2" x14ac:dyDescent="0.25">
      <c r="A974" t="s">
        <v>377</v>
      </c>
      <c r="B974">
        <v>930.2</v>
      </c>
      <c r="C974" s="1">
        <v>44865</v>
      </c>
      <c r="D974">
        <v>1433951</v>
      </c>
      <c r="E974" t="s">
        <v>202</v>
      </c>
      <c r="F974" t="s">
        <v>378</v>
      </c>
      <c r="G974" t="s">
        <v>440</v>
      </c>
      <c r="H974" s="5">
        <v>907.78</v>
      </c>
    </row>
    <row r="975" spans="1:8" outlineLevel="2" x14ac:dyDescent="0.25">
      <c r="A975" t="s">
        <v>377</v>
      </c>
      <c r="B975">
        <v>930.2</v>
      </c>
      <c r="C975" s="1">
        <v>44895</v>
      </c>
      <c r="D975">
        <v>1435891</v>
      </c>
      <c r="E975" t="s">
        <v>202</v>
      </c>
      <c r="F975" t="s">
        <v>378</v>
      </c>
      <c r="G975" t="s">
        <v>440</v>
      </c>
      <c r="H975" s="5">
        <v>174</v>
      </c>
    </row>
    <row r="976" spans="1:8" outlineLevel="2" x14ac:dyDescent="0.25">
      <c r="A976" t="s">
        <v>377</v>
      </c>
      <c r="B976">
        <v>930.2</v>
      </c>
      <c r="C976" s="1">
        <v>44926</v>
      </c>
      <c r="D976">
        <v>1437542</v>
      </c>
      <c r="E976" t="s">
        <v>202</v>
      </c>
      <c r="F976" t="s">
        <v>378</v>
      </c>
      <c r="G976" t="s">
        <v>440</v>
      </c>
      <c r="H976" s="5">
        <v>254.6</v>
      </c>
    </row>
    <row r="977" spans="1:9" outlineLevel="2" x14ac:dyDescent="0.25">
      <c r="A977" t="s">
        <v>377</v>
      </c>
      <c r="B977">
        <v>930.2</v>
      </c>
      <c r="C977" s="1">
        <v>44926</v>
      </c>
      <c r="D977">
        <v>1437543</v>
      </c>
      <c r="E977" t="s">
        <v>202</v>
      </c>
      <c r="F977" t="s">
        <v>378</v>
      </c>
      <c r="G977" t="s">
        <v>440</v>
      </c>
      <c r="I977" s="5">
        <v>254.6</v>
      </c>
    </row>
    <row r="978" spans="1:9" outlineLevel="2" x14ac:dyDescent="0.25">
      <c r="A978" t="s">
        <v>377</v>
      </c>
      <c r="B978">
        <v>930.2</v>
      </c>
      <c r="C978" s="1">
        <v>44926</v>
      </c>
      <c r="D978">
        <v>1437551</v>
      </c>
      <c r="E978" t="s">
        <v>202</v>
      </c>
      <c r="F978" t="s">
        <v>378</v>
      </c>
      <c r="G978" t="s">
        <v>440</v>
      </c>
      <c r="H978" s="5">
        <v>254.6</v>
      </c>
    </row>
    <row r="979" spans="1:9" outlineLevel="2" x14ac:dyDescent="0.25">
      <c r="A979" t="s">
        <v>377</v>
      </c>
      <c r="B979">
        <v>930.2</v>
      </c>
      <c r="C979" s="1">
        <v>44926</v>
      </c>
      <c r="D979">
        <v>1437565</v>
      </c>
      <c r="E979" t="s">
        <v>202</v>
      </c>
      <c r="F979" t="s">
        <v>378</v>
      </c>
      <c r="G979" t="s">
        <v>440</v>
      </c>
      <c r="I979" s="5">
        <v>254.6</v>
      </c>
    </row>
    <row r="980" spans="1:9" outlineLevel="2" x14ac:dyDescent="0.25">
      <c r="A980" t="s">
        <v>377</v>
      </c>
      <c r="B980">
        <v>930.2</v>
      </c>
      <c r="C980" s="1">
        <v>44926</v>
      </c>
      <c r="D980">
        <v>1437568</v>
      </c>
      <c r="E980" t="s">
        <v>202</v>
      </c>
      <c r="F980" t="s">
        <v>378</v>
      </c>
      <c r="G980" t="s">
        <v>440</v>
      </c>
      <c r="H980" s="5">
        <v>254.6</v>
      </c>
    </row>
    <row r="981" spans="1:9" outlineLevel="2" x14ac:dyDescent="0.25">
      <c r="A981" t="s">
        <v>377</v>
      </c>
      <c r="B981">
        <v>930.2</v>
      </c>
      <c r="C981" s="1">
        <v>44957</v>
      </c>
      <c r="D981">
        <v>1439532</v>
      </c>
      <c r="E981" t="s">
        <v>202</v>
      </c>
      <c r="F981" t="s">
        <v>378</v>
      </c>
      <c r="G981" t="s">
        <v>440</v>
      </c>
      <c r="H981" s="5">
        <v>250.65</v>
      </c>
    </row>
    <row r="982" spans="1:9" outlineLevel="2" x14ac:dyDescent="0.25">
      <c r="A982" t="s">
        <v>377</v>
      </c>
      <c r="B982">
        <v>930.2</v>
      </c>
      <c r="C982" s="1">
        <v>44985</v>
      </c>
      <c r="D982">
        <v>1441407</v>
      </c>
      <c r="E982" t="s">
        <v>202</v>
      </c>
      <c r="F982" t="s">
        <v>378</v>
      </c>
      <c r="G982" t="s">
        <v>440</v>
      </c>
      <c r="H982" s="5">
        <v>183.06</v>
      </c>
    </row>
    <row r="983" spans="1:9" outlineLevel="2" x14ac:dyDescent="0.25">
      <c r="A983" t="s">
        <v>377</v>
      </c>
      <c r="B983">
        <v>930.2</v>
      </c>
      <c r="C983" s="1">
        <v>44651</v>
      </c>
      <c r="D983">
        <v>1420895</v>
      </c>
      <c r="E983" t="s">
        <v>202</v>
      </c>
      <c r="F983" t="s">
        <v>378</v>
      </c>
      <c r="G983" t="s">
        <v>440</v>
      </c>
      <c r="H983" s="5">
        <v>442.83</v>
      </c>
    </row>
    <row r="984" spans="1:9" outlineLevel="2" x14ac:dyDescent="0.25">
      <c r="A984" t="s">
        <v>377</v>
      </c>
      <c r="B984">
        <v>930.2</v>
      </c>
      <c r="C984" s="1">
        <v>44681</v>
      </c>
      <c r="D984">
        <v>1422556</v>
      </c>
      <c r="E984" t="s">
        <v>202</v>
      </c>
      <c r="F984" t="s">
        <v>378</v>
      </c>
      <c r="G984" t="s">
        <v>440</v>
      </c>
      <c r="H984" s="5">
        <v>25.71</v>
      </c>
    </row>
    <row r="985" spans="1:9" outlineLevel="2" x14ac:dyDescent="0.25">
      <c r="A985" t="s">
        <v>377</v>
      </c>
      <c r="B985">
        <v>930.2</v>
      </c>
      <c r="C985" s="1">
        <v>44804</v>
      </c>
      <c r="D985">
        <v>1430297</v>
      </c>
      <c r="E985" t="s">
        <v>202</v>
      </c>
      <c r="F985" t="s">
        <v>378</v>
      </c>
      <c r="G985" t="s">
        <v>440</v>
      </c>
      <c r="H985" s="5">
        <v>44.99</v>
      </c>
    </row>
    <row r="986" spans="1:9" outlineLevel="2" x14ac:dyDescent="0.25">
      <c r="A986" t="s">
        <v>377</v>
      </c>
      <c r="B986">
        <v>930.2</v>
      </c>
      <c r="C986" s="1">
        <v>44865</v>
      </c>
      <c r="D986">
        <v>1433951</v>
      </c>
      <c r="E986" t="s">
        <v>202</v>
      </c>
      <c r="F986" t="s">
        <v>378</v>
      </c>
      <c r="G986" t="s">
        <v>440</v>
      </c>
      <c r="H986" s="5">
        <v>1560.69</v>
      </c>
    </row>
    <row r="987" spans="1:9" outlineLevel="2" x14ac:dyDescent="0.25">
      <c r="A987" t="s">
        <v>377</v>
      </c>
      <c r="B987">
        <v>930.2</v>
      </c>
      <c r="C987" s="1">
        <v>44957</v>
      </c>
      <c r="D987">
        <v>1439532</v>
      </c>
      <c r="E987" t="s">
        <v>202</v>
      </c>
      <c r="F987" t="s">
        <v>378</v>
      </c>
      <c r="G987" t="s">
        <v>440</v>
      </c>
      <c r="H987" s="5">
        <v>30.1</v>
      </c>
    </row>
    <row r="988" spans="1:9" outlineLevel="2" x14ac:dyDescent="0.25">
      <c r="A988" t="s">
        <v>377</v>
      </c>
      <c r="B988">
        <v>930.2</v>
      </c>
      <c r="C988" s="1">
        <v>44651</v>
      </c>
      <c r="D988">
        <v>1420895</v>
      </c>
      <c r="E988" t="s">
        <v>202</v>
      </c>
      <c r="F988" t="s">
        <v>378</v>
      </c>
      <c r="G988" t="s">
        <v>440</v>
      </c>
      <c r="H988" s="5">
        <v>89.82</v>
      </c>
    </row>
    <row r="989" spans="1:9" outlineLevel="2" x14ac:dyDescent="0.25">
      <c r="A989" t="s">
        <v>377</v>
      </c>
      <c r="B989">
        <v>930.2</v>
      </c>
      <c r="C989" s="1">
        <v>44681</v>
      </c>
      <c r="D989">
        <v>1422556</v>
      </c>
      <c r="E989" t="s">
        <v>202</v>
      </c>
      <c r="F989" t="s">
        <v>378</v>
      </c>
      <c r="G989" t="s">
        <v>440</v>
      </c>
      <c r="H989" s="5">
        <v>221.36</v>
      </c>
    </row>
    <row r="990" spans="1:9" outlineLevel="2" x14ac:dyDescent="0.25">
      <c r="A990" t="s">
        <v>377</v>
      </c>
      <c r="B990">
        <v>930.2</v>
      </c>
      <c r="C990" s="1">
        <v>44712</v>
      </c>
      <c r="D990">
        <v>1424676</v>
      </c>
      <c r="E990" t="s">
        <v>202</v>
      </c>
      <c r="F990" t="s">
        <v>378</v>
      </c>
      <c r="G990" t="s">
        <v>440</v>
      </c>
      <c r="H990" s="5">
        <v>993.42</v>
      </c>
    </row>
    <row r="991" spans="1:9" outlineLevel="2" x14ac:dyDescent="0.25">
      <c r="A991" t="s">
        <v>377</v>
      </c>
      <c r="B991">
        <v>930.2</v>
      </c>
      <c r="C991" s="1">
        <v>44742</v>
      </c>
      <c r="D991">
        <v>1426416</v>
      </c>
      <c r="E991" t="s">
        <v>202</v>
      </c>
      <c r="F991" t="s">
        <v>378</v>
      </c>
      <c r="G991" t="s">
        <v>440</v>
      </c>
      <c r="H991" s="5">
        <v>1005.2</v>
      </c>
    </row>
    <row r="992" spans="1:9" outlineLevel="2" x14ac:dyDescent="0.25">
      <c r="A992" t="s">
        <v>377</v>
      </c>
      <c r="B992">
        <v>930.2</v>
      </c>
      <c r="C992" s="1">
        <v>44804</v>
      </c>
      <c r="D992">
        <v>1430297</v>
      </c>
      <c r="E992" t="s">
        <v>202</v>
      </c>
      <c r="F992" t="s">
        <v>378</v>
      </c>
      <c r="G992" t="s">
        <v>440</v>
      </c>
      <c r="H992" s="5">
        <v>873.66</v>
      </c>
    </row>
    <row r="993" spans="1:9" outlineLevel="2" x14ac:dyDescent="0.25">
      <c r="A993" t="s">
        <v>377</v>
      </c>
      <c r="B993">
        <v>930.2</v>
      </c>
      <c r="C993" s="1">
        <v>44834</v>
      </c>
      <c r="D993">
        <v>1432056</v>
      </c>
      <c r="E993" t="s">
        <v>202</v>
      </c>
      <c r="F993" t="s">
        <v>378</v>
      </c>
      <c r="G993" t="s">
        <v>440</v>
      </c>
      <c r="H993" s="5">
        <v>861.88</v>
      </c>
    </row>
    <row r="994" spans="1:9" outlineLevel="2" x14ac:dyDescent="0.25">
      <c r="A994" t="s">
        <v>377</v>
      </c>
      <c r="B994">
        <v>930.2</v>
      </c>
      <c r="C994" s="1">
        <v>44865</v>
      </c>
      <c r="D994">
        <v>1433951</v>
      </c>
      <c r="E994" t="s">
        <v>202</v>
      </c>
      <c r="F994" t="s">
        <v>378</v>
      </c>
      <c r="G994" t="s">
        <v>440</v>
      </c>
      <c r="H994" s="5">
        <v>654.86</v>
      </c>
    </row>
    <row r="995" spans="1:9" outlineLevel="2" x14ac:dyDescent="0.25">
      <c r="A995" t="s">
        <v>377</v>
      </c>
      <c r="B995">
        <v>930.2</v>
      </c>
      <c r="C995" s="1">
        <v>44895</v>
      </c>
      <c r="D995">
        <v>1435891</v>
      </c>
      <c r="E995" t="s">
        <v>202</v>
      </c>
      <c r="F995" t="s">
        <v>378</v>
      </c>
      <c r="G995" t="s">
        <v>440</v>
      </c>
      <c r="H995" s="5">
        <v>89.82</v>
      </c>
    </row>
    <row r="996" spans="1:9" outlineLevel="2" x14ac:dyDescent="0.25">
      <c r="A996" t="s">
        <v>377</v>
      </c>
      <c r="B996">
        <v>930.2</v>
      </c>
      <c r="C996" s="1">
        <v>44926</v>
      </c>
      <c r="D996">
        <v>1437542</v>
      </c>
      <c r="E996" t="s">
        <v>202</v>
      </c>
      <c r="F996" t="s">
        <v>378</v>
      </c>
      <c r="G996" t="s">
        <v>440</v>
      </c>
      <c r="H996" s="5">
        <v>131.54</v>
      </c>
    </row>
    <row r="997" spans="1:9" outlineLevel="2" x14ac:dyDescent="0.25">
      <c r="A997" t="s">
        <v>377</v>
      </c>
      <c r="B997">
        <v>930.2</v>
      </c>
      <c r="C997" s="1">
        <v>44926</v>
      </c>
      <c r="D997">
        <v>1437543</v>
      </c>
      <c r="E997" t="s">
        <v>202</v>
      </c>
      <c r="F997" t="s">
        <v>378</v>
      </c>
      <c r="G997" t="s">
        <v>440</v>
      </c>
      <c r="I997" s="5">
        <v>131.54</v>
      </c>
    </row>
    <row r="998" spans="1:9" outlineLevel="2" x14ac:dyDescent="0.25">
      <c r="A998" t="s">
        <v>377</v>
      </c>
      <c r="B998">
        <v>930.2</v>
      </c>
      <c r="C998" s="1">
        <v>44926</v>
      </c>
      <c r="D998">
        <v>1437551</v>
      </c>
      <c r="E998" t="s">
        <v>202</v>
      </c>
      <c r="F998" t="s">
        <v>378</v>
      </c>
      <c r="G998" t="s">
        <v>440</v>
      </c>
      <c r="H998" s="5">
        <v>131.54</v>
      </c>
    </row>
    <row r="999" spans="1:9" outlineLevel="2" x14ac:dyDescent="0.25">
      <c r="A999" t="s">
        <v>377</v>
      </c>
      <c r="B999">
        <v>930.2</v>
      </c>
      <c r="C999" s="1">
        <v>44926</v>
      </c>
      <c r="D999">
        <v>1437565</v>
      </c>
      <c r="E999" t="s">
        <v>202</v>
      </c>
      <c r="F999" t="s">
        <v>378</v>
      </c>
      <c r="G999" t="s">
        <v>440</v>
      </c>
      <c r="I999" s="5">
        <v>131.54</v>
      </c>
    </row>
    <row r="1000" spans="1:9" outlineLevel="2" x14ac:dyDescent="0.25">
      <c r="A1000" t="s">
        <v>377</v>
      </c>
      <c r="B1000">
        <v>930.2</v>
      </c>
      <c r="C1000" s="1">
        <v>44926</v>
      </c>
      <c r="D1000">
        <v>1437568</v>
      </c>
      <c r="E1000" t="s">
        <v>202</v>
      </c>
      <c r="F1000" t="s">
        <v>378</v>
      </c>
      <c r="G1000" t="s">
        <v>440</v>
      </c>
      <c r="H1000" s="5">
        <v>131.54</v>
      </c>
    </row>
    <row r="1001" spans="1:9" outlineLevel="2" x14ac:dyDescent="0.25">
      <c r="A1001" t="s">
        <v>377</v>
      </c>
      <c r="B1001">
        <v>930.2</v>
      </c>
      <c r="C1001" s="1">
        <v>44985</v>
      </c>
      <c r="D1001">
        <v>1441407</v>
      </c>
      <c r="E1001" t="s">
        <v>202</v>
      </c>
      <c r="F1001" t="s">
        <v>378</v>
      </c>
      <c r="G1001" t="s">
        <v>440</v>
      </c>
      <c r="H1001" s="5">
        <v>125.73</v>
      </c>
    </row>
    <row r="1002" spans="1:9" outlineLevel="2" x14ac:dyDescent="0.25">
      <c r="A1002" t="s">
        <v>377</v>
      </c>
      <c r="B1002">
        <v>930.2</v>
      </c>
      <c r="C1002" s="1">
        <v>44712</v>
      </c>
      <c r="D1002">
        <v>1424676</v>
      </c>
      <c r="E1002" t="s">
        <v>202</v>
      </c>
      <c r="F1002" t="s">
        <v>378</v>
      </c>
      <c r="G1002" t="s">
        <v>440</v>
      </c>
      <c r="H1002" s="5">
        <v>309.68</v>
      </c>
    </row>
    <row r="1003" spans="1:9" outlineLevel="2" x14ac:dyDescent="0.25">
      <c r="A1003" t="s">
        <v>377</v>
      </c>
      <c r="B1003">
        <v>930.2</v>
      </c>
      <c r="C1003" s="1">
        <v>44865</v>
      </c>
      <c r="D1003">
        <v>1433951</v>
      </c>
      <c r="E1003" t="s">
        <v>202</v>
      </c>
      <c r="F1003" t="s">
        <v>378</v>
      </c>
      <c r="G1003" t="s">
        <v>440</v>
      </c>
      <c r="H1003" s="5">
        <v>1523.75</v>
      </c>
    </row>
    <row r="1004" spans="1:9" outlineLevel="2" x14ac:dyDescent="0.25">
      <c r="A1004" t="s">
        <v>377</v>
      </c>
      <c r="B1004">
        <v>930.2</v>
      </c>
      <c r="C1004" s="1">
        <v>44957</v>
      </c>
      <c r="D1004">
        <v>1439532</v>
      </c>
      <c r="E1004" t="s">
        <v>202</v>
      </c>
      <c r="F1004" t="s">
        <v>378</v>
      </c>
      <c r="G1004" t="s">
        <v>440</v>
      </c>
      <c r="H1004" s="5">
        <v>202.93</v>
      </c>
    </row>
    <row r="1005" spans="1:9" outlineLevel="2" x14ac:dyDescent="0.25">
      <c r="A1005" t="s">
        <v>377</v>
      </c>
      <c r="B1005">
        <v>930.2</v>
      </c>
      <c r="C1005" s="1">
        <v>44985</v>
      </c>
      <c r="D1005">
        <v>1441407</v>
      </c>
      <c r="E1005" t="s">
        <v>202</v>
      </c>
      <c r="F1005" t="s">
        <v>378</v>
      </c>
      <c r="G1005" t="s">
        <v>440</v>
      </c>
      <c r="H1005" s="5">
        <v>40.65</v>
      </c>
    </row>
    <row r="1006" spans="1:9" outlineLevel="2" x14ac:dyDescent="0.25">
      <c r="A1006" t="s">
        <v>377</v>
      </c>
      <c r="B1006">
        <v>930.2</v>
      </c>
      <c r="C1006" s="1">
        <v>44865</v>
      </c>
      <c r="D1006">
        <v>1433951</v>
      </c>
      <c r="E1006" t="s">
        <v>202</v>
      </c>
      <c r="F1006" t="s">
        <v>378</v>
      </c>
      <c r="G1006" t="s">
        <v>440</v>
      </c>
      <c r="H1006" s="5">
        <v>845.63</v>
      </c>
    </row>
    <row r="1007" spans="1:9" outlineLevel="2" x14ac:dyDescent="0.25">
      <c r="A1007" t="s">
        <v>377</v>
      </c>
      <c r="B1007">
        <v>930.2</v>
      </c>
      <c r="C1007" s="1">
        <v>44865</v>
      </c>
      <c r="D1007">
        <v>1433951</v>
      </c>
      <c r="E1007" t="s">
        <v>202</v>
      </c>
      <c r="F1007" t="s">
        <v>378</v>
      </c>
      <c r="G1007" t="s">
        <v>440</v>
      </c>
      <c r="H1007" s="5">
        <v>3017.68</v>
      </c>
    </row>
    <row r="1008" spans="1:9" outlineLevel="2" x14ac:dyDescent="0.25">
      <c r="A1008" t="s">
        <v>377</v>
      </c>
      <c r="B1008">
        <v>930.2</v>
      </c>
      <c r="C1008" s="1">
        <v>44651</v>
      </c>
      <c r="D1008">
        <v>1420895</v>
      </c>
      <c r="E1008" t="s">
        <v>202</v>
      </c>
      <c r="F1008" t="s">
        <v>378</v>
      </c>
      <c r="G1008" t="s">
        <v>440</v>
      </c>
      <c r="H1008" s="5">
        <v>784.38</v>
      </c>
    </row>
    <row r="1009" spans="1:9" outlineLevel="2" x14ac:dyDescent="0.25">
      <c r="A1009" t="s">
        <v>377</v>
      </c>
      <c r="B1009">
        <v>930.2</v>
      </c>
      <c r="C1009" s="1">
        <v>44681</v>
      </c>
      <c r="D1009">
        <v>1422556</v>
      </c>
      <c r="E1009" t="s">
        <v>202</v>
      </c>
      <c r="F1009" t="s">
        <v>378</v>
      </c>
      <c r="G1009" t="s">
        <v>440</v>
      </c>
      <c r="H1009" s="5">
        <v>1832.47</v>
      </c>
    </row>
    <row r="1010" spans="1:9" outlineLevel="2" x14ac:dyDescent="0.25">
      <c r="A1010" t="s">
        <v>377</v>
      </c>
      <c r="B1010">
        <v>930.2</v>
      </c>
      <c r="C1010" s="1">
        <v>44712</v>
      </c>
      <c r="D1010">
        <v>1424676</v>
      </c>
      <c r="E1010" t="s">
        <v>202</v>
      </c>
      <c r="F1010" t="s">
        <v>378</v>
      </c>
      <c r="G1010" t="s">
        <v>440</v>
      </c>
      <c r="H1010" s="5">
        <v>2564.3200000000002</v>
      </c>
    </row>
    <row r="1011" spans="1:9" outlineLevel="2" x14ac:dyDescent="0.25">
      <c r="A1011" t="s">
        <v>377</v>
      </c>
      <c r="B1011">
        <v>930.2</v>
      </c>
      <c r="C1011" s="1">
        <v>44712</v>
      </c>
      <c r="D1011">
        <v>1424842</v>
      </c>
      <c r="E1011" t="s">
        <v>8</v>
      </c>
      <c r="F1011" t="s">
        <v>379</v>
      </c>
      <c r="G1011" t="s">
        <v>440</v>
      </c>
      <c r="I1011" s="5">
        <v>8377.02</v>
      </c>
    </row>
    <row r="1012" spans="1:9" outlineLevel="2" x14ac:dyDescent="0.25">
      <c r="A1012" t="s">
        <v>377</v>
      </c>
      <c r="B1012">
        <v>930.2</v>
      </c>
      <c r="C1012" s="1">
        <v>44742</v>
      </c>
      <c r="D1012">
        <v>1425999</v>
      </c>
      <c r="E1012" t="s">
        <v>8</v>
      </c>
      <c r="F1012" t="s">
        <v>379</v>
      </c>
      <c r="G1012" t="s">
        <v>440</v>
      </c>
      <c r="H1012" s="5">
        <v>8377.02</v>
      </c>
    </row>
    <row r="1013" spans="1:9" outlineLevel="2" x14ac:dyDescent="0.25">
      <c r="A1013" t="s">
        <v>377</v>
      </c>
      <c r="B1013">
        <v>930.2</v>
      </c>
      <c r="C1013" s="1">
        <v>44742</v>
      </c>
      <c r="D1013">
        <v>1426129</v>
      </c>
      <c r="E1013" t="s">
        <v>8</v>
      </c>
      <c r="F1013" t="s">
        <v>380</v>
      </c>
      <c r="G1013" t="s">
        <v>440</v>
      </c>
      <c r="I1013" s="5">
        <v>5181.17</v>
      </c>
    </row>
    <row r="1014" spans="1:9" outlineLevel="2" x14ac:dyDescent="0.25">
      <c r="A1014" t="s">
        <v>377</v>
      </c>
      <c r="B1014">
        <v>930.2</v>
      </c>
      <c r="C1014" s="1">
        <v>44865</v>
      </c>
      <c r="D1014">
        <v>1433951</v>
      </c>
      <c r="E1014" t="s">
        <v>202</v>
      </c>
      <c r="F1014" t="s">
        <v>378</v>
      </c>
      <c r="G1014" t="s">
        <v>440</v>
      </c>
      <c r="H1014" s="5">
        <v>3512.4</v>
      </c>
    </row>
    <row r="1015" spans="1:9" outlineLevel="2" x14ac:dyDescent="0.25">
      <c r="A1015" t="s">
        <v>377</v>
      </c>
      <c r="B1015">
        <v>930.2</v>
      </c>
      <c r="C1015" s="1">
        <v>44712</v>
      </c>
      <c r="D1015">
        <v>1424676</v>
      </c>
      <c r="E1015" t="s">
        <v>202</v>
      </c>
      <c r="F1015" t="s">
        <v>378</v>
      </c>
      <c r="G1015" t="s">
        <v>440</v>
      </c>
      <c r="H1015" s="5">
        <v>391</v>
      </c>
    </row>
    <row r="1016" spans="1:9" outlineLevel="2" x14ac:dyDescent="0.25">
      <c r="A1016" t="s">
        <v>377</v>
      </c>
      <c r="B1016">
        <v>930.2</v>
      </c>
      <c r="C1016" s="1">
        <v>44865</v>
      </c>
      <c r="D1016">
        <v>1433951</v>
      </c>
      <c r="E1016" t="s">
        <v>202</v>
      </c>
      <c r="F1016" t="s">
        <v>378</v>
      </c>
      <c r="G1016" t="s">
        <v>440</v>
      </c>
      <c r="H1016" s="5">
        <v>1982.54</v>
      </c>
    </row>
    <row r="1017" spans="1:9" outlineLevel="2" x14ac:dyDescent="0.25">
      <c r="A1017" t="s">
        <v>377</v>
      </c>
      <c r="B1017">
        <v>930.2</v>
      </c>
      <c r="C1017" s="1">
        <v>44742</v>
      </c>
      <c r="D1017">
        <v>1426416</v>
      </c>
      <c r="E1017" t="s">
        <v>202</v>
      </c>
      <c r="F1017" t="s">
        <v>378</v>
      </c>
      <c r="G1017" t="s">
        <v>440</v>
      </c>
      <c r="H1017" s="5">
        <v>505.6</v>
      </c>
    </row>
    <row r="1018" spans="1:9" outlineLevel="2" x14ac:dyDescent="0.25">
      <c r="A1018" t="s">
        <v>377</v>
      </c>
      <c r="B1018">
        <v>930.2</v>
      </c>
      <c r="C1018" s="1">
        <v>44865</v>
      </c>
      <c r="D1018">
        <v>1433951</v>
      </c>
      <c r="E1018" t="s">
        <v>202</v>
      </c>
      <c r="F1018" t="s">
        <v>378</v>
      </c>
      <c r="G1018" t="s">
        <v>440</v>
      </c>
      <c r="H1018" s="5">
        <v>1214.42</v>
      </c>
    </row>
    <row r="1019" spans="1:9" outlineLevel="2" x14ac:dyDescent="0.25">
      <c r="A1019" t="s">
        <v>377</v>
      </c>
      <c r="B1019">
        <v>930.2</v>
      </c>
      <c r="C1019" s="1">
        <v>44651</v>
      </c>
      <c r="D1019">
        <v>1420895</v>
      </c>
      <c r="E1019" t="s">
        <v>202</v>
      </c>
      <c r="F1019" t="s">
        <v>378</v>
      </c>
      <c r="G1019" t="s">
        <v>440</v>
      </c>
      <c r="H1019" s="5">
        <v>5327.19</v>
      </c>
    </row>
    <row r="1020" spans="1:9" outlineLevel="2" x14ac:dyDescent="0.25">
      <c r="A1020" t="s">
        <v>377</v>
      </c>
      <c r="B1020">
        <v>930.2</v>
      </c>
      <c r="C1020" s="1">
        <v>44681</v>
      </c>
      <c r="D1020">
        <v>1422556</v>
      </c>
      <c r="E1020" t="s">
        <v>202</v>
      </c>
      <c r="F1020" t="s">
        <v>378</v>
      </c>
      <c r="G1020" t="s">
        <v>440</v>
      </c>
      <c r="H1020" s="5">
        <v>3008.1</v>
      </c>
    </row>
    <row r="1021" spans="1:9" outlineLevel="2" x14ac:dyDescent="0.25">
      <c r="A1021" t="s">
        <v>377</v>
      </c>
      <c r="B1021">
        <v>930.2</v>
      </c>
      <c r="C1021" s="1">
        <v>44712</v>
      </c>
      <c r="D1021">
        <v>1424676</v>
      </c>
      <c r="E1021" t="s">
        <v>202</v>
      </c>
      <c r="F1021" t="s">
        <v>378</v>
      </c>
      <c r="G1021" t="s">
        <v>440</v>
      </c>
      <c r="H1021" s="5">
        <v>5310.38</v>
      </c>
    </row>
    <row r="1022" spans="1:9" outlineLevel="2" x14ac:dyDescent="0.25">
      <c r="A1022" t="s">
        <v>377</v>
      </c>
      <c r="B1022">
        <v>930.2</v>
      </c>
      <c r="C1022" s="1">
        <v>44742</v>
      </c>
      <c r="D1022">
        <v>1426416</v>
      </c>
      <c r="E1022" t="s">
        <v>202</v>
      </c>
      <c r="F1022" t="s">
        <v>378</v>
      </c>
      <c r="G1022" t="s">
        <v>440</v>
      </c>
      <c r="H1022" s="5">
        <v>4033.2</v>
      </c>
    </row>
    <row r="1023" spans="1:9" outlineLevel="2" x14ac:dyDescent="0.25">
      <c r="A1023" t="s">
        <v>377</v>
      </c>
      <c r="B1023">
        <v>930.2</v>
      </c>
      <c r="C1023" s="1">
        <v>44773</v>
      </c>
      <c r="D1023">
        <v>1428134</v>
      </c>
      <c r="E1023" t="s">
        <v>202</v>
      </c>
      <c r="F1023" t="s">
        <v>378</v>
      </c>
      <c r="G1023" t="s">
        <v>440</v>
      </c>
      <c r="H1023" s="5">
        <v>4789.43</v>
      </c>
    </row>
    <row r="1024" spans="1:9" outlineLevel="2" x14ac:dyDescent="0.25">
      <c r="A1024" t="s">
        <v>377</v>
      </c>
      <c r="B1024">
        <v>930.2</v>
      </c>
      <c r="C1024" s="1">
        <v>44804</v>
      </c>
      <c r="D1024">
        <v>1430297</v>
      </c>
      <c r="E1024" t="s">
        <v>202</v>
      </c>
      <c r="F1024" t="s">
        <v>378</v>
      </c>
      <c r="G1024" t="s">
        <v>440</v>
      </c>
      <c r="H1024" s="5">
        <v>5764.12</v>
      </c>
    </row>
    <row r="1025" spans="1:9" outlineLevel="2" x14ac:dyDescent="0.25">
      <c r="A1025" t="s">
        <v>377</v>
      </c>
      <c r="B1025">
        <v>930.2</v>
      </c>
      <c r="C1025" s="1">
        <v>44834</v>
      </c>
      <c r="D1025">
        <v>1432056</v>
      </c>
      <c r="E1025" t="s">
        <v>202</v>
      </c>
      <c r="F1025" t="s">
        <v>378</v>
      </c>
      <c r="G1025" t="s">
        <v>440</v>
      </c>
      <c r="H1025" s="5">
        <v>4279.8900000000003</v>
      </c>
    </row>
    <row r="1026" spans="1:9" outlineLevel="2" x14ac:dyDescent="0.25">
      <c r="A1026" t="s">
        <v>377</v>
      </c>
      <c r="B1026">
        <v>930.2</v>
      </c>
      <c r="C1026" s="1">
        <v>44865</v>
      </c>
      <c r="D1026">
        <v>1433951</v>
      </c>
      <c r="E1026" t="s">
        <v>202</v>
      </c>
      <c r="F1026" t="s">
        <v>378</v>
      </c>
      <c r="G1026" t="s">
        <v>440</v>
      </c>
      <c r="H1026" s="5">
        <v>5285.84</v>
      </c>
    </row>
    <row r="1027" spans="1:9" outlineLevel="2" x14ac:dyDescent="0.25">
      <c r="A1027" t="s">
        <v>377</v>
      </c>
      <c r="B1027">
        <v>930.2</v>
      </c>
      <c r="C1027" s="1">
        <v>44895</v>
      </c>
      <c r="D1027">
        <v>1435891</v>
      </c>
      <c r="E1027" t="s">
        <v>202</v>
      </c>
      <c r="F1027" t="s">
        <v>378</v>
      </c>
      <c r="G1027" t="s">
        <v>440</v>
      </c>
      <c r="H1027" s="5">
        <v>4806.2299999999996</v>
      </c>
    </row>
    <row r="1028" spans="1:9" outlineLevel="2" x14ac:dyDescent="0.25">
      <c r="A1028" t="s">
        <v>377</v>
      </c>
      <c r="B1028">
        <v>930.2</v>
      </c>
      <c r="C1028" s="1">
        <v>44926</v>
      </c>
      <c r="D1028">
        <v>1437542</v>
      </c>
      <c r="E1028" t="s">
        <v>202</v>
      </c>
      <c r="F1028" t="s">
        <v>378</v>
      </c>
      <c r="G1028" t="s">
        <v>440</v>
      </c>
      <c r="H1028" s="5">
        <v>5058.3100000000004</v>
      </c>
    </row>
    <row r="1029" spans="1:9" outlineLevel="2" x14ac:dyDescent="0.25">
      <c r="A1029" t="s">
        <v>377</v>
      </c>
      <c r="B1029">
        <v>930.2</v>
      </c>
      <c r="C1029" s="1">
        <v>44926</v>
      </c>
      <c r="D1029">
        <v>1437543</v>
      </c>
      <c r="E1029" t="s">
        <v>202</v>
      </c>
      <c r="F1029" t="s">
        <v>378</v>
      </c>
      <c r="G1029" t="s">
        <v>440</v>
      </c>
      <c r="I1029" s="5">
        <v>5058.3100000000004</v>
      </c>
    </row>
    <row r="1030" spans="1:9" outlineLevel="2" x14ac:dyDescent="0.25">
      <c r="A1030" t="s">
        <v>377</v>
      </c>
      <c r="B1030">
        <v>930.2</v>
      </c>
      <c r="C1030" s="1">
        <v>44926</v>
      </c>
      <c r="D1030">
        <v>1437551</v>
      </c>
      <c r="E1030" t="s">
        <v>202</v>
      </c>
      <c r="F1030" t="s">
        <v>378</v>
      </c>
      <c r="G1030" t="s">
        <v>440</v>
      </c>
      <c r="H1030" s="5">
        <v>5058.3100000000004</v>
      </c>
    </row>
    <row r="1031" spans="1:9" outlineLevel="2" x14ac:dyDescent="0.25">
      <c r="A1031" t="s">
        <v>377</v>
      </c>
      <c r="B1031">
        <v>930.2</v>
      </c>
      <c r="C1031" s="1">
        <v>44926</v>
      </c>
      <c r="D1031">
        <v>1437565</v>
      </c>
      <c r="E1031" t="s">
        <v>202</v>
      </c>
      <c r="F1031" t="s">
        <v>378</v>
      </c>
      <c r="G1031" t="s">
        <v>440</v>
      </c>
      <c r="I1031" s="5">
        <v>5058.3100000000004</v>
      </c>
    </row>
    <row r="1032" spans="1:9" outlineLevel="2" x14ac:dyDescent="0.25">
      <c r="A1032" t="s">
        <v>377</v>
      </c>
      <c r="B1032">
        <v>930.2</v>
      </c>
      <c r="C1032" s="1">
        <v>44926</v>
      </c>
      <c r="D1032">
        <v>1437568</v>
      </c>
      <c r="E1032" t="s">
        <v>202</v>
      </c>
      <c r="F1032" t="s">
        <v>378</v>
      </c>
      <c r="G1032" t="s">
        <v>440</v>
      </c>
      <c r="H1032" s="5">
        <v>5058.3100000000004</v>
      </c>
    </row>
    <row r="1033" spans="1:9" outlineLevel="2" x14ac:dyDescent="0.25">
      <c r="A1033" t="s">
        <v>377</v>
      </c>
      <c r="B1033">
        <v>930.2</v>
      </c>
      <c r="C1033" s="1">
        <v>44957</v>
      </c>
      <c r="D1033">
        <v>1439532</v>
      </c>
      <c r="E1033" t="s">
        <v>202</v>
      </c>
      <c r="F1033" t="s">
        <v>378</v>
      </c>
      <c r="G1033" t="s">
        <v>440</v>
      </c>
      <c r="H1033" s="5">
        <v>5222.92</v>
      </c>
    </row>
    <row r="1034" spans="1:9" outlineLevel="2" x14ac:dyDescent="0.25">
      <c r="A1034" t="s">
        <v>377</v>
      </c>
      <c r="B1034">
        <v>930.2</v>
      </c>
      <c r="C1034" s="1">
        <v>44985</v>
      </c>
      <c r="D1034">
        <v>1441407</v>
      </c>
      <c r="E1034" t="s">
        <v>202</v>
      </c>
      <c r="F1034" t="s">
        <v>378</v>
      </c>
      <c r="G1034" t="s">
        <v>440</v>
      </c>
      <c r="H1034" s="5">
        <v>5417.02</v>
      </c>
    </row>
    <row r="1035" spans="1:9" outlineLevel="2" x14ac:dyDescent="0.25">
      <c r="A1035" t="s">
        <v>377</v>
      </c>
      <c r="B1035">
        <v>930.22</v>
      </c>
      <c r="C1035" s="1">
        <v>44742</v>
      </c>
      <c r="D1035">
        <v>1426129</v>
      </c>
      <c r="E1035" t="s">
        <v>8</v>
      </c>
      <c r="F1035" t="s">
        <v>380</v>
      </c>
      <c r="G1035" t="s">
        <v>440</v>
      </c>
      <c r="I1035" s="5">
        <v>84.62</v>
      </c>
    </row>
    <row r="1036" spans="1:9" outlineLevel="2" x14ac:dyDescent="0.25">
      <c r="A1036" t="s">
        <v>377</v>
      </c>
      <c r="B1036">
        <v>930.22</v>
      </c>
      <c r="C1036" s="1">
        <v>44834</v>
      </c>
      <c r="D1036">
        <v>1432773</v>
      </c>
      <c r="E1036" t="s">
        <v>8</v>
      </c>
      <c r="F1036" t="s">
        <v>381</v>
      </c>
      <c r="G1036" t="s">
        <v>440</v>
      </c>
      <c r="H1036" s="5">
        <v>84.62</v>
      </c>
    </row>
    <row r="1037" spans="1:9" outlineLevel="1" x14ac:dyDescent="0.25">
      <c r="A1037" s="3" t="s">
        <v>476</v>
      </c>
      <c r="C1037" s="1"/>
      <c r="H1037" s="24">
        <f>SUBTOTAL(9,H945:H1036)</f>
        <v>147976.65999999997</v>
      </c>
      <c r="I1037" s="24">
        <f>SUBTOTAL(9,I945:I1036)</f>
        <v>38874.33</v>
      </c>
    </row>
    <row r="1038" spans="1:9" outlineLevel="2" x14ac:dyDescent="0.25">
      <c r="A1038" t="s">
        <v>382</v>
      </c>
      <c r="B1038">
        <v>930.2</v>
      </c>
      <c r="C1038" s="1">
        <v>44926</v>
      </c>
      <c r="D1038">
        <v>1437551</v>
      </c>
      <c r="E1038" t="s">
        <v>202</v>
      </c>
      <c r="G1038" t="s">
        <v>440</v>
      </c>
      <c r="H1038" s="5">
        <v>1244.42</v>
      </c>
    </row>
    <row r="1039" spans="1:9" outlineLevel="2" x14ac:dyDescent="0.25">
      <c r="A1039" t="s">
        <v>382</v>
      </c>
      <c r="B1039">
        <v>930.2</v>
      </c>
      <c r="C1039" s="1">
        <v>44926</v>
      </c>
      <c r="D1039">
        <v>1437565</v>
      </c>
      <c r="E1039" t="s">
        <v>202</v>
      </c>
      <c r="G1039" t="s">
        <v>440</v>
      </c>
      <c r="I1039" s="5">
        <v>1244.42</v>
      </c>
    </row>
    <row r="1040" spans="1:9" outlineLevel="2" x14ac:dyDescent="0.25">
      <c r="A1040" t="s">
        <v>382</v>
      </c>
      <c r="B1040">
        <v>930.2</v>
      </c>
      <c r="C1040" s="1">
        <v>44651</v>
      </c>
      <c r="D1040">
        <v>1420895</v>
      </c>
      <c r="E1040" t="s">
        <v>202</v>
      </c>
      <c r="G1040" t="s">
        <v>440</v>
      </c>
      <c r="H1040" s="5">
        <v>110.81</v>
      </c>
    </row>
    <row r="1041" spans="1:9" outlineLevel="2" x14ac:dyDescent="0.25">
      <c r="A1041" t="s">
        <v>382</v>
      </c>
      <c r="B1041">
        <v>930.2</v>
      </c>
      <c r="C1041" s="1">
        <v>44742</v>
      </c>
      <c r="D1041">
        <v>1426416</v>
      </c>
      <c r="E1041" t="s">
        <v>202</v>
      </c>
      <c r="G1041" t="s">
        <v>440</v>
      </c>
      <c r="H1041" s="5">
        <v>252.94</v>
      </c>
    </row>
    <row r="1042" spans="1:9" outlineLevel="2" x14ac:dyDescent="0.25">
      <c r="A1042" t="s">
        <v>382</v>
      </c>
      <c r="B1042">
        <v>930.2</v>
      </c>
      <c r="C1042" s="1">
        <v>44773</v>
      </c>
      <c r="D1042">
        <v>1428134</v>
      </c>
      <c r="E1042" t="s">
        <v>202</v>
      </c>
      <c r="G1042" t="s">
        <v>440</v>
      </c>
      <c r="H1042" s="5">
        <v>130.93</v>
      </c>
    </row>
    <row r="1043" spans="1:9" outlineLevel="2" x14ac:dyDescent="0.25">
      <c r="A1043" t="s">
        <v>382</v>
      </c>
      <c r="B1043">
        <v>930.2</v>
      </c>
      <c r="C1043" s="1">
        <v>44804</v>
      </c>
      <c r="D1043">
        <v>1430297</v>
      </c>
      <c r="E1043" t="s">
        <v>202</v>
      </c>
      <c r="G1043" t="s">
        <v>440</v>
      </c>
      <c r="H1043" s="5">
        <v>249.68</v>
      </c>
    </row>
    <row r="1044" spans="1:9" outlineLevel="2" x14ac:dyDescent="0.25">
      <c r="A1044" t="s">
        <v>382</v>
      </c>
      <c r="B1044">
        <v>930.2</v>
      </c>
      <c r="C1044" s="1">
        <v>44834</v>
      </c>
      <c r="D1044">
        <v>1432056</v>
      </c>
      <c r="E1044" t="s">
        <v>202</v>
      </c>
      <c r="G1044" t="s">
        <v>440</v>
      </c>
      <c r="H1044" s="5">
        <v>255.41</v>
      </c>
    </row>
    <row r="1045" spans="1:9" outlineLevel="2" x14ac:dyDescent="0.25">
      <c r="A1045" t="s">
        <v>382</v>
      </c>
      <c r="B1045">
        <v>930.2</v>
      </c>
      <c r="C1045" s="1">
        <v>44865</v>
      </c>
      <c r="D1045">
        <v>1433951</v>
      </c>
      <c r="E1045" t="s">
        <v>202</v>
      </c>
      <c r="G1045" t="s">
        <v>440</v>
      </c>
      <c r="H1045" s="5">
        <v>181.17</v>
      </c>
    </row>
    <row r="1046" spans="1:9" outlineLevel="2" x14ac:dyDescent="0.25">
      <c r="A1046" t="s">
        <v>382</v>
      </c>
      <c r="B1046">
        <v>930.2</v>
      </c>
      <c r="C1046" s="1">
        <v>44895</v>
      </c>
      <c r="D1046">
        <v>1435891</v>
      </c>
      <c r="E1046" t="s">
        <v>202</v>
      </c>
      <c r="G1046" t="s">
        <v>440</v>
      </c>
      <c r="H1046" s="5">
        <v>267.76</v>
      </c>
    </row>
    <row r="1047" spans="1:9" outlineLevel="2" x14ac:dyDescent="0.25">
      <c r="A1047" t="s">
        <v>382</v>
      </c>
      <c r="B1047">
        <v>930.2</v>
      </c>
      <c r="C1047" s="1">
        <v>44926</v>
      </c>
      <c r="D1047">
        <v>1437542</v>
      </c>
      <c r="E1047" t="s">
        <v>202</v>
      </c>
      <c r="G1047" t="s">
        <v>440</v>
      </c>
      <c r="H1047" s="5">
        <v>272.31</v>
      </c>
    </row>
    <row r="1048" spans="1:9" outlineLevel="2" x14ac:dyDescent="0.25">
      <c r="A1048" t="s">
        <v>382</v>
      </c>
      <c r="B1048">
        <v>930.2</v>
      </c>
      <c r="C1048" s="1">
        <v>44926</v>
      </c>
      <c r="D1048">
        <v>1437543</v>
      </c>
      <c r="E1048" t="s">
        <v>202</v>
      </c>
      <c r="G1048" t="s">
        <v>440</v>
      </c>
      <c r="I1048" s="5">
        <v>272.31</v>
      </c>
    </row>
    <row r="1049" spans="1:9" outlineLevel="2" x14ac:dyDescent="0.25">
      <c r="A1049" t="s">
        <v>382</v>
      </c>
      <c r="B1049">
        <v>930.2</v>
      </c>
      <c r="C1049" s="1">
        <v>44926</v>
      </c>
      <c r="D1049">
        <v>1437551</v>
      </c>
      <c r="E1049" t="s">
        <v>202</v>
      </c>
      <c r="G1049" t="s">
        <v>440</v>
      </c>
      <c r="H1049" s="5">
        <v>272.31</v>
      </c>
    </row>
    <row r="1050" spans="1:9" outlineLevel="2" x14ac:dyDescent="0.25">
      <c r="A1050" t="s">
        <v>382</v>
      </c>
      <c r="B1050">
        <v>930.2</v>
      </c>
      <c r="C1050" s="1">
        <v>44926</v>
      </c>
      <c r="D1050">
        <v>1437565</v>
      </c>
      <c r="E1050" t="s">
        <v>202</v>
      </c>
      <c r="G1050" t="s">
        <v>440</v>
      </c>
      <c r="I1050" s="5">
        <v>272.31</v>
      </c>
    </row>
    <row r="1051" spans="1:9" outlineLevel="2" x14ac:dyDescent="0.25">
      <c r="A1051" t="s">
        <v>382</v>
      </c>
      <c r="B1051">
        <v>930.2</v>
      </c>
      <c r="C1051" s="1">
        <v>44926</v>
      </c>
      <c r="D1051">
        <v>1437568</v>
      </c>
      <c r="E1051" t="s">
        <v>202</v>
      </c>
      <c r="G1051" t="s">
        <v>440</v>
      </c>
      <c r="H1051" s="5">
        <v>272.31</v>
      </c>
    </row>
    <row r="1052" spans="1:9" outlineLevel="2" x14ac:dyDescent="0.25">
      <c r="A1052" t="s">
        <v>382</v>
      </c>
      <c r="B1052">
        <v>930.2</v>
      </c>
      <c r="C1052" s="1">
        <v>44926</v>
      </c>
      <c r="D1052">
        <v>1437977</v>
      </c>
      <c r="E1052" t="s">
        <v>8</v>
      </c>
      <c r="F1052" t="s">
        <v>383</v>
      </c>
      <c r="G1052" t="s">
        <v>440</v>
      </c>
      <c r="H1052" s="5">
        <v>81.849999999999994</v>
      </c>
    </row>
    <row r="1053" spans="1:9" outlineLevel="2" x14ac:dyDescent="0.25">
      <c r="A1053" t="s">
        <v>382</v>
      </c>
      <c r="B1053">
        <v>930.2</v>
      </c>
      <c r="C1053" s="1">
        <v>44926</v>
      </c>
      <c r="D1053">
        <v>1438198</v>
      </c>
      <c r="E1053" t="s">
        <v>8</v>
      </c>
      <c r="F1053" t="s">
        <v>383</v>
      </c>
      <c r="G1053" t="s">
        <v>440</v>
      </c>
      <c r="H1053" s="5">
        <v>165.75</v>
      </c>
    </row>
    <row r="1054" spans="1:9" outlineLevel="2" x14ac:dyDescent="0.25">
      <c r="A1054" t="s">
        <v>382</v>
      </c>
      <c r="B1054">
        <v>930.2</v>
      </c>
      <c r="C1054" s="1">
        <v>44926</v>
      </c>
      <c r="D1054">
        <v>1438491</v>
      </c>
      <c r="E1054" t="s">
        <v>8</v>
      </c>
      <c r="F1054" t="s">
        <v>383</v>
      </c>
      <c r="G1054" t="s">
        <v>440</v>
      </c>
      <c r="H1054" s="5">
        <v>73.8</v>
      </c>
    </row>
    <row r="1055" spans="1:9" outlineLevel="2" x14ac:dyDescent="0.25">
      <c r="A1055" t="s">
        <v>382</v>
      </c>
      <c r="B1055">
        <v>930.2</v>
      </c>
      <c r="C1055" s="1">
        <v>44957</v>
      </c>
      <c r="D1055">
        <v>1439532</v>
      </c>
      <c r="E1055" t="s">
        <v>202</v>
      </c>
      <c r="G1055" t="s">
        <v>440</v>
      </c>
      <c r="H1055" s="5">
        <v>168.16</v>
      </c>
    </row>
    <row r="1056" spans="1:9" outlineLevel="2" x14ac:dyDescent="0.25">
      <c r="A1056" t="s">
        <v>382</v>
      </c>
      <c r="B1056">
        <v>930.2</v>
      </c>
      <c r="C1056" s="1">
        <v>44985</v>
      </c>
      <c r="D1056">
        <v>1441407</v>
      </c>
      <c r="E1056" t="s">
        <v>202</v>
      </c>
      <c r="G1056" t="s">
        <v>440</v>
      </c>
      <c r="H1056" s="5">
        <v>142.71</v>
      </c>
    </row>
    <row r="1057" spans="1:8" outlineLevel="2" x14ac:dyDescent="0.25">
      <c r="A1057" t="s">
        <v>382</v>
      </c>
      <c r="B1057">
        <v>930.2</v>
      </c>
      <c r="C1057" s="1">
        <v>44651</v>
      </c>
      <c r="D1057">
        <v>1420895</v>
      </c>
      <c r="E1057" t="s">
        <v>202</v>
      </c>
      <c r="G1057" t="s">
        <v>440</v>
      </c>
      <c r="H1057" s="5">
        <v>10.77</v>
      </c>
    </row>
    <row r="1058" spans="1:8" outlineLevel="2" x14ac:dyDescent="0.25">
      <c r="A1058" t="s">
        <v>382</v>
      </c>
      <c r="B1058">
        <v>930.2</v>
      </c>
      <c r="C1058" s="1">
        <v>44742</v>
      </c>
      <c r="D1058">
        <v>1426416</v>
      </c>
      <c r="E1058" t="s">
        <v>202</v>
      </c>
      <c r="G1058" t="s">
        <v>440</v>
      </c>
      <c r="H1058" s="5">
        <v>15.48</v>
      </c>
    </row>
    <row r="1059" spans="1:8" outlineLevel="2" x14ac:dyDescent="0.25">
      <c r="A1059" t="s">
        <v>382</v>
      </c>
      <c r="B1059">
        <v>930.2</v>
      </c>
      <c r="C1059" s="1">
        <v>44804</v>
      </c>
      <c r="D1059">
        <v>1430297</v>
      </c>
      <c r="E1059" t="s">
        <v>202</v>
      </c>
      <c r="G1059" t="s">
        <v>440</v>
      </c>
      <c r="H1059" s="5">
        <v>10.77</v>
      </c>
    </row>
    <row r="1060" spans="1:8" outlineLevel="2" x14ac:dyDescent="0.25">
      <c r="A1060" t="s">
        <v>382</v>
      </c>
      <c r="B1060">
        <v>930.2</v>
      </c>
      <c r="C1060" s="1">
        <v>44865</v>
      </c>
      <c r="D1060">
        <v>1433951</v>
      </c>
      <c r="E1060" t="s">
        <v>202</v>
      </c>
      <c r="G1060" t="s">
        <v>440</v>
      </c>
      <c r="H1060" s="5">
        <v>104.92</v>
      </c>
    </row>
    <row r="1061" spans="1:8" outlineLevel="2" x14ac:dyDescent="0.25">
      <c r="A1061" t="s">
        <v>382</v>
      </c>
      <c r="B1061">
        <v>930.2</v>
      </c>
      <c r="C1061" s="1">
        <v>44926</v>
      </c>
      <c r="D1061">
        <v>1437977</v>
      </c>
      <c r="E1061" t="s">
        <v>8</v>
      </c>
      <c r="F1061" t="s">
        <v>383</v>
      </c>
      <c r="G1061" t="s">
        <v>440</v>
      </c>
      <c r="H1061" s="5">
        <v>5.09</v>
      </c>
    </row>
    <row r="1062" spans="1:8" outlineLevel="2" x14ac:dyDescent="0.25">
      <c r="A1062" t="s">
        <v>382</v>
      </c>
      <c r="B1062">
        <v>930.2</v>
      </c>
      <c r="C1062" s="1">
        <v>44926</v>
      </c>
      <c r="D1062">
        <v>1438198</v>
      </c>
      <c r="E1062" t="s">
        <v>8</v>
      </c>
      <c r="F1062" t="s">
        <v>383</v>
      </c>
      <c r="G1062" t="s">
        <v>440</v>
      </c>
      <c r="H1062" s="5">
        <v>10.31</v>
      </c>
    </row>
    <row r="1063" spans="1:8" outlineLevel="2" x14ac:dyDescent="0.25">
      <c r="A1063" t="s">
        <v>382</v>
      </c>
      <c r="B1063">
        <v>930.2</v>
      </c>
      <c r="C1063" s="1">
        <v>44926</v>
      </c>
      <c r="D1063">
        <v>1438491</v>
      </c>
      <c r="E1063" t="s">
        <v>8</v>
      </c>
      <c r="F1063" t="s">
        <v>383</v>
      </c>
      <c r="G1063" t="s">
        <v>440</v>
      </c>
      <c r="H1063" s="5">
        <v>4.59</v>
      </c>
    </row>
    <row r="1064" spans="1:8" outlineLevel="2" x14ac:dyDescent="0.25">
      <c r="A1064" t="s">
        <v>382</v>
      </c>
      <c r="B1064">
        <v>930.2</v>
      </c>
      <c r="C1064" s="1">
        <v>44651</v>
      </c>
      <c r="D1064">
        <v>1420895</v>
      </c>
      <c r="E1064" t="s">
        <v>202</v>
      </c>
      <c r="G1064" t="s">
        <v>440</v>
      </c>
      <c r="H1064" s="5">
        <v>26.08</v>
      </c>
    </row>
    <row r="1065" spans="1:8" outlineLevel="2" x14ac:dyDescent="0.25">
      <c r="A1065" t="s">
        <v>382</v>
      </c>
      <c r="B1065">
        <v>930.2</v>
      </c>
      <c r="C1065" s="1">
        <v>44681</v>
      </c>
      <c r="D1065">
        <v>1422556</v>
      </c>
      <c r="E1065" t="s">
        <v>202</v>
      </c>
      <c r="G1065" t="s">
        <v>440</v>
      </c>
      <c r="H1065" s="5">
        <v>14.13</v>
      </c>
    </row>
    <row r="1066" spans="1:8" outlineLevel="2" x14ac:dyDescent="0.25">
      <c r="A1066" t="s">
        <v>382</v>
      </c>
      <c r="B1066">
        <v>930.2</v>
      </c>
      <c r="C1066" s="1">
        <v>44712</v>
      </c>
      <c r="D1066">
        <v>1424676</v>
      </c>
      <c r="E1066" t="s">
        <v>202</v>
      </c>
      <c r="G1066" t="s">
        <v>440</v>
      </c>
      <c r="H1066" s="5">
        <v>26.72</v>
      </c>
    </row>
    <row r="1067" spans="1:8" outlineLevel="2" x14ac:dyDescent="0.25">
      <c r="A1067" t="s">
        <v>382</v>
      </c>
      <c r="B1067">
        <v>930.2</v>
      </c>
      <c r="C1067" s="1">
        <v>44773</v>
      </c>
      <c r="D1067">
        <v>1428134</v>
      </c>
      <c r="E1067" t="s">
        <v>202</v>
      </c>
      <c r="G1067" t="s">
        <v>440</v>
      </c>
      <c r="H1067" s="5">
        <v>17.190000000000001</v>
      </c>
    </row>
    <row r="1068" spans="1:8" outlineLevel="2" x14ac:dyDescent="0.25">
      <c r="A1068" t="s">
        <v>382</v>
      </c>
      <c r="B1068">
        <v>930.2</v>
      </c>
      <c r="C1068" s="1">
        <v>44804</v>
      </c>
      <c r="D1068">
        <v>1430297</v>
      </c>
      <c r="E1068" t="s">
        <v>202</v>
      </c>
      <c r="G1068" t="s">
        <v>440</v>
      </c>
      <c r="H1068" s="5">
        <v>35.67</v>
      </c>
    </row>
    <row r="1069" spans="1:8" outlineLevel="2" x14ac:dyDescent="0.25">
      <c r="A1069" t="s">
        <v>382</v>
      </c>
      <c r="B1069">
        <v>930.2</v>
      </c>
      <c r="C1069" s="1">
        <v>44834</v>
      </c>
      <c r="D1069">
        <v>1432056</v>
      </c>
      <c r="E1069" t="s">
        <v>202</v>
      </c>
      <c r="G1069" t="s">
        <v>440</v>
      </c>
      <c r="H1069" s="5">
        <v>9.65</v>
      </c>
    </row>
    <row r="1070" spans="1:8" outlineLevel="2" x14ac:dyDescent="0.25">
      <c r="A1070" t="s">
        <v>382</v>
      </c>
      <c r="B1070">
        <v>930.2</v>
      </c>
      <c r="C1070" s="1">
        <v>44865</v>
      </c>
      <c r="D1070">
        <v>1433951</v>
      </c>
      <c r="E1070" t="s">
        <v>202</v>
      </c>
      <c r="G1070" t="s">
        <v>440</v>
      </c>
      <c r="H1070" s="5">
        <v>82.62</v>
      </c>
    </row>
    <row r="1071" spans="1:8" outlineLevel="2" x14ac:dyDescent="0.25">
      <c r="A1071" t="s">
        <v>382</v>
      </c>
      <c r="B1071">
        <v>930.2</v>
      </c>
      <c r="C1071" s="1">
        <v>44895</v>
      </c>
      <c r="D1071">
        <v>1435891</v>
      </c>
      <c r="E1071" t="s">
        <v>202</v>
      </c>
      <c r="G1071" t="s">
        <v>440</v>
      </c>
      <c r="H1071" s="5">
        <v>13.08</v>
      </c>
    </row>
    <row r="1072" spans="1:8" outlineLevel="2" x14ac:dyDescent="0.25">
      <c r="A1072" t="s">
        <v>382</v>
      </c>
      <c r="B1072">
        <v>930.2</v>
      </c>
      <c r="C1072" s="1">
        <v>44926</v>
      </c>
      <c r="D1072">
        <v>1437542</v>
      </c>
      <c r="E1072" t="s">
        <v>202</v>
      </c>
      <c r="G1072" t="s">
        <v>440</v>
      </c>
      <c r="H1072" s="5">
        <v>19.579999999999998</v>
      </c>
    </row>
    <row r="1073" spans="1:9" outlineLevel="2" x14ac:dyDescent="0.25">
      <c r="A1073" t="s">
        <v>382</v>
      </c>
      <c r="B1073">
        <v>930.2</v>
      </c>
      <c r="C1073" s="1">
        <v>44926</v>
      </c>
      <c r="D1073">
        <v>1437543</v>
      </c>
      <c r="E1073" t="s">
        <v>202</v>
      </c>
      <c r="G1073" t="s">
        <v>440</v>
      </c>
      <c r="I1073" s="5">
        <v>19.579999999999998</v>
      </c>
    </row>
    <row r="1074" spans="1:9" outlineLevel="2" x14ac:dyDescent="0.25">
      <c r="A1074" t="s">
        <v>382</v>
      </c>
      <c r="B1074">
        <v>930.2</v>
      </c>
      <c r="C1074" s="1">
        <v>44926</v>
      </c>
      <c r="D1074">
        <v>1437551</v>
      </c>
      <c r="E1074" t="s">
        <v>202</v>
      </c>
      <c r="G1074" t="s">
        <v>440</v>
      </c>
      <c r="H1074" s="5">
        <v>19.579999999999998</v>
      </c>
    </row>
    <row r="1075" spans="1:9" outlineLevel="2" x14ac:dyDescent="0.25">
      <c r="A1075" t="s">
        <v>382</v>
      </c>
      <c r="B1075">
        <v>930.2</v>
      </c>
      <c r="C1075" s="1">
        <v>44926</v>
      </c>
      <c r="D1075">
        <v>1437565</v>
      </c>
      <c r="E1075" t="s">
        <v>202</v>
      </c>
      <c r="G1075" t="s">
        <v>440</v>
      </c>
      <c r="I1075" s="5">
        <v>19.579999999999998</v>
      </c>
    </row>
    <row r="1076" spans="1:9" outlineLevel="2" x14ac:dyDescent="0.25">
      <c r="A1076" t="s">
        <v>382</v>
      </c>
      <c r="B1076">
        <v>930.2</v>
      </c>
      <c r="C1076" s="1">
        <v>44926</v>
      </c>
      <c r="D1076">
        <v>1437568</v>
      </c>
      <c r="E1076" t="s">
        <v>202</v>
      </c>
      <c r="G1076" t="s">
        <v>440</v>
      </c>
      <c r="H1076" s="5">
        <v>19.579999999999998</v>
      </c>
    </row>
    <row r="1077" spans="1:9" outlineLevel="2" x14ac:dyDescent="0.25">
      <c r="A1077" t="s">
        <v>382</v>
      </c>
      <c r="B1077">
        <v>930.2</v>
      </c>
      <c r="C1077" s="1">
        <v>44926</v>
      </c>
      <c r="D1077">
        <v>1437977</v>
      </c>
      <c r="E1077" t="s">
        <v>8</v>
      </c>
      <c r="F1077" t="s">
        <v>383</v>
      </c>
      <c r="G1077" t="s">
        <v>440</v>
      </c>
      <c r="H1077" s="5">
        <v>9.73</v>
      </c>
    </row>
    <row r="1078" spans="1:9" outlineLevel="2" x14ac:dyDescent="0.25">
      <c r="A1078" t="s">
        <v>382</v>
      </c>
      <c r="B1078">
        <v>930.2</v>
      </c>
      <c r="C1078" s="1">
        <v>44926</v>
      </c>
      <c r="D1078">
        <v>1438198</v>
      </c>
      <c r="E1078" t="s">
        <v>8</v>
      </c>
      <c r="F1078" t="s">
        <v>383</v>
      </c>
      <c r="G1078" t="s">
        <v>440</v>
      </c>
      <c r="H1078" s="5">
        <v>19.7</v>
      </c>
    </row>
    <row r="1079" spans="1:9" outlineLevel="2" x14ac:dyDescent="0.25">
      <c r="A1079" t="s">
        <v>382</v>
      </c>
      <c r="B1079">
        <v>930.2</v>
      </c>
      <c r="C1079" s="1">
        <v>44926</v>
      </c>
      <c r="D1079">
        <v>1438491</v>
      </c>
      <c r="E1079" t="s">
        <v>8</v>
      </c>
      <c r="F1079" t="s">
        <v>383</v>
      </c>
      <c r="G1079" t="s">
        <v>440</v>
      </c>
      <c r="H1079" s="5">
        <v>8.77</v>
      </c>
    </row>
    <row r="1080" spans="1:9" outlineLevel="2" x14ac:dyDescent="0.25">
      <c r="A1080" t="s">
        <v>382</v>
      </c>
      <c r="B1080">
        <v>930.2</v>
      </c>
      <c r="C1080" s="1">
        <v>44957</v>
      </c>
      <c r="D1080">
        <v>1439532</v>
      </c>
      <c r="E1080" t="s">
        <v>202</v>
      </c>
      <c r="G1080" t="s">
        <v>440</v>
      </c>
      <c r="H1080" s="5">
        <v>18.8</v>
      </c>
    </row>
    <row r="1081" spans="1:9" outlineLevel="2" x14ac:dyDescent="0.25">
      <c r="A1081" t="s">
        <v>382</v>
      </c>
      <c r="B1081">
        <v>930.2</v>
      </c>
      <c r="C1081" s="1">
        <v>44985</v>
      </c>
      <c r="D1081">
        <v>1441407</v>
      </c>
      <c r="E1081" t="s">
        <v>202</v>
      </c>
      <c r="G1081" t="s">
        <v>440</v>
      </c>
      <c r="H1081" s="5">
        <v>13.79</v>
      </c>
    </row>
    <row r="1082" spans="1:9" outlineLevel="2" x14ac:dyDescent="0.25">
      <c r="A1082" t="s">
        <v>382</v>
      </c>
      <c r="B1082">
        <v>930.2</v>
      </c>
      <c r="C1082" s="1">
        <v>44651</v>
      </c>
      <c r="D1082">
        <v>1420895</v>
      </c>
      <c r="E1082" t="s">
        <v>202</v>
      </c>
      <c r="G1082" t="s">
        <v>440</v>
      </c>
      <c r="H1082" s="5">
        <v>59.23</v>
      </c>
    </row>
    <row r="1083" spans="1:9" outlineLevel="2" x14ac:dyDescent="0.25">
      <c r="A1083" t="s">
        <v>382</v>
      </c>
      <c r="B1083">
        <v>930.2</v>
      </c>
      <c r="C1083" s="1">
        <v>44681</v>
      </c>
      <c r="D1083">
        <v>1422556</v>
      </c>
      <c r="E1083" t="s">
        <v>202</v>
      </c>
      <c r="G1083" t="s">
        <v>440</v>
      </c>
      <c r="H1083" s="5">
        <v>1.85</v>
      </c>
    </row>
    <row r="1084" spans="1:9" outlineLevel="2" x14ac:dyDescent="0.25">
      <c r="A1084" t="s">
        <v>382</v>
      </c>
      <c r="B1084">
        <v>930.2</v>
      </c>
      <c r="C1084" s="1">
        <v>44804</v>
      </c>
      <c r="D1084">
        <v>1430297</v>
      </c>
      <c r="E1084" t="s">
        <v>202</v>
      </c>
      <c r="G1084" t="s">
        <v>440</v>
      </c>
      <c r="H1084" s="5">
        <v>2.2200000000000002</v>
      </c>
    </row>
    <row r="1085" spans="1:9" outlineLevel="2" x14ac:dyDescent="0.25">
      <c r="A1085" t="s">
        <v>382</v>
      </c>
      <c r="B1085">
        <v>930.2</v>
      </c>
      <c r="C1085" s="1">
        <v>44865</v>
      </c>
      <c r="D1085">
        <v>1433951</v>
      </c>
      <c r="E1085" t="s">
        <v>202</v>
      </c>
      <c r="G1085" t="s">
        <v>440</v>
      </c>
      <c r="H1085" s="5">
        <v>131.21</v>
      </c>
    </row>
    <row r="1086" spans="1:9" outlineLevel="2" x14ac:dyDescent="0.25">
      <c r="A1086" t="s">
        <v>382</v>
      </c>
      <c r="B1086">
        <v>930.2</v>
      </c>
      <c r="C1086" s="1">
        <v>44926</v>
      </c>
      <c r="D1086">
        <v>1437977</v>
      </c>
      <c r="E1086" t="s">
        <v>8</v>
      </c>
      <c r="F1086" t="s">
        <v>383</v>
      </c>
      <c r="G1086" t="s">
        <v>440</v>
      </c>
      <c r="H1086" s="5">
        <v>7.03</v>
      </c>
    </row>
    <row r="1087" spans="1:9" outlineLevel="2" x14ac:dyDescent="0.25">
      <c r="A1087" t="s">
        <v>382</v>
      </c>
      <c r="B1087">
        <v>930.2</v>
      </c>
      <c r="C1087" s="1">
        <v>44926</v>
      </c>
      <c r="D1087">
        <v>1438198</v>
      </c>
      <c r="E1087" t="s">
        <v>8</v>
      </c>
      <c r="F1087" t="s">
        <v>383</v>
      </c>
      <c r="G1087" t="s">
        <v>440</v>
      </c>
      <c r="H1087" s="5">
        <v>14.24</v>
      </c>
    </row>
    <row r="1088" spans="1:9" outlineLevel="2" x14ac:dyDescent="0.25">
      <c r="A1088" t="s">
        <v>382</v>
      </c>
      <c r="B1088">
        <v>930.2</v>
      </c>
      <c r="C1088" s="1">
        <v>44926</v>
      </c>
      <c r="D1088">
        <v>1438491</v>
      </c>
      <c r="E1088" t="s">
        <v>8</v>
      </c>
      <c r="F1088" t="s">
        <v>383</v>
      </c>
      <c r="G1088" t="s">
        <v>440</v>
      </c>
      <c r="H1088" s="5">
        <v>6.34</v>
      </c>
    </row>
    <row r="1089" spans="1:9" outlineLevel="2" x14ac:dyDescent="0.25">
      <c r="A1089" t="s">
        <v>382</v>
      </c>
      <c r="B1089">
        <v>930.2</v>
      </c>
      <c r="C1089" s="1">
        <v>44957</v>
      </c>
      <c r="D1089">
        <v>1439532</v>
      </c>
      <c r="E1089" t="s">
        <v>202</v>
      </c>
      <c r="G1089" t="s">
        <v>440</v>
      </c>
      <c r="H1089" s="5">
        <v>1.83</v>
      </c>
    </row>
    <row r="1090" spans="1:9" outlineLevel="2" x14ac:dyDescent="0.25">
      <c r="A1090" t="s">
        <v>382</v>
      </c>
      <c r="B1090">
        <v>930.2</v>
      </c>
      <c r="C1090" s="1">
        <v>44651</v>
      </c>
      <c r="D1090">
        <v>1420895</v>
      </c>
      <c r="E1090" t="s">
        <v>202</v>
      </c>
      <c r="G1090" t="s">
        <v>440</v>
      </c>
      <c r="H1090" s="5">
        <v>11.52</v>
      </c>
    </row>
    <row r="1091" spans="1:9" outlineLevel="2" x14ac:dyDescent="0.25">
      <c r="A1091" t="s">
        <v>382</v>
      </c>
      <c r="B1091">
        <v>930.2</v>
      </c>
      <c r="C1091" s="1">
        <v>44681</v>
      </c>
      <c r="D1091">
        <v>1422556</v>
      </c>
      <c r="E1091" t="s">
        <v>202</v>
      </c>
      <c r="G1091" t="s">
        <v>440</v>
      </c>
      <c r="H1091" s="5">
        <v>21.14</v>
      </c>
    </row>
    <row r="1092" spans="1:9" outlineLevel="2" x14ac:dyDescent="0.25">
      <c r="A1092" t="s">
        <v>382</v>
      </c>
      <c r="B1092">
        <v>930.2</v>
      </c>
      <c r="C1092" s="1">
        <v>44712</v>
      </c>
      <c r="D1092">
        <v>1424676</v>
      </c>
      <c r="E1092" t="s">
        <v>202</v>
      </c>
      <c r="G1092" t="s">
        <v>440</v>
      </c>
      <c r="H1092" s="5">
        <v>108.13</v>
      </c>
    </row>
    <row r="1093" spans="1:9" outlineLevel="2" x14ac:dyDescent="0.25">
      <c r="A1093" t="s">
        <v>382</v>
      </c>
      <c r="B1093">
        <v>930.2</v>
      </c>
      <c r="C1093" s="1">
        <v>44742</v>
      </c>
      <c r="D1093">
        <v>1426416</v>
      </c>
      <c r="E1093" t="s">
        <v>202</v>
      </c>
      <c r="G1093" t="s">
        <v>440</v>
      </c>
      <c r="H1093" s="5">
        <v>92.05</v>
      </c>
    </row>
    <row r="1094" spans="1:9" outlineLevel="2" x14ac:dyDescent="0.25">
      <c r="A1094" t="s">
        <v>382</v>
      </c>
      <c r="B1094">
        <v>930.2</v>
      </c>
      <c r="C1094" s="1">
        <v>44804</v>
      </c>
      <c r="D1094">
        <v>1430297</v>
      </c>
      <c r="E1094" t="s">
        <v>202</v>
      </c>
      <c r="G1094" t="s">
        <v>440</v>
      </c>
      <c r="H1094" s="5">
        <v>112.3</v>
      </c>
    </row>
    <row r="1095" spans="1:9" outlineLevel="2" x14ac:dyDescent="0.25">
      <c r="A1095" t="s">
        <v>382</v>
      </c>
      <c r="B1095">
        <v>930.2</v>
      </c>
      <c r="C1095" s="1">
        <v>44834</v>
      </c>
      <c r="D1095">
        <v>1432056</v>
      </c>
      <c r="E1095" t="s">
        <v>202</v>
      </c>
      <c r="G1095" t="s">
        <v>440</v>
      </c>
      <c r="H1095" s="5">
        <v>82.72</v>
      </c>
    </row>
    <row r="1096" spans="1:9" outlineLevel="2" x14ac:dyDescent="0.25">
      <c r="A1096" t="s">
        <v>382</v>
      </c>
      <c r="B1096">
        <v>930.2</v>
      </c>
      <c r="C1096" s="1">
        <v>44865</v>
      </c>
      <c r="D1096">
        <v>1433951</v>
      </c>
      <c r="E1096" t="s">
        <v>202</v>
      </c>
      <c r="G1096" t="s">
        <v>440</v>
      </c>
      <c r="H1096" s="5">
        <v>67.11</v>
      </c>
    </row>
    <row r="1097" spans="1:9" outlineLevel="2" x14ac:dyDescent="0.25">
      <c r="A1097" t="s">
        <v>382</v>
      </c>
      <c r="B1097">
        <v>930.2</v>
      </c>
      <c r="C1097" s="1">
        <v>44895</v>
      </c>
      <c r="D1097">
        <v>1435891</v>
      </c>
      <c r="E1097" t="s">
        <v>202</v>
      </c>
      <c r="G1097" t="s">
        <v>440</v>
      </c>
      <c r="H1097" s="5">
        <v>8.64</v>
      </c>
    </row>
    <row r="1098" spans="1:9" outlineLevel="2" x14ac:dyDescent="0.25">
      <c r="A1098" t="s">
        <v>382</v>
      </c>
      <c r="B1098">
        <v>930.2</v>
      </c>
      <c r="C1098" s="1">
        <v>44926</v>
      </c>
      <c r="D1098">
        <v>1437542</v>
      </c>
      <c r="E1098" t="s">
        <v>202</v>
      </c>
      <c r="G1098" t="s">
        <v>440</v>
      </c>
      <c r="H1098" s="5">
        <v>18.07</v>
      </c>
    </row>
    <row r="1099" spans="1:9" outlineLevel="2" x14ac:dyDescent="0.25">
      <c r="A1099" t="s">
        <v>382</v>
      </c>
      <c r="B1099">
        <v>930.2</v>
      </c>
      <c r="C1099" s="1">
        <v>44926</v>
      </c>
      <c r="D1099">
        <v>1437543</v>
      </c>
      <c r="E1099" t="s">
        <v>202</v>
      </c>
      <c r="G1099" t="s">
        <v>440</v>
      </c>
      <c r="I1099" s="5">
        <v>18.07</v>
      </c>
    </row>
    <row r="1100" spans="1:9" outlineLevel="2" x14ac:dyDescent="0.25">
      <c r="A1100" t="s">
        <v>382</v>
      </c>
      <c r="B1100">
        <v>930.2</v>
      </c>
      <c r="C1100" s="1">
        <v>44926</v>
      </c>
      <c r="D1100">
        <v>1437551</v>
      </c>
      <c r="E1100" t="s">
        <v>202</v>
      </c>
      <c r="G1100" t="s">
        <v>440</v>
      </c>
      <c r="H1100" s="5">
        <v>18.07</v>
      </c>
    </row>
    <row r="1101" spans="1:9" outlineLevel="2" x14ac:dyDescent="0.25">
      <c r="A1101" t="s">
        <v>382</v>
      </c>
      <c r="B1101">
        <v>930.2</v>
      </c>
      <c r="C1101" s="1">
        <v>44926</v>
      </c>
      <c r="D1101">
        <v>1437565</v>
      </c>
      <c r="E1101" t="s">
        <v>202</v>
      </c>
      <c r="G1101" t="s">
        <v>440</v>
      </c>
      <c r="I1101" s="5">
        <v>18.07</v>
      </c>
    </row>
    <row r="1102" spans="1:9" outlineLevel="2" x14ac:dyDescent="0.25">
      <c r="A1102" t="s">
        <v>382</v>
      </c>
      <c r="B1102">
        <v>930.2</v>
      </c>
      <c r="C1102" s="1">
        <v>44926</v>
      </c>
      <c r="D1102">
        <v>1437568</v>
      </c>
      <c r="E1102" t="s">
        <v>202</v>
      </c>
      <c r="G1102" t="s">
        <v>440</v>
      </c>
      <c r="H1102" s="5">
        <v>18.07</v>
      </c>
    </row>
    <row r="1103" spans="1:9" outlineLevel="2" x14ac:dyDescent="0.25">
      <c r="A1103" t="s">
        <v>382</v>
      </c>
      <c r="B1103">
        <v>930.2</v>
      </c>
      <c r="C1103" s="1">
        <v>44926</v>
      </c>
      <c r="D1103">
        <v>1437977</v>
      </c>
      <c r="E1103" t="s">
        <v>8</v>
      </c>
      <c r="F1103" t="s">
        <v>383</v>
      </c>
      <c r="G1103" t="s">
        <v>440</v>
      </c>
      <c r="H1103" s="5">
        <v>19.03</v>
      </c>
    </row>
    <row r="1104" spans="1:9" outlineLevel="2" x14ac:dyDescent="0.25">
      <c r="A1104" t="s">
        <v>382</v>
      </c>
      <c r="B1104">
        <v>930.2</v>
      </c>
      <c r="C1104" s="1">
        <v>44926</v>
      </c>
      <c r="D1104">
        <v>1438198</v>
      </c>
      <c r="E1104" t="s">
        <v>8</v>
      </c>
      <c r="F1104" t="s">
        <v>383</v>
      </c>
      <c r="G1104" t="s">
        <v>440</v>
      </c>
      <c r="H1104" s="5">
        <v>38.54</v>
      </c>
    </row>
    <row r="1105" spans="1:8" outlineLevel="2" x14ac:dyDescent="0.25">
      <c r="A1105" t="s">
        <v>382</v>
      </c>
      <c r="B1105">
        <v>930.2</v>
      </c>
      <c r="C1105" s="1">
        <v>44926</v>
      </c>
      <c r="D1105">
        <v>1438491</v>
      </c>
      <c r="E1105" t="s">
        <v>8</v>
      </c>
      <c r="F1105" t="s">
        <v>383</v>
      </c>
      <c r="G1105" t="s">
        <v>440</v>
      </c>
      <c r="H1105" s="5">
        <v>17.16</v>
      </c>
    </row>
    <row r="1106" spans="1:8" outlineLevel="2" x14ac:dyDescent="0.25">
      <c r="A1106" t="s">
        <v>382</v>
      </c>
      <c r="B1106">
        <v>930.2</v>
      </c>
      <c r="C1106" s="1">
        <v>44985</v>
      </c>
      <c r="D1106">
        <v>1441407</v>
      </c>
      <c r="E1106" t="s">
        <v>202</v>
      </c>
      <c r="G1106" t="s">
        <v>440</v>
      </c>
      <c r="H1106" s="5">
        <v>16.16</v>
      </c>
    </row>
    <row r="1107" spans="1:8" outlineLevel="2" x14ac:dyDescent="0.25">
      <c r="A1107" t="s">
        <v>382</v>
      </c>
      <c r="B1107">
        <v>930.2</v>
      </c>
      <c r="C1107" s="1">
        <v>44712</v>
      </c>
      <c r="D1107">
        <v>1424676</v>
      </c>
      <c r="E1107" t="s">
        <v>202</v>
      </c>
      <c r="G1107" t="s">
        <v>440</v>
      </c>
      <c r="H1107" s="5">
        <v>17.850000000000001</v>
      </c>
    </row>
    <row r="1108" spans="1:8" outlineLevel="2" x14ac:dyDescent="0.25">
      <c r="A1108" t="s">
        <v>382</v>
      </c>
      <c r="B1108">
        <v>930.2</v>
      </c>
      <c r="C1108" s="1">
        <v>44865</v>
      </c>
      <c r="D1108">
        <v>1433951</v>
      </c>
      <c r="E1108" t="s">
        <v>202</v>
      </c>
      <c r="G1108" t="s">
        <v>440</v>
      </c>
      <c r="H1108" s="5">
        <v>109.91</v>
      </c>
    </row>
    <row r="1109" spans="1:8" outlineLevel="2" x14ac:dyDescent="0.25">
      <c r="A1109" t="s">
        <v>382</v>
      </c>
      <c r="B1109">
        <v>930.2</v>
      </c>
      <c r="C1109" s="1">
        <v>44926</v>
      </c>
      <c r="D1109">
        <v>1437977</v>
      </c>
      <c r="E1109" t="s">
        <v>8</v>
      </c>
      <c r="F1109" t="s">
        <v>383</v>
      </c>
      <c r="G1109" t="s">
        <v>440</v>
      </c>
      <c r="H1109" s="5">
        <v>4.59</v>
      </c>
    </row>
    <row r="1110" spans="1:8" outlineLevel="2" x14ac:dyDescent="0.25">
      <c r="A1110" t="s">
        <v>382</v>
      </c>
      <c r="B1110">
        <v>930.2</v>
      </c>
      <c r="C1110" s="1">
        <v>44926</v>
      </c>
      <c r="D1110">
        <v>1438198</v>
      </c>
      <c r="E1110" t="s">
        <v>8</v>
      </c>
      <c r="F1110" t="s">
        <v>383</v>
      </c>
      <c r="G1110" t="s">
        <v>440</v>
      </c>
      <c r="H1110" s="5">
        <v>9.2799999999999994</v>
      </c>
    </row>
    <row r="1111" spans="1:8" outlineLevel="2" x14ac:dyDescent="0.25">
      <c r="A1111" t="s">
        <v>382</v>
      </c>
      <c r="B1111">
        <v>930.2</v>
      </c>
      <c r="C1111" s="1">
        <v>44926</v>
      </c>
      <c r="D1111">
        <v>1438491</v>
      </c>
      <c r="E1111" t="s">
        <v>8</v>
      </c>
      <c r="F1111" t="s">
        <v>383</v>
      </c>
      <c r="G1111" t="s">
        <v>440</v>
      </c>
      <c r="H1111" s="5">
        <v>4.13</v>
      </c>
    </row>
    <row r="1112" spans="1:8" outlineLevel="2" x14ac:dyDescent="0.25">
      <c r="A1112" t="s">
        <v>382</v>
      </c>
      <c r="B1112">
        <v>930.2</v>
      </c>
      <c r="C1112" s="1">
        <v>44957</v>
      </c>
      <c r="D1112">
        <v>1439532</v>
      </c>
      <c r="E1112" t="s">
        <v>202</v>
      </c>
      <c r="G1112" t="s">
        <v>440</v>
      </c>
      <c r="H1112" s="5">
        <v>13.85</v>
      </c>
    </row>
    <row r="1113" spans="1:8" outlineLevel="2" x14ac:dyDescent="0.25">
      <c r="A1113" t="s">
        <v>382</v>
      </c>
      <c r="B1113">
        <v>930.2</v>
      </c>
      <c r="C1113" s="1">
        <v>44985</v>
      </c>
      <c r="D1113">
        <v>1441407</v>
      </c>
      <c r="E1113" t="s">
        <v>202</v>
      </c>
      <c r="G1113" t="s">
        <v>440</v>
      </c>
      <c r="H1113" s="5">
        <v>2.35</v>
      </c>
    </row>
    <row r="1114" spans="1:8" outlineLevel="2" x14ac:dyDescent="0.25">
      <c r="A1114" t="s">
        <v>382</v>
      </c>
      <c r="B1114">
        <v>930.2</v>
      </c>
      <c r="C1114" s="1">
        <v>44865</v>
      </c>
      <c r="D1114">
        <v>1433951</v>
      </c>
      <c r="E1114" t="s">
        <v>202</v>
      </c>
      <c r="G1114" t="s">
        <v>440</v>
      </c>
      <c r="H1114" s="5">
        <v>73.25</v>
      </c>
    </row>
    <row r="1115" spans="1:8" outlineLevel="2" x14ac:dyDescent="0.25">
      <c r="A1115" t="s">
        <v>382</v>
      </c>
      <c r="B1115">
        <v>930.2</v>
      </c>
      <c r="C1115" s="1">
        <v>44926</v>
      </c>
      <c r="D1115">
        <v>1437977</v>
      </c>
      <c r="E1115" t="s">
        <v>8</v>
      </c>
      <c r="F1115" t="s">
        <v>383</v>
      </c>
      <c r="G1115" t="s">
        <v>440</v>
      </c>
      <c r="H1115" s="5">
        <v>2.63</v>
      </c>
    </row>
    <row r="1116" spans="1:8" outlineLevel="2" x14ac:dyDescent="0.25">
      <c r="A1116" t="s">
        <v>382</v>
      </c>
      <c r="B1116">
        <v>930.2</v>
      </c>
      <c r="C1116" s="1">
        <v>44926</v>
      </c>
      <c r="D1116">
        <v>1438198</v>
      </c>
      <c r="E1116" t="s">
        <v>8</v>
      </c>
      <c r="F1116" t="s">
        <v>383</v>
      </c>
      <c r="G1116" t="s">
        <v>440</v>
      </c>
      <c r="H1116" s="5">
        <v>5.32</v>
      </c>
    </row>
    <row r="1117" spans="1:8" outlineLevel="2" x14ac:dyDescent="0.25">
      <c r="A1117" t="s">
        <v>382</v>
      </c>
      <c r="B1117">
        <v>930.2</v>
      </c>
      <c r="C1117" s="1">
        <v>44926</v>
      </c>
      <c r="D1117">
        <v>1438491</v>
      </c>
      <c r="E1117" t="s">
        <v>8</v>
      </c>
      <c r="F1117" t="s">
        <v>383</v>
      </c>
      <c r="G1117" t="s">
        <v>440</v>
      </c>
      <c r="H1117" s="5">
        <v>2.37</v>
      </c>
    </row>
    <row r="1118" spans="1:8" outlineLevel="2" x14ac:dyDescent="0.25">
      <c r="A1118" t="s">
        <v>382</v>
      </c>
      <c r="B1118">
        <v>930.2</v>
      </c>
      <c r="C1118" s="1">
        <v>44865</v>
      </c>
      <c r="D1118">
        <v>1433951</v>
      </c>
      <c r="E1118" t="s">
        <v>202</v>
      </c>
      <c r="G1118" t="s">
        <v>440</v>
      </c>
      <c r="H1118" s="5">
        <v>215.35</v>
      </c>
    </row>
    <row r="1119" spans="1:8" outlineLevel="2" x14ac:dyDescent="0.25">
      <c r="A1119" t="s">
        <v>382</v>
      </c>
      <c r="B1119">
        <v>930.2</v>
      </c>
      <c r="C1119" s="1">
        <v>44926</v>
      </c>
      <c r="D1119">
        <v>1437977</v>
      </c>
      <c r="E1119" t="s">
        <v>8</v>
      </c>
      <c r="F1119" t="s">
        <v>383</v>
      </c>
      <c r="G1119" t="s">
        <v>440</v>
      </c>
      <c r="H1119" s="5">
        <v>7.73</v>
      </c>
    </row>
    <row r="1120" spans="1:8" outlineLevel="2" x14ac:dyDescent="0.25">
      <c r="A1120" t="s">
        <v>382</v>
      </c>
      <c r="B1120">
        <v>930.2</v>
      </c>
      <c r="C1120" s="1">
        <v>44926</v>
      </c>
      <c r="D1120">
        <v>1438198</v>
      </c>
      <c r="E1120" t="s">
        <v>8</v>
      </c>
      <c r="F1120" t="s">
        <v>383</v>
      </c>
      <c r="G1120" t="s">
        <v>440</v>
      </c>
      <c r="H1120" s="5">
        <v>15.65</v>
      </c>
    </row>
    <row r="1121" spans="1:8" outlineLevel="2" x14ac:dyDescent="0.25">
      <c r="A1121" t="s">
        <v>382</v>
      </c>
      <c r="B1121">
        <v>930.2</v>
      </c>
      <c r="C1121" s="1">
        <v>44926</v>
      </c>
      <c r="D1121">
        <v>1438491</v>
      </c>
      <c r="E1121" t="s">
        <v>8</v>
      </c>
      <c r="F1121" t="s">
        <v>383</v>
      </c>
      <c r="G1121" t="s">
        <v>440</v>
      </c>
      <c r="H1121" s="5">
        <v>6.97</v>
      </c>
    </row>
    <row r="1122" spans="1:8" outlineLevel="2" x14ac:dyDescent="0.25">
      <c r="A1122" t="s">
        <v>382</v>
      </c>
      <c r="B1122">
        <v>930.2</v>
      </c>
      <c r="C1122" s="1">
        <v>44651</v>
      </c>
      <c r="D1122">
        <v>1420895</v>
      </c>
      <c r="E1122" t="s">
        <v>202</v>
      </c>
      <c r="G1122" t="s">
        <v>440</v>
      </c>
      <c r="H1122" s="5">
        <v>99.17</v>
      </c>
    </row>
    <row r="1123" spans="1:8" outlineLevel="2" x14ac:dyDescent="0.25">
      <c r="A1123" t="s">
        <v>382</v>
      </c>
      <c r="B1123">
        <v>930.2</v>
      </c>
      <c r="C1123" s="1">
        <v>44681</v>
      </c>
      <c r="D1123">
        <v>1422556</v>
      </c>
      <c r="E1123" t="s">
        <v>202</v>
      </c>
      <c r="G1123" t="s">
        <v>440</v>
      </c>
      <c r="H1123" s="5">
        <v>172.62</v>
      </c>
    </row>
    <row r="1124" spans="1:8" outlineLevel="2" x14ac:dyDescent="0.25">
      <c r="A1124" t="s">
        <v>382</v>
      </c>
      <c r="B1124">
        <v>930.2</v>
      </c>
      <c r="C1124" s="1">
        <v>44712</v>
      </c>
      <c r="D1124">
        <v>1424676</v>
      </c>
      <c r="E1124" t="s">
        <v>202</v>
      </c>
      <c r="G1124" t="s">
        <v>440</v>
      </c>
      <c r="H1124" s="5">
        <v>244.01</v>
      </c>
    </row>
    <row r="1125" spans="1:8" outlineLevel="2" x14ac:dyDescent="0.25">
      <c r="A1125" t="s">
        <v>382</v>
      </c>
      <c r="B1125">
        <v>930.2</v>
      </c>
      <c r="C1125" s="1">
        <v>44926</v>
      </c>
      <c r="D1125">
        <v>1437977</v>
      </c>
      <c r="E1125" t="s">
        <v>8</v>
      </c>
      <c r="F1125" t="s">
        <v>383</v>
      </c>
      <c r="G1125" t="s">
        <v>440</v>
      </c>
      <c r="H1125" s="5">
        <v>18.510000000000002</v>
      </c>
    </row>
    <row r="1126" spans="1:8" outlineLevel="2" x14ac:dyDescent="0.25">
      <c r="A1126" t="s">
        <v>382</v>
      </c>
      <c r="B1126">
        <v>930.2</v>
      </c>
      <c r="C1126" s="1">
        <v>44926</v>
      </c>
      <c r="D1126">
        <v>1438198</v>
      </c>
      <c r="E1126" t="s">
        <v>8</v>
      </c>
      <c r="F1126" t="s">
        <v>383</v>
      </c>
      <c r="G1126" t="s">
        <v>440</v>
      </c>
      <c r="H1126" s="5">
        <v>37.479999999999997</v>
      </c>
    </row>
    <row r="1127" spans="1:8" outlineLevel="2" x14ac:dyDescent="0.25">
      <c r="A1127" t="s">
        <v>382</v>
      </c>
      <c r="B1127">
        <v>930.2</v>
      </c>
      <c r="C1127" s="1">
        <v>44926</v>
      </c>
      <c r="D1127">
        <v>1438491</v>
      </c>
      <c r="E1127" t="s">
        <v>8</v>
      </c>
      <c r="F1127" t="s">
        <v>383</v>
      </c>
      <c r="G1127" t="s">
        <v>440</v>
      </c>
      <c r="H1127" s="5">
        <v>16.690000000000001</v>
      </c>
    </row>
    <row r="1128" spans="1:8" outlineLevel="2" x14ac:dyDescent="0.25">
      <c r="A1128" t="s">
        <v>382</v>
      </c>
      <c r="B1128">
        <v>930.2</v>
      </c>
      <c r="C1128" s="1">
        <v>44865</v>
      </c>
      <c r="D1128">
        <v>1433951</v>
      </c>
      <c r="E1128" t="s">
        <v>202</v>
      </c>
      <c r="G1128" t="s">
        <v>440</v>
      </c>
      <c r="H1128" s="5">
        <v>214.23</v>
      </c>
    </row>
    <row r="1129" spans="1:8" outlineLevel="2" x14ac:dyDescent="0.25">
      <c r="A1129" t="s">
        <v>382</v>
      </c>
      <c r="B1129">
        <v>930.2</v>
      </c>
      <c r="C1129" s="1">
        <v>44926</v>
      </c>
      <c r="D1129">
        <v>1437977</v>
      </c>
      <c r="E1129" t="s">
        <v>8</v>
      </c>
      <c r="F1129" t="s">
        <v>383</v>
      </c>
      <c r="G1129" t="s">
        <v>440</v>
      </c>
      <c r="H1129" s="5">
        <v>7.69</v>
      </c>
    </row>
    <row r="1130" spans="1:8" outlineLevel="2" x14ac:dyDescent="0.25">
      <c r="A1130" t="s">
        <v>382</v>
      </c>
      <c r="B1130">
        <v>930.2</v>
      </c>
      <c r="C1130" s="1">
        <v>44926</v>
      </c>
      <c r="D1130">
        <v>1438198</v>
      </c>
      <c r="E1130" t="s">
        <v>8</v>
      </c>
      <c r="F1130" t="s">
        <v>383</v>
      </c>
      <c r="G1130" t="s">
        <v>440</v>
      </c>
      <c r="H1130" s="5">
        <v>15.57</v>
      </c>
    </row>
    <row r="1131" spans="1:8" outlineLevel="2" x14ac:dyDescent="0.25">
      <c r="A1131" t="s">
        <v>382</v>
      </c>
      <c r="B1131">
        <v>930.2</v>
      </c>
      <c r="C1131" s="1">
        <v>44926</v>
      </c>
      <c r="D1131">
        <v>1438491</v>
      </c>
      <c r="E1131" t="s">
        <v>8</v>
      </c>
      <c r="F1131" t="s">
        <v>383</v>
      </c>
      <c r="G1131" t="s">
        <v>440</v>
      </c>
      <c r="H1131" s="5">
        <v>6.93</v>
      </c>
    </row>
    <row r="1132" spans="1:8" outlineLevel="2" x14ac:dyDescent="0.25">
      <c r="A1132" t="s">
        <v>382</v>
      </c>
      <c r="B1132">
        <v>930.2</v>
      </c>
      <c r="C1132" s="1">
        <v>44712</v>
      </c>
      <c r="D1132">
        <v>1424676</v>
      </c>
      <c r="E1132" t="s">
        <v>202</v>
      </c>
      <c r="G1132" t="s">
        <v>440</v>
      </c>
      <c r="H1132" s="5">
        <v>26.19</v>
      </c>
    </row>
    <row r="1133" spans="1:8" outlineLevel="2" x14ac:dyDescent="0.25">
      <c r="A1133" t="s">
        <v>382</v>
      </c>
      <c r="B1133">
        <v>930.2</v>
      </c>
      <c r="C1133" s="1">
        <v>44865</v>
      </c>
      <c r="D1133">
        <v>1433951</v>
      </c>
      <c r="E1133" t="s">
        <v>202</v>
      </c>
      <c r="G1133" t="s">
        <v>440</v>
      </c>
      <c r="H1133" s="5">
        <v>156.02000000000001</v>
      </c>
    </row>
    <row r="1134" spans="1:8" outlineLevel="2" x14ac:dyDescent="0.25">
      <c r="A1134" t="s">
        <v>382</v>
      </c>
      <c r="B1134">
        <v>930.2</v>
      </c>
      <c r="C1134" s="1">
        <v>44926</v>
      </c>
      <c r="D1134">
        <v>1437977</v>
      </c>
      <c r="E1134" t="s">
        <v>8</v>
      </c>
      <c r="F1134" t="s">
        <v>383</v>
      </c>
      <c r="G1134" t="s">
        <v>440</v>
      </c>
      <c r="H1134" s="5">
        <v>6.54</v>
      </c>
    </row>
    <row r="1135" spans="1:8" outlineLevel="2" x14ac:dyDescent="0.25">
      <c r="A1135" t="s">
        <v>382</v>
      </c>
      <c r="B1135">
        <v>930.2</v>
      </c>
      <c r="C1135" s="1">
        <v>44926</v>
      </c>
      <c r="D1135">
        <v>1438198</v>
      </c>
      <c r="E1135" t="s">
        <v>8</v>
      </c>
      <c r="F1135" t="s">
        <v>383</v>
      </c>
      <c r="G1135" t="s">
        <v>440</v>
      </c>
      <c r="H1135" s="5">
        <v>13.24</v>
      </c>
    </row>
    <row r="1136" spans="1:8" outlineLevel="2" x14ac:dyDescent="0.25">
      <c r="A1136" t="s">
        <v>382</v>
      </c>
      <c r="B1136">
        <v>930.2</v>
      </c>
      <c r="C1136" s="1">
        <v>44926</v>
      </c>
      <c r="D1136">
        <v>1438491</v>
      </c>
      <c r="E1136" t="s">
        <v>8</v>
      </c>
      <c r="F1136" t="s">
        <v>383</v>
      </c>
      <c r="G1136" t="s">
        <v>440</v>
      </c>
      <c r="H1136" s="5">
        <v>5.9</v>
      </c>
    </row>
    <row r="1137" spans="1:9" outlineLevel="2" x14ac:dyDescent="0.25">
      <c r="A1137" t="s">
        <v>382</v>
      </c>
      <c r="B1137">
        <v>930.2</v>
      </c>
      <c r="C1137" s="1">
        <v>44742</v>
      </c>
      <c r="D1137">
        <v>1426416</v>
      </c>
      <c r="E1137" t="s">
        <v>202</v>
      </c>
      <c r="G1137" t="s">
        <v>440</v>
      </c>
      <c r="H1137" s="5">
        <v>26.52</v>
      </c>
    </row>
    <row r="1138" spans="1:9" outlineLevel="2" x14ac:dyDescent="0.25">
      <c r="A1138" t="s">
        <v>382</v>
      </c>
      <c r="B1138">
        <v>930.2</v>
      </c>
      <c r="C1138" s="1">
        <v>44865</v>
      </c>
      <c r="D1138">
        <v>1433951</v>
      </c>
      <c r="E1138" t="s">
        <v>202</v>
      </c>
      <c r="G1138" t="s">
        <v>440</v>
      </c>
      <c r="H1138" s="5">
        <v>98.24</v>
      </c>
    </row>
    <row r="1139" spans="1:9" outlineLevel="2" x14ac:dyDescent="0.25">
      <c r="A1139" t="s">
        <v>382</v>
      </c>
      <c r="B1139">
        <v>930.2</v>
      </c>
      <c r="C1139" s="1">
        <v>44926</v>
      </c>
      <c r="D1139">
        <v>1437977</v>
      </c>
      <c r="E1139" t="s">
        <v>8</v>
      </c>
      <c r="F1139" t="s">
        <v>383</v>
      </c>
      <c r="G1139" t="s">
        <v>440</v>
      </c>
      <c r="H1139" s="5">
        <v>4.4800000000000004</v>
      </c>
    </row>
    <row r="1140" spans="1:9" outlineLevel="2" x14ac:dyDescent="0.25">
      <c r="A1140" t="s">
        <v>382</v>
      </c>
      <c r="B1140">
        <v>930.2</v>
      </c>
      <c r="C1140" s="1">
        <v>44926</v>
      </c>
      <c r="D1140">
        <v>1438198</v>
      </c>
      <c r="E1140" t="s">
        <v>8</v>
      </c>
      <c r="F1140" t="s">
        <v>383</v>
      </c>
      <c r="G1140" t="s">
        <v>440</v>
      </c>
      <c r="H1140" s="5">
        <v>9.07</v>
      </c>
    </row>
    <row r="1141" spans="1:9" outlineLevel="2" x14ac:dyDescent="0.25">
      <c r="A1141" t="s">
        <v>382</v>
      </c>
      <c r="B1141">
        <v>930.2</v>
      </c>
      <c r="C1141" s="1">
        <v>44926</v>
      </c>
      <c r="D1141">
        <v>1438491</v>
      </c>
      <c r="E1141" t="s">
        <v>8</v>
      </c>
      <c r="F1141" t="s">
        <v>383</v>
      </c>
      <c r="G1141" t="s">
        <v>440</v>
      </c>
      <c r="H1141" s="5">
        <v>4.04</v>
      </c>
    </row>
    <row r="1142" spans="1:9" outlineLevel="2" x14ac:dyDescent="0.25">
      <c r="A1142" t="s">
        <v>382</v>
      </c>
      <c r="B1142">
        <v>930.2</v>
      </c>
      <c r="C1142" s="1">
        <v>44651</v>
      </c>
      <c r="D1142">
        <v>1420895</v>
      </c>
      <c r="E1142" t="s">
        <v>202</v>
      </c>
      <c r="G1142" t="s">
        <v>440</v>
      </c>
      <c r="H1142" s="5">
        <v>775.62</v>
      </c>
    </row>
    <row r="1143" spans="1:9" outlineLevel="2" x14ac:dyDescent="0.25">
      <c r="A1143" t="s">
        <v>382</v>
      </c>
      <c r="B1143">
        <v>930.2</v>
      </c>
      <c r="C1143" s="1">
        <v>44681</v>
      </c>
      <c r="D1143">
        <v>1422556</v>
      </c>
      <c r="E1143" t="s">
        <v>202</v>
      </c>
      <c r="G1143" t="s">
        <v>440</v>
      </c>
      <c r="H1143" s="5">
        <v>517.08000000000004</v>
      </c>
    </row>
    <row r="1144" spans="1:9" outlineLevel="2" x14ac:dyDescent="0.25">
      <c r="A1144" t="s">
        <v>382</v>
      </c>
      <c r="B1144">
        <v>930.2</v>
      </c>
      <c r="C1144" s="1">
        <v>44712</v>
      </c>
      <c r="D1144">
        <v>1424676</v>
      </c>
      <c r="E1144" t="s">
        <v>202</v>
      </c>
      <c r="G1144" t="s">
        <v>440</v>
      </c>
      <c r="H1144" s="5">
        <v>517.08000000000004</v>
      </c>
    </row>
    <row r="1145" spans="1:9" outlineLevel="2" x14ac:dyDescent="0.25">
      <c r="A1145" t="s">
        <v>382</v>
      </c>
      <c r="B1145">
        <v>930.2</v>
      </c>
      <c r="C1145" s="1">
        <v>44742</v>
      </c>
      <c r="D1145">
        <v>1426416</v>
      </c>
      <c r="E1145" t="s">
        <v>202</v>
      </c>
      <c r="G1145" t="s">
        <v>440</v>
      </c>
      <c r="H1145" s="5">
        <v>517.08000000000004</v>
      </c>
    </row>
    <row r="1146" spans="1:9" outlineLevel="2" x14ac:dyDescent="0.25">
      <c r="A1146" t="s">
        <v>382</v>
      </c>
      <c r="B1146">
        <v>930.2</v>
      </c>
      <c r="C1146" s="1">
        <v>44773</v>
      </c>
      <c r="D1146">
        <v>1428134</v>
      </c>
      <c r="E1146" t="s">
        <v>202</v>
      </c>
      <c r="G1146" t="s">
        <v>440</v>
      </c>
      <c r="H1146" s="5">
        <v>517.08000000000004</v>
      </c>
    </row>
    <row r="1147" spans="1:9" outlineLevel="2" x14ac:dyDescent="0.25">
      <c r="A1147" t="s">
        <v>382</v>
      </c>
      <c r="B1147">
        <v>930.2</v>
      </c>
      <c r="C1147" s="1">
        <v>44804</v>
      </c>
      <c r="D1147">
        <v>1430297</v>
      </c>
      <c r="E1147" t="s">
        <v>202</v>
      </c>
      <c r="G1147" t="s">
        <v>440</v>
      </c>
      <c r="H1147" s="5">
        <v>775.62</v>
      </c>
    </row>
    <row r="1148" spans="1:9" outlineLevel="2" x14ac:dyDescent="0.25">
      <c r="A1148" t="s">
        <v>382</v>
      </c>
      <c r="B1148">
        <v>930.2</v>
      </c>
      <c r="C1148" s="1">
        <v>44834</v>
      </c>
      <c r="D1148">
        <v>1432056</v>
      </c>
      <c r="E1148" t="s">
        <v>202</v>
      </c>
      <c r="G1148" t="s">
        <v>440</v>
      </c>
      <c r="H1148" s="5">
        <v>448.15</v>
      </c>
    </row>
    <row r="1149" spans="1:9" outlineLevel="2" x14ac:dyDescent="0.25">
      <c r="A1149" t="s">
        <v>382</v>
      </c>
      <c r="B1149">
        <v>930.2</v>
      </c>
      <c r="C1149" s="1">
        <v>44865</v>
      </c>
      <c r="D1149">
        <v>1433951</v>
      </c>
      <c r="E1149" t="s">
        <v>202</v>
      </c>
      <c r="G1149" t="s">
        <v>440</v>
      </c>
      <c r="H1149" s="5">
        <v>593.73</v>
      </c>
    </row>
    <row r="1150" spans="1:9" outlineLevel="2" x14ac:dyDescent="0.25">
      <c r="A1150" t="s">
        <v>382</v>
      </c>
      <c r="B1150">
        <v>930.2</v>
      </c>
      <c r="C1150" s="1">
        <v>44895</v>
      </c>
      <c r="D1150">
        <v>1435891</v>
      </c>
      <c r="E1150" t="s">
        <v>202</v>
      </c>
      <c r="G1150" t="s">
        <v>440</v>
      </c>
      <c r="H1150" s="5">
        <v>517.08000000000004</v>
      </c>
    </row>
    <row r="1151" spans="1:9" outlineLevel="2" x14ac:dyDescent="0.25">
      <c r="A1151" t="s">
        <v>382</v>
      </c>
      <c r="B1151">
        <v>930.2</v>
      </c>
      <c r="C1151" s="1">
        <v>44926</v>
      </c>
      <c r="D1151">
        <v>1437542</v>
      </c>
      <c r="E1151" t="s">
        <v>202</v>
      </c>
      <c r="G1151" t="s">
        <v>440</v>
      </c>
      <c r="H1151" s="5">
        <v>517.08000000000004</v>
      </c>
    </row>
    <row r="1152" spans="1:9" outlineLevel="2" x14ac:dyDescent="0.25">
      <c r="A1152" t="s">
        <v>382</v>
      </c>
      <c r="B1152">
        <v>930.2</v>
      </c>
      <c r="C1152" s="1">
        <v>44926</v>
      </c>
      <c r="D1152">
        <v>1437543</v>
      </c>
      <c r="E1152" t="s">
        <v>202</v>
      </c>
      <c r="G1152" t="s">
        <v>440</v>
      </c>
      <c r="I1152" s="5">
        <v>517.08000000000004</v>
      </c>
    </row>
    <row r="1153" spans="1:9" outlineLevel="2" x14ac:dyDescent="0.25">
      <c r="A1153" t="s">
        <v>382</v>
      </c>
      <c r="B1153">
        <v>930.2</v>
      </c>
      <c r="C1153" s="1">
        <v>44926</v>
      </c>
      <c r="D1153">
        <v>1437551</v>
      </c>
      <c r="E1153" t="s">
        <v>202</v>
      </c>
      <c r="G1153" t="s">
        <v>440</v>
      </c>
      <c r="H1153" s="5">
        <v>517.08000000000004</v>
      </c>
    </row>
    <row r="1154" spans="1:9" outlineLevel="2" x14ac:dyDescent="0.25">
      <c r="A1154" t="s">
        <v>382</v>
      </c>
      <c r="B1154">
        <v>930.2</v>
      </c>
      <c r="C1154" s="1">
        <v>44926</v>
      </c>
      <c r="D1154">
        <v>1437565</v>
      </c>
      <c r="E1154" t="s">
        <v>202</v>
      </c>
      <c r="G1154" t="s">
        <v>440</v>
      </c>
      <c r="I1154" s="5">
        <v>517.08000000000004</v>
      </c>
    </row>
    <row r="1155" spans="1:9" outlineLevel="2" x14ac:dyDescent="0.25">
      <c r="A1155" t="s">
        <v>382</v>
      </c>
      <c r="B1155">
        <v>930.2</v>
      </c>
      <c r="C1155" s="1">
        <v>44926</v>
      </c>
      <c r="D1155">
        <v>1437568</v>
      </c>
      <c r="E1155" t="s">
        <v>202</v>
      </c>
      <c r="G1155" t="s">
        <v>440</v>
      </c>
      <c r="H1155" s="5">
        <v>517.08000000000004</v>
      </c>
    </row>
    <row r="1156" spans="1:9" outlineLevel="2" x14ac:dyDescent="0.25">
      <c r="A1156" t="s">
        <v>382</v>
      </c>
      <c r="B1156">
        <v>930.2</v>
      </c>
      <c r="C1156" s="1">
        <v>44926</v>
      </c>
      <c r="D1156">
        <v>1437977</v>
      </c>
      <c r="E1156" t="s">
        <v>8</v>
      </c>
      <c r="F1156" t="s">
        <v>383</v>
      </c>
      <c r="G1156" t="s">
        <v>440</v>
      </c>
      <c r="H1156" s="5">
        <v>256</v>
      </c>
    </row>
    <row r="1157" spans="1:9" outlineLevel="2" x14ac:dyDescent="0.25">
      <c r="A1157" t="s">
        <v>382</v>
      </c>
      <c r="B1157">
        <v>930.2</v>
      </c>
      <c r="C1157" s="1">
        <v>44926</v>
      </c>
      <c r="D1157">
        <v>1438198</v>
      </c>
      <c r="E1157" t="s">
        <v>8</v>
      </c>
      <c r="F1157" t="s">
        <v>383</v>
      </c>
      <c r="G1157" t="s">
        <v>440</v>
      </c>
      <c r="H1157" s="5">
        <v>518.38</v>
      </c>
    </row>
    <row r="1158" spans="1:9" outlineLevel="2" x14ac:dyDescent="0.25">
      <c r="A1158" t="s">
        <v>382</v>
      </c>
      <c r="B1158">
        <v>930.2</v>
      </c>
      <c r="C1158" s="1">
        <v>44926</v>
      </c>
      <c r="D1158">
        <v>1438491</v>
      </c>
      <c r="E1158" t="s">
        <v>8</v>
      </c>
      <c r="F1158" t="s">
        <v>383</v>
      </c>
      <c r="G1158" t="s">
        <v>440</v>
      </c>
      <c r="H1158" s="5">
        <v>230.82</v>
      </c>
    </row>
    <row r="1159" spans="1:9" outlineLevel="2" x14ac:dyDescent="0.25">
      <c r="A1159" t="s">
        <v>382</v>
      </c>
      <c r="B1159">
        <v>930.2</v>
      </c>
      <c r="C1159" s="1">
        <v>44957</v>
      </c>
      <c r="D1159">
        <v>1439532</v>
      </c>
      <c r="E1159" t="s">
        <v>202</v>
      </c>
      <c r="G1159" t="s">
        <v>440</v>
      </c>
      <c r="H1159" s="5">
        <v>542.91999999999996</v>
      </c>
    </row>
    <row r="1160" spans="1:9" outlineLevel="2" x14ac:dyDescent="0.25">
      <c r="A1160" t="s">
        <v>382</v>
      </c>
      <c r="B1160">
        <v>930.2</v>
      </c>
      <c r="C1160" s="1">
        <v>44985</v>
      </c>
      <c r="D1160">
        <v>1441407</v>
      </c>
      <c r="E1160" t="s">
        <v>202</v>
      </c>
      <c r="G1160" t="s">
        <v>440</v>
      </c>
      <c r="H1160" s="5">
        <v>542.91999999999996</v>
      </c>
    </row>
    <row r="1161" spans="1:9" outlineLevel="1" x14ac:dyDescent="0.25">
      <c r="A1161" s="3" t="s">
        <v>477</v>
      </c>
      <c r="C1161" s="1"/>
      <c r="H1161" s="24">
        <f>SUBTOTAL(9,H1038:H1160)</f>
        <v>16026.749999999996</v>
      </c>
      <c r="I1161" s="24">
        <f>SUBTOTAL(9,I1038:I1160)</f>
        <v>2898.4999999999995</v>
      </c>
    </row>
    <row r="1162" spans="1:9" outlineLevel="2" x14ac:dyDescent="0.25">
      <c r="A1162" t="s">
        <v>384</v>
      </c>
      <c r="B1162">
        <v>930.2</v>
      </c>
      <c r="C1162" s="1">
        <v>44651</v>
      </c>
      <c r="D1162">
        <v>1420902</v>
      </c>
      <c r="E1162" t="s">
        <v>202</v>
      </c>
      <c r="G1162" t="s">
        <v>440</v>
      </c>
      <c r="H1162" s="5">
        <v>3.89</v>
      </c>
    </row>
    <row r="1163" spans="1:9" outlineLevel="2" x14ac:dyDescent="0.25">
      <c r="A1163" t="s">
        <v>384</v>
      </c>
      <c r="B1163">
        <v>930.2</v>
      </c>
      <c r="C1163" s="1">
        <v>44712</v>
      </c>
      <c r="D1163">
        <v>1424842</v>
      </c>
      <c r="E1163" t="s">
        <v>8</v>
      </c>
      <c r="F1163" t="s">
        <v>379</v>
      </c>
      <c r="G1163" t="s">
        <v>440</v>
      </c>
      <c r="H1163" s="5">
        <v>15.56</v>
      </c>
    </row>
    <row r="1164" spans="1:9" outlineLevel="2" x14ac:dyDescent="0.25">
      <c r="A1164" t="s">
        <v>384</v>
      </c>
      <c r="B1164">
        <v>930.2</v>
      </c>
      <c r="C1164" s="1">
        <v>44742</v>
      </c>
      <c r="D1164">
        <v>1425999</v>
      </c>
      <c r="E1164" t="s">
        <v>8</v>
      </c>
      <c r="F1164" t="s">
        <v>379</v>
      </c>
      <c r="G1164" t="s">
        <v>440</v>
      </c>
      <c r="I1164" s="5">
        <v>15.56</v>
      </c>
    </row>
    <row r="1165" spans="1:9" outlineLevel="2" x14ac:dyDescent="0.25">
      <c r="A1165" t="s">
        <v>384</v>
      </c>
      <c r="B1165">
        <v>930.2</v>
      </c>
      <c r="C1165" s="1">
        <v>44742</v>
      </c>
      <c r="D1165">
        <v>1426419</v>
      </c>
      <c r="E1165" t="s">
        <v>202</v>
      </c>
      <c r="G1165" t="s">
        <v>440</v>
      </c>
      <c r="H1165" s="5">
        <v>49.29</v>
      </c>
    </row>
    <row r="1166" spans="1:9" outlineLevel="2" x14ac:dyDescent="0.25">
      <c r="A1166" t="s">
        <v>384</v>
      </c>
      <c r="B1166">
        <v>930.2</v>
      </c>
      <c r="C1166" s="1">
        <v>44773</v>
      </c>
      <c r="D1166">
        <v>1428135</v>
      </c>
      <c r="E1166" t="s">
        <v>202</v>
      </c>
      <c r="G1166" t="s">
        <v>440</v>
      </c>
      <c r="H1166" s="5">
        <v>13.65</v>
      </c>
    </row>
    <row r="1167" spans="1:9" outlineLevel="2" x14ac:dyDescent="0.25">
      <c r="A1167" t="s">
        <v>384</v>
      </c>
      <c r="B1167">
        <v>930.2</v>
      </c>
      <c r="C1167" s="1">
        <v>44865</v>
      </c>
      <c r="D1167">
        <v>1433953</v>
      </c>
      <c r="E1167" t="s">
        <v>202</v>
      </c>
      <c r="G1167" t="s">
        <v>440</v>
      </c>
      <c r="H1167" s="5">
        <v>18.190000000000001</v>
      </c>
    </row>
    <row r="1168" spans="1:9" outlineLevel="2" x14ac:dyDescent="0.25">
      <c r="A1168" t="s">
        <v>384</v>
      </c>
      <c r="B1168">
        <v>930.2</v>
      </c>
      <c r="C1168" s="1">
        <v>44895</v>
      </c>
      <c r="D1168">
        <v>1435892</v>
      </c>
      <c r="E1168" t="s">
        <v>202</v>
      </c>
      <c r="G1168" t="s">
        <v>440</v>
      </c>
      <c r="H1168" s="5">
        <v>238.01</v>
      </c>
    </row>
    <row r="1169" spans="1:9" outlineLevel="2" x14ac:dyDescent="0.25">
      <c r="A1169" t="s">
        <v>384</v>
      </c>
      <c r="B1169">
        <v>930.2</v>
      </c>
      <c r="C1169" s="1">
        <v>44926</v>
      </c>
      <c r="D1169">
        <v>1437555</v>
      </c>
      <c r="E1169" t="s">
        <v>202</v>
      </c>
      <c r="G1169" t="s">
        <v>440</v>
      </c>
      <c r="I1169" s="5">
        <v>111.12</v>
      </c>
    </row>
    <row r="1170" spans="1:9" outlineLevel="2" x14ac:dyDescent="0.25">
      <c r="A1170" t="s">
        <v>384</v>
      </c>
      <c r="B1170">
        <v>930.2</v>
      </c>
      <c r="C1170" s="1">
        <v>44926</v>
      </c>
      <c r="D1170">
        <v>1437564</v>
      </c>
      <c r="E1170" t="s">
        <v>202</v>
      </c>
      <c r="G1170" t="s">
        <v>440</v>
      </c>
      <c r="H1170" s="5">
        <v>111.12</v>
      </c>
    </row>
    <row r="1171" spans="1:9" outlineLevel="2" x14ac:dyDescent="0.25">
      <c r="A1171" t="s">
        <v>384</v>
      </c>
      <c r="B1171">
        <v>930.2</v>
      </c>
      <c r="C1171" s="1">
        <v>44957</v>
      </c>
      <c r="D1171">
        <v>1439533</v>
      </c>
      <c r="E1171" t="s">
        <v>202</v>
      </c>
      <c r="G1171" t="s">
        <v>440</v>
      </c>
      <c r="H1171" s="5">
        <v>23.04</v>
      </c>
    </row>
    <row r="1172" spans="1:9" outlineLevel="2" x14ac:dyDescent="0.25">
      <c r="A1172" t="s">
        <v>384</v>
      </c>
      <c r="B1172">
        <v>930.2</v>
      </c>
      <c r="C1172" s="1">
        <v>44985</v>
      </c>
      <c r="D1172">
        <v>1441412</v>
      </c>
      <c r="E1172" t="s">
        <v>202</v>
      </c>
      <c r="G1172" t="s">
        <v>440</v>
      </c>
      <c r="H1172" s="5">
        <v>33.86</v>
      </c>
    </row>
    <row r="1173" spans="1:9" outlineLevel="2" x14ac:dyDescent="0.25">
      <c r="A1173" t="s">
        <v>384</v>
      </c>
      <c r="B1173">
        <v>930.2</v>
      </c>
      <c r="C1173" s="1">
        <v>44865</v>
      </c>
      <c r="D1173">
        <v>1433953</v>
      </c>
      <c r="E1173" t="s">
        <v>202</v>
      </c>
      <c r="G1173" t="s">
        <v>440</v>
      </c>
      <c r="H1173" s="5">
        <v>7.5</v>
      </c>
    </row>
    <row r="1174" spans="1:9" outlineLevel="2" x14ac:dyDescent="0.25">
      <c r="A1174" t="s">
        <v>384</v>
      </c>
      <c r="B1174">
        <v>930.2</v>
      </c>
      <c r="C1174" s="1">
        <v>44651</v>
      </c>
      <c r="D1174">
        <v>1420902</v>
      </c>
      <c r="E1174" t="s">
        <v>202</v>
      </c>
      <c r="G1174" t="s">
        <v>440</v>
      </c>
      <c r="H1174" s="5">
        <v>2.54</v>
      </c>
    </row>
    <row r="1175" spans="1:9" outlineLevel="2" x14ac:dyDescent="0.25">
      <c r="A1175" t="s">
        <v>384</v>
      </c>
      <c r="B1175">
        <v>930.2</v>
      </c>
      <c r="C1175" s="1">
        <v>44681</v>
      </c>
      <c r="D1175">
        <v>1422612</v>
      </c>
      <c r="E1175" t="s">
        <v>202</v>
      </c>
      <c r="G1175" t="s">
        <v>440</v>
      </c>
      <c r="H1175" s="5">
        <v>2.0099999999999998</v>
      </c>
    </row>
    <row r="1176" spans="1:9" outlineLevel="2" x14ac:dyDescent="0.25">
      <c r="A1176" t="s">
        <v>384</v>
      </c>
      <c r="B1176">
        <v>930.2</v>
      </c>
      <c r="C1176" s="1">
        <v>44712</v>
      </c>
      <c r="D1176">
        <v>1424682</v>
      </c>
      <c r="E1176" t="s">
        <v>202</v>
      </c>
      <c r="G1176" t="s">
        <v>440</v>
      </c>
      <c r="H1176" s="5">
        <v>19.53</v>
      </c>
    </row>
    <row r="1177" spans="1:9" outlineLevel="2" x14ac:dyDescent="0.25">
      <c r="A1177" t="s">
        <v>384</v>
      </c>
      <c r="B1177">
        <v>930.2</v>
      </c>
      <c r="C1177" s="1">
        <v>44773</v>
      </c>
      <c r="D1177">
        <v>1428135</v>
      </c>
      <c r="E1177" t="s">
        <v>202</v>
      </c>
      <c r="G1177" t="s">
        <v>440</v>
      </c>
      <c r="H1177" s="5">
        <v>0.7</v>
      </c>
    </row>
    <row r="1178" spans="1:9" outlineLevel="2" x14ac:dyDescent="0.25">
      <c r="A1178" t="s">
        <v>384</v>
      </c>
      <c r="B1178">
        <v>930.2</v>
      </c>
      <c r="C1178" s="1">
        <v>44804</v>
      </c>
      <c r="D1178">
        <v>1430300</v>
      </c>
      <c r="E1178" t="s">
        <v>202</v>
      </c>
      <c r="G1178" t="s">
        <v>440</v>
      </c>
      <c r="H1178" s="5">
        <v>5.31</v>
      </c>
    </row>
    <row r="1179" spans="1:9" outlineLevel="2" x14ac:dyDescent="0.25">
      <c r="A1179" t="s">
        <v>384</v>
      </c>
      <c r="B1179">
        <v>930.2</v>
      </c>
      <c r="C1179" s="1">
        <v>44834</v>
      </c>
      <c r="D1179">
        <v>1432057</v>
      </c>
      <c r="E1179" t="s">
        <v>202</v>
      </c>
      <c r="G1179" t="s">
        <v>440</v>
      </c>
      <c r="H1179" s="5">
        <v>3.53</v>
      </c>
    </row>
    <row r="1180" spans="1:9" outlineLevel="2" x14ac:dyDescent="0.25">
      <c r="A1180" t="s">
        <v>384</v>
      </c>
      <c r="B1180">
        <v>930.2</v>
      </c>
      <c r="C1180" s="1">
        <v>44865</v>
      </c>
      <c r="D1180">
        <v>1433953</v>
      </c>
      <c r="E1180" t="s">
        <v>202</v>
      </c>
      <c r="G1180" t="s">
        <v>440</v>
      </c>
      <c r="H1180" s="5">
        <v>107.2</v>
      </c>
    </row>
    <row r="1181" spans="1:9" outlineLevel="2" x14ac:dyDescent="0.25">
      <c r="A1181" t="s">
        <v>384</v>
      </c>
      <c r="B1181">
        <v>930.2</v>
      </c>
      <c r="C1181" s="1">
        <v>44895</v>
      </c>
      <c r="D1181">
        <v>1435892</v>
      </c>
      <c r="E1181" t="s">
        <v>202</v>
      </c>
      <c r="G1181" t="s">
        <v>440</v>
      </c>
      <c r="H1181" s="5">
        <v>2.5</v>
      </c>
    </row>
    <row r="1182" spans="1:9" outlineLevel="2" x14ac:dyDescent="0.25">
      <c r="A1182" t="s">
        <v>384</v>
      </c>
      <c r="B1182">
        <v>930.2</v>
      </c>
      <c r="C1182" s="1">
        <v>44957</v>
      </c>
      <c r="D1182">
        <v>1439533</v>
      </c>
      <c r="E1182" t="s">
        <v>202</v>
      </c>
      <c r="G1182" t="s">
        <v>440</v>
      </c>
      <c r="H1182" s="5">
        <v>1.53</v>
      </c>
    </row>
    <row r="1183" spans="1:9" outlineLevel="2" x14ac:dyDescent="0.25">
      <c r="A1183" t="s">
        <v>384</v>
      </c>
      <c r="B1183">
        <v>930.2</v>
      </c>
      <c r="C1183" s="1">
        <v>44985</v>
      </c>
      <c r="D1183">
        <v>1441412</v>
      </c>
      <c r="E1183" t="s">
        <v>202</v>
      </c>
      <c r="G1183" t="s">
        <v>440</v>
      </c>
      <c r="H1183" s="5">
        <v>4.67</v>
      </c>
    </row>
    <row r="1184" spans="1:9" outlineLevel="2" x14ac:dyDescent="0.25">
      <c r="A1184" t="s">
        <v>384</v>
      </c>
      <c r="B1184">
        <v>930.2</v>
      </c>
      <c r="C1184" s="1">
        <v>44804</v>
      </c>
      <c r="D1184">
        <v>1430300</v>
      </c>
      <c r="E1184" t="s">
        <v>202</v>
      </c>
      <c r="G1184" t="s">
        <v>440</v>
      </c>
      <c r="H1184" s="5">
        <v>6.72</v>
      </c>
    </row>
    <row r="1185" spans="1:9" outlineLevel="2" x14ac:dyDescent="0.25">
      <c r="A1185" t="s">
        <v>384</v>
      </c>
      <c r="B1185">
        <v>930.2</v>
      </c>
      <c r="C1185" s="1">
        <v>44865</v>
      </c>
      <c r="D1185">
        <v>1433953</v>
      </c>
      <c r="E1185" t="s">
        <v>202</v>
      </c>
      <c r="G1185" t="s">
        <v>440</v>
      </c>
      <c r="H1185" s="5">
        <v>47.83</v>
      </c>
    </row>
    <row r="1186" spans="1:9" outlineLevel="2" x14ac:dyDescent="0.25">
      <c r="A1186" t="s">
        <v>384</v>
      </c>
      <c r="B1186">
        <v>930.2</v>
      </c>
      <c r="C1186" s="1">
        <v>44681</v>
      </c>
      <c r="D1186">
        <v>1422612</v>
      </c>
      <c r="E1186" t="s">
        <v>202</v>
      </c>
      <c r="G1186" t="s">
        <v>440</v>
      </c>
      <c r="H1186" s="5">
        <v>4.72</v>
      </c>
    </row>
    <row r="1187" spans="1:9" outlineLevel="2" x14ac:dyDescent="0.25">
      <c r="A1187" t="s">
        <v>384</v>
      </c>
      <c r="B1187">
        <v>930.2</v>
      </c>
      <c r="C1187" s="1">
        <v>44865</v>
      </c>
      <c r="D1187">
        <v>1433953</v>
      </c>
      <c r="E1187" t="s">
        <v>202</v>
      </c>
      <c r="G1187" t="s">
        <v>440</v>
      </c>
      <c r="H1187" s="5">
        <v>5.69</v>
      </c>
    </row>
    <row r="1188" spans="1:9" outlineLevel="2" x14ac:dyDescent="0.25">
      <c r="A1188" t="s">
        <v>384</v>
      </c>
      <c r="B1188">
        <v>930.2</v>
      </c>
      <c r="C1188" s="1">
        <v>44865</v>
      </c>
      <c r="D1188">
        <v>1433953</v>
      </c>
      <c r="E1188" t="s">
        <v>202</v>
      </c>
      <c r="G1188" t="s">
        <v>440</v>
      </c>
      <c r="H1188" s="5">
        <v>29.39</v>
      </c>
    </row>
    <row r="1189" spans="1:9" outlineLevel="2" x14ac:dyDescent="0.25">
      <c r="A1189" t="s">
        <v>384</v>
      </c>
      <c r="B1189">
        <v>930.2</v>
      </c>
      <c r="C1189" s="1">
        <v>44865</v>
      </c>
      <c r="D1189">
        <v>1433953</v>
      </c>
      <c r="E1189" t="s">
        <v>202</v>
      </c>
      <c r="G1189" t="s">
        <v>440</v>
      </c>
      <c r="H1189" s="5">
        <v>53.6</v>
      </c>
    </row>
    <row r="1190" spans="1:9" outlineLevel="2" x14ac:dyDescent="0.25">
      <c r="A1190" t="s">
        <v>384</v>
      </c>
      <c r="B1190">
        <v>930.2</v>
      </c>
      <c r="C1190" s="1">
        <v>44865</v>
      </c>
      <c r="D1190">
        <v>1433953</v>
      </c>
      <c r="E1190" t="s">
        <v>202</v>
      </c>
      <c r="G1190" t="s">
        <v>440</v>
      </c>
      <c r="H1190" s="5">
        <v>143.28</v>
      </c>
    </row>
    <row r="1191" spans="1:9" outlineLevel="2" x14ac:dyDescent="0.25">
      <c r="A1191" t="s">
        <v>384</v>
      </c>
      <c r="B1191">
        <v>930.2</v>
      </c>
      <c r="C1191" s="1">
        <v>44651</v>
      </c>
      <c r="D1191">
        <v>1420902</v>
      </c>
      <c r="E1191" t="s">
        <v>202</v>
      </c>
      <c r="G1191" t="s">
        <v>440</v>
      </c>
      <c r="H1191" s="5">
        <v>15.56</v>
      </c>
    </row>
    <row r="1192" spans="1:9" outlineLevel="2" x14ac:dyDescent="0.25">
      <c r="A1192" t="s">
        <v>384</v>
      </c>
      <c r="B1192">
        <v>930.2</v>
      </c>
      <c r="C1192" s="1">
        <v>44712</v>
      </c>
      <c r="D1192">
        <v>1424682</v>
      </c>
      <c r="E1192" t="s">
        <v>202</v>
      </c>
      <c r="G1192" t="s">
        <v>440</v>
      </c>
      <c r="H1192" s="5">
        <v>64.19</v>
      </c>
    </row>
    <row r="1193" spans="1:9" outlineLevel="2" x14ac:dyDescent="0.25">
      <c r="A1193" t="s">
        <v>384</v>
      </c>
      <c r="B1193">
        <v>930.2</v>
      </c>
      <c r="C1193" s="1">
        <v>44712</v>
      </c>
      <c r="D1193">
        <v>1424842</v>
      </c>
      <c r="E1193" t="s">
        <v>8</v>
      </c>
      <c r="F1193" t="s">
        <v>379</v>
      </c>
      <c r="G1193" t="s">
        <v>440</v>
      </c>
      <c r="I1193" s="5">
        <v>15.56</v>
      </c>
    </row>
    <row r="1194" spans="1:9" outlineLevel="2" x14ac:dyDescent="0.25">
      <c r="A1194" t="s">
        <v>384</v>
      </c>
      <c r="B1194">
        <v>930.2</v>
      </c>
      <c r="C1194" s="1">
        <v>44742</v>
      </c>
      <c r="D1194">
        <v>1425999</v>
      </c>
      <c r="E1194" t="s">
        <v>8</v>
      </c>
      <c r="F1194" t="s">
        <v>379</v>
      </c>
      <c r="G1194" t="s">
        <v>440</v>
      </c>
      <c r="H1194" s="5">
        <v>15.56</v>
      </c>
    </row>
    <row r="1195" spans="1:9" outlineLevel="2" x14ac:dyDescent="0.25">
      <c r="A1195" t="s">
        <v>384</v>
      </c>
      <c r="B1195">
        <v>930.2</v>
      </c>
      <c r="C1195" s="1">
        <v>44865</v>
      </c>
      <c r="D1195">
        <v>1433953</v>
      </c>
      <c r="E1195" t="s">
        <v>202</v>
      </c>
      <c r="G1195" t="s">
        <v>440</v>
      </c>
      <c r="H1195" s="5">
        <v>22.12</v>
      </c>
    </row>
    <row r="1196" spans="1:9" outlineLevel="2" x14ac:dyDescent="0.25">
      <c r="A1196" t="s">
        <v>384</v>
      </c>
      <c r="B1196">
        <v>930.2</v>
      </c>
      <c r="C1196" s="1">
        <v>44865</v>
      </c>
      <c r="D1196">
        <v>1433953</v>
      </c>
      <c r="E1196" t="s">
        <v>202</v>
      </c>
      <c r="G1196" t="s">
        <v>440</v>
      </c>
      <c r="H1196" s="5">
        <v>2</v>
      </c>
    </row>
    <row r="1197" spans="1:9" outlineLevel="2" x14ac:dyDescent="0.25">
      <c r="A1197" t="s">
        <v>384</v>
      </c>
      <c r="B1197">
        <v>930.2</v>
      </c>
      <c r="C1197" s="1">
        <v>44681</v>
      </c>
      <c r="D1197">
        <v>1422612</v>
      </c>
      <c r="E1197" t="s">
        <v>202</v>
      </c>
      <c r="G1197" t="s">
        <v>440</v>
      </c>
      <c r="H1197" s="5">
        <v>50.42</v>
      </c>
    </row>
    <row r="1198" spans="1:9" outlineLevel="2" x14ac:dyDescent="0.25">
      <c r="A1198" t="s">
        <v>384</v>
      </c>
      <c r="B1198">
        <v>930.2</v>
      </c>
      <c r="C1198" s="1">
        <v>44773</v>
      </c>
      <c r="D1198">
        <v>1428135</v>
      </c>
      <c r="E1198" t="s">
        <v>202</v>
      </c>
      <c r="G1198" t="s">
        <v>440</v>
      </c>
      <c r="H1198" s="5">
        <v>50.42</v>
      </c>
    </row>
    <row r="1199" spans="1:9" outlineLevel="2" x14ac:dyDescent="0.25">
      <c r="A1199" t="s">
        <v>384</v>
      </c>
      <c r="B1199">
        <v>930.2</v>
      </c>
      <c r="C1199" s="1">
        <v>44804</v>
      </c>
      <c r="D1199">
        <v>1430300</v>
      </c>
      <c r="E1199" t="s">
        <v>202</v>
      </c>
      <c r="G1199" t="s">
        <v>440</v>
      </c>
      <c r="H1199" s="5">
        <v>352.91</v>
      </c>
    </row>
    <row r="1200" spans="1:9" outlineLevel="2" x14ac:dyDescent="0.25">
      <c r="A1200" t="s">
        <v>384</v>
      </c>
      <c r="B1200">
        <v>930.2</v>
      </c>
      <c r="C1200" s="1">
        <v>44834</v>
      </c>
      <c r="D1200">
        <v>1432057</v>
      </c>
      <c r="E1200" t="s">
        <v>202</v>
      </c>
      <c r="G1200" t="s">
        <v>440</v>
      </c>
      <c r="H1200" s="5">
        <v>306.77999999999997</v>
      </c>
    </row>
    <row r="1201" spans="1:9" outlineLevel="2" x14ac:dyDescent="0.25">
      <c r="A1201" t="s">
        <v>384</v>
      </c>
      <c r="B1201">
        <v>930.2</v>
      </c>
      <c r="C1201" s="1">
        <v>44895</v>
      </c>
      <c r="D1201">
        <v>1435892</v>
      </c>
      <c r="E1201" t="s">
        <v>202</v>
      </c>
      <c r="G1201" t="s">
        <v>440</v>
      </c>
      <c r="H1201" s="5">
        <v>571.37</v>
      </c>
    </row>
    <row r="1202" spans="1:9" outlineLevel="2" x14ac:dyDescent="0.25">
      <c r="A1202" t="s">
        <v>384</v>
      </c>
      <c r="B1202">
        <v>930.2</v>
      </c>
      <c r="C1202" s="1">
        <v>44926</v>
      </c>
      <c r="D1202">
        <v>1437555</v>
      </c>
      <c r="E1202" t="s">
        <v>202</v>
      </c>
      <c r="G1202" t="s">
        <v>440</v>
      </c>
      <c r="H1202" s="5">
        <v>151.25</v>
      </c>
    </row>
    <row r="1203" spans="1:9" outlineLevel="2" x14ac:dyDescent="0.25">
      <c r="A1203" t="s">
        <v>384</v>
      </c>
      <c r="B1203">
        <v>930.2</v>
      </c>
      <c r="C1203" s="1">
        <v>44926</v>
      </c>
      <c r="D1203">
        <v>1437564</v>
      </c>
      <c r="E1203" t="s">
        <v>202</v>
      </c>
      <c r="G1203" t="s">
        <v>440</v>
      </c>
      <c r="I1203" s="5">
        <v>151.25</v>
      </c>
    </row>
    <row r="1204" spans="1:9" outlineLevel="2" x14ac:dyDescent="0.25">
      <c r="A1204" t="s">
        <v>384</v>
      </c>
      <c r="B1204">
        <v>930.2</v>
      </c>
      <c r="C1204" s="1">
        <v>44926</v>
      </c>
      <c r="D1204">
        <v>1437569</v>
      </c>
      <c r="E1204" t="s">
        <v>202</v>
      </c>
      <c r="G1204" t="s">
        <v>440</v>
      </c>
      <c r="H1204" s="5">
        <v>151.25</v>
      </c>
    </row>
    <row r="1205" spans="1:9" outlineLevel="2" x14ac:dyDescent="0.25">
      <c r="A1205" t="s">
        <v>384</v>
      </c>
      <c r="B1205">
        <v>930.2</v>
      </c>
      <c r="C1205" s="1">
        <v>44957</v>
      </c>
      <c r="D1205">
        <v>1439533</v>
      </c>
      <c r="E1205" t="s">
        <v>202</v>
      </c>
      <c r="G1205" t="s">
        <v>440</v>
      </c>
      <c r="H1205" s="5">
        <v>282.32</v>
      </c>
    </row>
    <row r="1206" spans="1:9" outlineLevel="2" x14ac:dyDescent="0.25">
      <c r="A1206" t="s">
        <v>384</v>
      </c>
      <c r="B1206">
        <v>930.2</v>
      </c>
      <c r="C1206" s="1">
        <v>44985</v>
      </c>
      <c r="D1206">
        <v>1441412</v>
      </c>
      <c r="E1206" t="s">
        <v>202</v>
      </c>
      <c r="G1206" t="s">
        <v>440</v>
      </c>
      <c r="H1206" s="5">
        <v>123.52</v>
      </c>
    </row>
    <row r="1207" spans="1:9" outlineLevel="1" x14ac:dyDescent="0.25">
      <c r="A1207" s="3" t="s">
        <v>478</v>
      </c>
      <c r="C1207" s="1"/>
      <c r="H1207" s="24">
        <f>SUBTOTAL(9,H1162:H1206)</f>
        <v>3114.53</v>
      </c>
      <c r="I1207" s="24">
        <f>SUBTOTAL(9,I1162:I1206)</f>
        <v>293.49</v>
      </c>
    </row>
    <row r="1208" spans="1:9" outlineLevel="2" x14ac:dyDescent="0.25">
      <c r="A1208" t="s">
        <v>385</v>
      </c>
      <c r="B1208">
        <v>930.2</v>
      </c>
      <c r="C1208" s="1">
        <v>44773</v>
      </c>
      <c r="D1208">
        <v>1428135</v>
      </c>
      <c r="E1208" t="s">
        <v>202</v>
      </c>
      <c r="F1208" t="s">
        <v>386</v>
      </c>
      <c r="G1208" t="s">
        <v>440</v>
      </c>
      <c r="H1208" s="5">
        <v>68.08</v>
      </c>
    </row>
    <row r="1209" spans="1:9" outlineLevel="2" x14ac:dyDescent="0.25">
      <c r="A1209" t="s">
        <v>385</v>
      </c>
      <c r="B1209">
        <v>930.2</v>
      </c>
      <c r="C1209" s="1">
        <v>44834</v>
      </c>
      <c r="D1209">
        <v>1432057</v>
      </c>
      <c r="E1209" t="s">
        <v>202</v>
      </c>
      <c r="F1209" t="s">
        <v>386</v>
      </c>
      <c r="G1209" t="s">
        <v>440</v>
      </c>
      <c r="H1209" s="5">
        <v>132.80000000000001</v>
      </c>
    </row>
    <row r="1210" spans="1:9" outlineLevel="2" x14ac:dyDescent="0.25">
      <c r="A1210" t="s">
        <v>385</v>
      </c>
      <c r="B1210">
        <v>930.2</v>
      </c>
      <c r="C1210" s="1">
        <v>44895</v>
      </c>
      <c r="D1210">
        <v>1435892</v>
      </c>
      <c r="E1210" t="s">
        <v>202</v>
      </c>
      <c r="F1210" t="s">
        <v>386</v>
      </c>
      <c r="G1210" t="s">
        <v>440</v>
      </c>
      <c r="H1210" s="5">
        <v>288.68</v>
      </c>
    </row>
    <row r="1211" spans="1:9" outlineLevel="2" x14ac:dyDescent="0.25">
      <c r="A1211" t="s">
        <v>385</v>
      </c>
      <c r="B1211">
        <v>930.2</v>
      </c>
      <c r="C1211" s="1">
        <v>44926</v>
      </c>
      <c r="D1211">
        <v>1437555</v>
      </c>
      <c r="E1211" t="s">
        <v>202</v>
      </c>
      <c r="F1211" t="s">
        <v>386</v>
      </c>
      <c r="G1211" t="s">
        <v>440</v>
      </c>
      <c r="I1211" s="5">
        <v>140.38999999999999</v>
      </c>
    </row>
    <row r="1212" spans="1:9" outlineLevel="2" x14ac:dyDescent="0.25">
      <c r="A1212" t="s">
        <v>385</v>
      </c>
      <c r="B1212">
        <v>930.2</v>
      </c>
      <c r="C1212" s="1">
        <v>44926</v>
      </c>
      <c r="D1212">
        <v>1437564</v>
      </c>
      <c r="E1212" t="s">
        <v>202</v>
      </c>
      <c r="F1212" t="s">
        <v>386</v>
      </c>
      <c r="G1212" t="s">
        <v>440</v>
      </c>
      <c r="H1212" s="5">
        <v>140.38999999999999</v>
      </c>
    </row>
    <row r="1213" spans="1:9" outlineLevel="2" x14ac:dyDescent="0.25">
      <c r="A1213" t="s">
        <v>385</v>
      </c>
      <c r="B1213">
        <v>930.2</v>
      </c>
      <c r="C1213" s="1">
        <v>44926</v>
      </c>
      <c r="D1213">
        <v>1437569</v>
      </c>
      <c r="E1213" t="s">
        <v>202</v>
      </c>
      <c r="F1213" t="s">
        <v>386</v>
      </c>
      <c r="G1213" t="s">
        <v>440</v>
      </c>
      <c r="H1213" s="5">
        <v>292.73</v>
      </c>
    </row>
    <row r="1214" spans="1:9" outlineLevel="2" x14ac:dyDescent="0.25">
      <c r="A1214" t="s">
        <v>385</v>
      </c>
      <c r="B1214">
        <v>930.2</v>
      </c>
      <c r="C1214" s="1">
        <v>44957</v>
      </c>
      <c r="D1214">
        <v>1439533</v>
      </c>
      <c r="E1214" t="s">
        <v>202</v>
      </c>
      <c r="F1214" t="s">
        <v>386</v>
      </c>
      <c r="G1214" t="s">
        <v>440</v>
      </c>
      <c r="H1214" s="5">
        <v>89.01</v>
      </c>
    </row>
    <row r="1215" spans="1:9" outlineLevel="2" x14ac:dyDescent="0.25">
      <c r="A1215" t="s">
        <v>385</v>
      </c>
      <c r="B1215">
        <v>930.2</v>
      </c>
      <c r="C1215" s="1">
        <v>44712</v>
      </c>
      <c r="D1215">
        <v>1424682</v>
      </c>
      <c r="E1215" t="s">
        <v>202</v>
      </c>
      <c r="F1215" t="s">
        <v>386</v>
      </c>
      <c r="G1215" t="s">
        <v>440</v>
      </c>
      <c r="H1215" s="5">
        <v>48.13</v>
      </c>
    </row>
    <row r="1216" spans="1:9" outlineLevel="2" x14ac:dyDescent="0.25">
      <c r="A1216" t="s">
        <v>385</v>
      </c>
      <c r="B1216">
        <v>930.2</v>
      </c>
      <c r="C1216" s="1">
        <v>44773</v>
      </c>
      <c r="D1216">
        <v>1428135</v>
      </c>
      <c r="E1216" t="s">
        <v>202</v>
      </c>
      <c r="F1216" t="s">
        <v>386</v>
      </c>
      <c r="G1216" t="s">
        <v>440</v>
      </c>
      <c r="H1216" s="5">
        <v>11.17</v>
      </c>
    </row>
    <row r="1217" spans="1:9" outlineLevel="2" x14ac:dyDescent="0.25">
      <c r="A1217" t="s">
        <v>385</v>
      </c>
      <c r="B1217">
        <v>930.2</v>
      </c>
      <c r="C1217" s="1">
        <v>44834</v>
      </c>
      <c r="D1217">
        <v>1432057</v>
      </c>
      <c r="E1217" t="s">
        <v>202</v>
      </c>
      <c r="F1217" t="s">
        <v>386</v>
      </c>
      <c r="G1217" t="s">
        <v>440</v>
      </c>
      <c r="H1217" s="5">
        <v>6.27</v>
      </c>
    </row>
    <row r="1218" spans="1:9" outlineLevel="2" x14ac:dyDescent="0.25">
      <c r="A1218" t="s">
        <v>385</v>
      </c>
      <c r="B1218">
        <v>930.2</v>
      </c>
      <c r="C1218" s="1">
        <v>44895</v>
      </c>
      <c r="D1218">
        <v>1435892</v>
      </c>
      <c r="E1218" t="s">
        <v>202</v>
      </c>
      <c r="F1218" t="s">
        <v>386</v>
      </c>
      <c r="G1218" t="s">
        <v>440</v>
      </c>
      <c r="H1218" s="5">
        <v>17.82</v>
      </c>
    </row>
    <row r="1219" spans="1:9" outlineLevel="2" x14ac:dyDescent="0.25">
      <c r="A1219" t="s">
        <v>385</v>
      </c>
      <c r="B1219">
        <v>930.2</v>
      </c>
      <c r="C1219" s="1">
        <v>44926</v>
      </c>
      <c r="D1219">
        <v>1437555</v>
      </c>
      <c r="E1219" t="s">
        <v>202</v>
      </c>
      <c r="F1219" t="s">
        <v>386</v>
      </c>
      <c r="G1219" t="s">
        <v>440</v>
      </c>
      <c r="H1219" s="5">
        <v>25.46</v>
      </c>
    </row>
    <row r="1220" spans="1:9" outlineLevel="2" x14ac:dyDescent="0.25">
      <c r="A1220" t="s">
        <v>385</v>
      </c>
      <c r="B1220">
        <v>930.2</v>
      </c>
      <c r="C1220" s="1">
        <v>44926</v>
      </c>
      <c r="D1220">
        <v>1437564</v>
      </c>
      <c r="E1220" t="s">
        <v>202</v>
      </c>
      <c r="F1220" t="s">
        <v>386</v>
      </c>
      <c r="G1220" t="s">
        <v>440</v>
      </c>
      <c r="I1220" s="5">
        <v>25.46</v>
      </c>
    </row>
    <row r="1221" spans="1:9" outlineLevel="2" x14ac:dyDescent="0.25">
      <c r="A1221" t="s">
        <v>385</v>
      </c>
      <c r="B1221">
        <v>930.2</v>
      </c>
      <c r="C1221" s="1">
        <v>44926</v>
      </c>
      <c r="D1221">
        <v>1437569</v>
      </c>
      <c r="E1221" t="s">
        <v>202</v>
      </c>
      <c r="F1221" t="s">
        <v>386</v>
      </c>
      <c r="G1221" t="s">
        <v>440</v>
      </c>
      <c r="H1221" s="5">
        <v>25.46</v>
      </c>
    </row>
    <row r="1222" spans="1:9" outlineLevel="2" x14ac:dyDescent="0.25">
      <c r="A1222" t="s">
        <v>385</v>
      </c>
      <c r="B1222">
        <v>930.2</v>
      </c>
      <c r="C1222" s="1">
        <v>44957</v>
      </c>
      <c r="D1222">
        <v>1439533</v>
      </c>
      <c r="E1222" t="s">
        <v>202</v>
      </c>
      <c r="F1222" t="s">
        <v>386</v>
      </c>
      <c r="G1222" t="s">
        <v>440</v>
      </c>
      <c r="H1222" s="5">
        <v>12.23</v>
      </c>
    </row>
    <row r="1223" spans="1:9" outlineLevel="2" x14ac:dyDescent="0.25">
      <c r="A1223" t="s">
        <v>385</v>
      </c>
      <c r="B1223">
        <v>930.2</v>
      </c>
      <c r="C1223" s="1">
        <v>44957</v>
      </c>
      <c r="D1223">
        <v>1439533</v>
      </c>
      <c r="E1223" t="s">
        <v>202</v>
      </c>
      <c r="F1223" t="s">
        <v>386</v>
      </c>
      <c r="G1223" t="s">
        <v>440</v>
      </c>
      <c r="H1223" s="5">
        <v>1.58</v>
      </c>
    </row>
    <row r="1224" spans="1:9" outlineLevel="2" x14ac:dyDescent="0.25">
      <c r="A1224" t="s">
        <v>385</v>
      </c>
      <c r="B1224">
        <v>930.2</v>
      </c>
      <c r="C1224" s="1">
        <v>44712</v>
      </c>
      <c r="D1224">
        <v>1424682</v>
      </c>
      <c r="E1224" t="s">
        <v>202</v>
      </c>
      <c r="F1224" t="s">
        <v>386</v>
      </c>
      <c r="G1224" t="s">
        <v>440</v>
      </c>
      <c r="H1224" s="5">
        <v>56.22</v>
      </c>
    </row>
    <row r="1225" spans="1:9" outlineLevel="2" x14ac:dyDescent="0.25">
      <c r="A1225" t="s">
        <v>385</v>
      </c>
      <c r="B1225">
        <v>930.2</v>
      </c>
      <c r="C1225" s="1">
        <v>44834</v>
      </c>
      <c r="D1225">
        <v>1432057</v>
      </c>
      <c r="E1225" t="s">
        <v>202</v>
      </c>
      <c r="F1225" t="s">
        <v>386</v>
      </c>
      <c r="G1225" t="s">
        <v>440</v>
      </c>
      <c r="H1225" s="5">
        <v>43</v>
      </c>
    </row>
    <row r="1226" spans="1:9" outlineLevel="2" x14ac:dyDescent="0.25">
      <c r="A1226" t="s">
        <v>385</v>
      </c>
      <c r="B1226">
        <v>930.2</v>
      </c>
      <c r="C1226" s="1">
        <v>44895</v>
      </c>
      <c r="D1226">
        <v>1435892</v>
      </c>
      <c r="E1226" t="s">
        <v>202</v>
      </c>
      <c r="F1226" t="s">
        <v>386</v>
      </c>
      <c r="G1226" t="s">
        <v>440</v>
      </c>
      <c r="H1226" s="5">
        <v>8.99</v>
      </c>
    </row>
    <row r="1227" spans="1:9" outlineLevel="2" x14ac:dyDescent="0.25">
      <c r="A1227" t="s">
        <v>385</v>
      </c>
      <c r="B1227">
        <v>930.2</v>
      </c>
      <c r="C1227" s="1">
        <v>44926</v>
      </c>
      <c r="D1227">
        <v>1437555</v>
      </c>
      <c r="E1227" t="s">
        <v>202</v>
      </c>
      <c r="F1227" t="s">
        <v>386</v>
      </c>
      <c r="G1227" t="s">
        <v>440</v>
      </c>
      <c r="H1227" s="5">
        <v>32.880000000000003</v>
      </c>
    </row>
    <row r="1228" spans="1:9" outlineLevel="2" x14ac:dyDescent="0.25">
      <c r="A1228" t="s">
        <v>385</v>
      </c>
      <c r="B1228">
        <v>930.2</v>
      </c>
      <c r="C1228" s="1">
        <v>44926</v>
      </c>
      <c r="D1228">
        <v>1437564</v>
      </c>
      <c r="E1228" t="s">
        <v>202</v>
      </c>
      <c r="F1228" t="s">
        <v>386</v>
      </c>
      <c r="G1228" t="s">
        <v>440</v>
      </c>
      <c r="I1228" s="5">
        <v>32.880000000000003</v>
      </c>
    </row>
    <row r="1229" spans="1:9" outlineLevel="2" x14ac:dyDescent="0.25">
      <c r="A1229" t="s">
        <v>385</v>
      </c>
      <c r="B1229">
        <v>930.2</v>
      </c>
      <c r="C1229" s="1">
        <v>44926</v>
      </c>
      <c r="D1229">
        <v>1437569</v>
      </c>
      <c r="E1229" t="s">
        <v>202</v>
      </c>
      <c r="F1229" t="s">
        <v>386</v>
      </c>
      <c r="G1229" t="s">
        <v>440</v>
      </c>
      <c r="H1229" s="5">
        <v>18.79</v>
      </c>
    </row>
    <row r="1230" spans="1:9" outlineLevel="2" x14ac:dyDescent="0.25">
      <c r="A1230" t="s">
        <v>385</v>
      </c>
      <c r="B1230">
        <v>930.2</v>
      </c>
      <c r="C1230" s="1">
        <v>44712</v>
      </c>
      <c r="D1230">
        <v>1424682</v>
      </c>
      <c r="E1230" t="s">
        <v>202</v>
      </c>
      <c r="F1230" t="s">
        <v>386</v>
      </c>
      <c r="G1230" t="s">
        <v>440</v>
      </c>
      <c r="H1230" s="5">
        <v>14.28</v>
      </c>
    </row>
    <row r="1231" spans="1:9" outlineLevel="2" x14ac:dyDescent="0.25">
      <c r="A1231" t="s">
        <v>385</v>
      </c>
      <c r="B1231">
        <v>930.2</v>
      </c>
      <c r="C1231" s="1">
        <v>44957</v>
      </c>
      <c r="D1231">
        <v>1439533</v>
      </c>
      <c r="E1231" t="s">
        <v>202</v>
      </c>
      <c r="F1231" t="s">
        <v>386</v>
      </c>
      <c r="G1231" t="s">
        <v>440</v>
      </c>
      <c r="H1231" s="5">
        <v>9.3800000000000008</v>
      </c>
    </row>
    <row r="1232" spans="1:9" outlineLevel="2" x14ac:dyDescent="0.25">
      <c r="A1232" t="s">
        <v>385</v>
      </c>
      <c r="B1232">
        <v>930.2</v>
      </c>
      <c r="C1232" s="1">
        <v>44712</v>
      </c>
      <c r="D1232">
        <v>1424682</v>
      </c>
      <c r="E1232" t="s">
        <v>202</v>
      </c>
      <c r="F1232" t="s">
        <v>386</v>
      </c>
      <c r="G1232" t="s">
        <v>440</v>
      </c>
      <c r="H1232" s="5">
        <v>130.85</v>
      </c>
    </row>
    <row r="1233" spans="1:9" outlineLevel="2" x14ac:dyDescent="0.25">
      <c r="A1233" t="s">
        <v>385</v>
      </c>
      <c r="B1233">
        <v>930.2</v>
      </c>
      <c r="C1233" s="1">
        <v>44712</v>
      </c>
      <c r="D1233">
        <v>1424682</v>
      </c>
      <c r="E1233" t="s">
        <v>202</v>
      </c>
      <c r="F1233" t="s">
        <v>386</v>
      </c>
      <c r="G1233" t="s">
        <v>440</v>
      </c>
      <c r="H1233" s="5">
        <v>15.37</v>
      </c>
    </row>
    <row r="1234" spans="1:9" outlineLevel="2" x14ac:dyDescent="0.25">
      <c r="A1234" t="s">
        <v>385</v>
      </c>
      <c r="B1234">
        <v>930.2</v>
      </c>
      <c r="C1234" s="1">
        <v>44712</v>
      </c>
      <c r="D1234">
        <v>1424682</v>
      </c>
      <c r="E1234" t="s">
        <v>202</v>
      </c>
      <c r="F1234" t="s">
        <v>386</v>
      </c>
      <c r="G1234" t="s">
        <v>440</v>
      </c>
      <c r="H1234" s="5">
        <v>268.88</v>
      </c>
    </row>
    <row r="1235" spans="1:9" outlineLevel="2" x14ac:dyDescent="0.25">
      <c r="A1235" t="s">
        <v>385</v>
      </c>
      <c r="B1235">
        <v>930.2</v>
      </c>
      <c r="C1235" s="1">
        <v>44773</v>
      </c>
      <c r="D1235">
        <v>1428135</v>
      </c>
      <c r="E1235" t="s">
        <v>202</v>
      </c>
      <c r="F1235" t="s">
        <v>386</v>
      </c>
      <c r="G1235" t="s">
        <v>440</v>
      </c>
      <c r="H1235" s="5">
        <v>268.88</v>
      </c>
    </row>
    <row r="1236" spans="1:9" outlineLevel="2" x14ac:dyDescent="0.25">
      <c r="A1236" t="s">
        <v>385</v>
      </c>
      <c r="B1236">
        <v>930.2</v>
      </c>
      <c r="C1236" s="1">
        <v>44834</v>
      </c>
      <c r="D1236">
        <v>1432057</v>
      </c>
      <c r="E1236" t="s">
        <v>202</v>
      </c>
      <c r="F1236" t="s">
        <v>386</v>
      </c>
      <c r="G1236" t="s">
        <v>440</v>
      </c>
      <c r="H1236" s="5">
        <v>239.65</v>
      </c>
    </row>
    <row r="1237" spans="1:9" outlineLevel="2" x14ac:dyDescent="0.25">
      <c r="A1237" t="s">
        <v>385</v>
      </c>
      <c r="B1237">
        <v>930.2</v>
      </c>
      <c r="C1237" s="1">
        <v>44895</v>
      </c>
      <c r="D1237">
        <v>1435892</v>
      </c>
      <c r="E1237" t="s">
        <v>202</v>
      </c>
      <c r="F1237" t="s">
        <v>386</v>
      </c>
      <c r="G1237" t="s">
        <v>440</v>
      </c>
      <c r="H1237" s="5">
        <v>537.76</v>
      </c>
    </row>
    <row r="1238" spans="1:9" outlineLevel="2" x14ac:dyDescent="0.25">
      <c r="A1238" t="s">
        <v>385</v>
      </c>
      <c r="B1238">
        <v>930.2</v>
      </c>
      <c r="C1238" s="1">
        <v>44926</v>
      </c>
      <c r="D1238">
        <v>1437555</v>
      </c>
      <c r="E1238" t="s">
        <v>202</v>
      </c>
      <c r="F1238" t="s">
        <v>386</v>
      </c>
      <c r="G1238" t="s">
        <v>440</v>
      </c>
      <c r="H1238" s="5">
        <v>537.76</v>
      </c>
    </row>
    <row r="1239" spans="1:9" outlineLevel="2" x14ac:dyDescent="0.25">
      <c r="A1239" t="s">
        <v>385</v>
      </c>
      <c r="B1239">
        <v>930.2</v>
      </c>
      <c r="C1239" s="1">
        <v>44926</v>
      </c>
      <c r="D1239">
        <v>1437564</v>
      </c>
      <c r="E1239" t="s">
        <v>202</v>
      </c>
      <c r="F1239" t="s">
        <v>386</v>
      </c>
      <c r="G1239" t="s">
        <v>440</v>
      </c>
      <c r="I1239" s="5">
        <v>537.76</v>
      </c>
    </row>
    <row r="1240" spans="1:9" outlineLevel="2" x14ac:dyDescent="0.25">
      <c r="A1240" t="s">
        <v>385</v>
      </c>
      <c r="B1240">
        <v>930.2</v>
      </c>
      <c r="C1240" s="1">
        <v>44926</v>
      </c>
      <c r="D1240">
        <v>1437569</v>
      </c>
      <c r="E1240" t="s">
        <v>202</v>
      </c>
      <c r="F1240" t="s">
        <v>386</v>
      </c>
      <c r="G1240" t="s">
        <v>440</v>
      </c>
      <c r="H1240" s="5">
        <v>537.76</v>
      </c>
    </row>
    <row r="1241" spans="1:9" outlineLevel="2" x14ac:dyDescent="0.25">
      <c r="A1241" t="s">
        <v>385</v>
      </c>
      <c r="B1241">
        <v>930.2</v>
      </c>
      <c r="C1241" s="1">
        <v>44957</v>
      </c>
      <c r="D1241">
        <v>1439533</v>
      </c>
      <c r="E1241" t="s">
        <v>202</v>
      </c>
      <c r="F1241" t="s">
        <v>386</v>
      </c>
      <c r="G1241" t="s">
        <v>440</v>
      </c>
      <c r="H1241" s="5">
        <v>282.32</v>
      </c>
    </row>
    <row r="1242" spans="1:9" outlineLevel="1" x14ac:dyDescent="0.25">
      <c r="A1242" s="3" t="s">
        <v>479</v>
      </c>
      <c r="C1242" s="1"/>
      <c r="H1242" s="24">
        <f>SUBTOTAL(9,H1208:H1241)</f>
        <v>4162.5800000000008</v>
      </c>
      <c r="I1242" s="24">
        <f>SUBTOTAL(9,I1208:I1241)</f>
        <v>736.49</v>
      </c>
    </row>
    <row r="1243" spans="1:9" outlineLevel="2" x14ac:dyDescent="0.25">
      <c r="A1243" t="s">
        <v>387</v>
      </c>
      <c r="B1243">
        <v>930.2</v>
      </c>
      <c r="C1243" s="1">
        <v>44742</v>
      </c>
      <c r="D1243">
        <v>1426419</v>
      </c>
      <c r="E1243" t="s">
        <v>202</v>
      </c>
      <c r="G1243" t="s">
        <v>440</v>
      </c>
      <c r="H1243" s="5">
        <v>147.86000000000001</v>
      </c>
    </row>
    <row r="1244" spans="1:9" outlineLevel="2" x14ac:dyDescent="0.25">
      <c r="A1244" t="s">
        <v>387</v>
      </c>
      <c r="B1244">
        <v>930.2</v>
      </c>
      <c r="C1244" s="1">
        <v>44651</v>
      </c>
      <c r="D1244">
        <v>1420902</v>
      </c>
      <c r="E1244" t="s">
        <v>202</v>
      </c>
      <c r="G1244" t="s">
        <v>440</v>
      </c>
      <c r="H1244" s="5">
        <v>2.0099999999999998</v>
      </c>
    </row>
    <row r="1245" spans="1:9" outlineLevel="2" x14ac:dyDescent="0.25">
      <c r="A1245" t="s">
        <v>387</v>
      </c>
      <c r="B1245">
        <v>930.2</v>
      </c>
      <c r="C1245" s="1">
        <v>44834</v>
      </c>
      <c r="D1245">
        <v>1432057</v>
      </c>
      <c r="E1245" t="s">
        <v>202</v>
      </c>
      <c r="G1245" t="s">
        <v>440</v>
      </c>
      <c r="H1245" s="5">
        <v>11.43</v>
      </c>
    </row>
    <row r="1246" spans="1:9" outlineLevel="2" x14ac:dyDescent="0.25">
      <c r="A1246" t="s">
        <v>387</v>
      </c>
      <c r="B1246">
        <v>930.2</v>
      </c>
      <c r="C1246" s="1">
        <v>44865</v>
      </c>
      <c r="D1246">
        <v>1433953</v>
      </c>
      <c r="E1246" t="s">
        <v>202</v>
      </c>
      <c r="G1246" t="s">
        <v>440</v>
      </c>
      <c r="H1246" s="5">
        <v>12.06</v>
      </c>
    </row>
    <row r="1247" spans="1:9" outlineLevel="2" x14ac:dyDescent="0.25">
      <c r="A1247" t="s">
        <v>387</v>
      </c>
      <c r="B1247">
        <v>930.2</v>
      </c>
      <c r="C1247" s="1">
        <v>44865</v>
      </c>
      <c r="D1247">
        <v>1433953</v>
      </c>
      <c r="E1247" t="s">
        <v>202</v>
      </c>
      <c r="G1247" t="s">
        <v>440</v>
      </c>
      <c r="H1247" s="5">
        <v>4.0599999999999996</v>
      </c>
    </row>
    <row r="1248" spans="1:9" outlineLevel="2" x14ac:dyDescent="0.25">
      <c r="A1248" t="s">
        <v>387</v>
      </c>
      <c r="B1248">
        <v>930.2</v>
      </c>
      <c r="C1248" s="1">
        <v>44681</v>
      </c>
      <c r="D1248">
        <v>1422612</v>
      </c>
      <c r="E1248" t="s">
        <v>202</v>
      </c>
      <c r="G1248" t="s">
        <v>440</v>
      </c>
      <c r="H1248" s="5">
        <v>806.64</v>
      </c>
    </row>
    <row r="1249" spans="1:9" outlineLevel="1" x14ac:dyDescent="0.25">
      <c r="A1249" s="3" t="s">
        <v>480</v>
      </c>
      <c r="C1249" s="1"/>
      <c r="H1249" s="24">
        <f>SUBTOTAL(9,H1243:H1248)</f>
        <v>984.06</v>
      </c>
      <c r="I1249" s="5">
        <f>SUBTOTAL(9,I1243:I1248)</f>
        <v>0</v>
      </c>
    </row>
    <row r="1250" spans="1:9" outlineLevel="2" x14ac:dyDescent="0.25">
      <c r="A1250" t="s">
        <v>388</v>
      </c>
      <c r="B1250">
        <v>930.2</v>
      </c>
      <c r="C1250" s="1">
        <v>44926</v>
      </c>
      <c r="D1250">
        <v>1437551</v>
      </c>
      <c r="E1250" t="s">
        <v>202</v>
      </c>
      <c r="G1250" t="s">
        <v>440</v>
      </c>
      <c r="H1250" s="5">
        <v>1775.87</v>
      </c>
    </row>
    <row r="1251" spans="1:9" outlineLevel="2" x14ac:dyDescent="0.25">
      <c r="A1251" t="s">
        <v>388</v>
      </c>
      <c r="B1251">
        <v>930.2</v>
      </c>
      <c r="C1251" s="1">
        <v>44926</v>
      </c>
      <c r="D1251">
        <v>1437555</v>
      </c>
      <c r="E1251" t="s">
        <v>202</v>
      </c>
      <c r="G1251" t="s">
        <v>440</v>
      </c>
      <c r="H1251" s="5">
        <v>159.72999999999999</v>
      </c>
    </row>
    <row r="1252" spans="1:9" outlineLevel="2" x14ac:dyDescent="0.25">
      <c r="A1252" t="s">
        <v>388</v>
      </c>
      <c r="B1252">
        <v>930.2</v>
      </c>
      <c r="C1252" s="1">
        <v>44926</v>
      </c>
      <c r="D1252">
        <v>1437555</v>
      </c>
      <c r="E1252" t="s">
        <v>202</v>
      </c>
      <c r="F1252" t="s">
        <v>389</v>
      </c>
      <c r="G1252" t="s">
        <v>440</v>
      </c>
      <c r="H1252" s="5">
        <v>1060.42</v>
      </c>
    </row>
    <row r="1253" spans="1:9" outlineLevel="2" x14ac:dyDescent="0.25">
      <c r="A1253" t="s">
        <v>388</v>
      </c>
      <c r="B1253">
        <v>930.2</v>
      </c>
      <c r="C1253" s="1">
        <v>44926</v>
      </c>
      <c r="D1253">
        <v>1437564</v>
      </c>
      <c r="E1253" t="s">
        <v>202</v>
      </c>
      <c r="G1253" t="s">
        <v>440</v>
      </c>
      <c r="I1253" s="5">
        <v>159.72999999999999</v>
      </c>
    </row>
    <row r="1254" spans="1:9" outlineLevel="2" x14ac:dyDescent="0.25">
      <c r="A1254" t="s">
        <v>388</v>
      </c>
      <c r="B1254">
        <v>930.2</v>
      </c>
      <c r="C1254" s="1">
        <v>44926</v>
      </c>
      <c r="D1254">
        <v>1437564</v>
      </c>
      <c r="E1254" t="s">
        <v>202</v>
      </c>
      <c r="F1254" t="s">
        <v>389</v>
      </c>
      <c r="G1254" t="s">
        <v>440</v>
      </c>
      <c r="I1254" s="5">
        <v>1060.42</v>
      </c>
    </row>
    <row r="1255" spans="1:9" outlineLevel="2" x14ac:dyDescent="0.25">
      <c r="A1255" t="s">
        <v>388</v>
      </c>
      <c r="B1255">
        <v>930.2</v>
      </c>
      <c r="C1255" s="1">
        <v>44926</v>
      </c>
      <c r="D1255">
        <v>1437565</v>
      </c>
      <c r="E1255" t="s">
        <v>202</v>
      </c>
      <c r="G1255" t="s">
        <v>440</v>
      </c>
      <c r="I1255" s="5">
        <v>1775.87</v>
      </c>
    </row>
    <row r="1256" spans="1:9" outlineLevel="2" x14ac:dyDescent="0.25">
      <c r="A1256" t="s">
        <v>388</v>
      </c>
      <c r="B1256">
        <v>930.2</v>
      </c>
      <c r="C1256" s="1">
        <v>44926</v>
      </c>
      <c r="D1256">
        <v>1437542</v>
      </c>
      <c r="E1256" t="s">
        <v>202</v>
      </c>
      <c r="G1256" t="s">
        <v>440</v>
      </c>
      <c r="H1256" s="5">
        <v>241.2</v>
      </c>
    </row>
    <row r="1257" spans="1:9" outlineLevel="2" x14ac:dyDescent="0.25">
      <c r="A1257" t="s">
        <v>388</v>
      </c>
      <c r="B1257">
        <v>930.2</v>
      </c>
      <c r="C1257" s="1">
        <v>44926</v>
      </c>
      <c r="D1257">
        <v>1437543</v>
      </c>
      <c r="E1257" t="s">
        <v>202</v>
      </c>
      <c r="G1257" t="s">
        <v>440</v>
      </c>
      <c r="I1257" s="5">
        <v>241.2</v>
      </c>
    </row>
    <row r="1258" spans="1:9" outlineLevel="2" x14ac:dyDescent="0.25">
      <c r="A1258" t="s">
        <v>388</v>
      </c>
      <c r="B1258">
        <v>930.2</v>
      </c>
      <c r="C1258" s="1">
        <v>44926</v>
      </c>
      <c r="D1258">
        <v>1437551</v>
      </c>
      <c r="E1258" t="s">
        <v>202</v>
      </c>
      <c r="G1258" t="s">
        <v>440</v>
      </c>
      <c r="H1258" s="5">
        <v>241.2</v>
      </c>
    </row>
    <row r="1259" spans="1:9" outlineLevel="2" x14ac:dyDescent="0.25">
      <c r="A1259" t="s">
        <v>388</v>
      </c>
      <c r="B1259">
        <v>930.2</v>
      </c>
      <c r="C1259" s="1">
        <v>44926</v>
      </c>
      <c r="D1259">
        <v>1437565</v>
      </c>
      <c r="E1259" t="s">
        <v>202</v>
      </c>
      <c r="G1259" t="s">
        <v>440</v>
      </c>
      <c r="I1259" s="5">
        <v>241.2</v>
      </c>
    </row>
    <row r="1260" spans="1:9" outlineLevel="2" x14ac:dyDescent="0.25">
      <c r="A1260" t="s">
        <v>388</v>
      </c>
      <c r="B1260">
        <v>930.2</v>
      </c>
      <c r="C1260" s="1">
        <v>44926</v>
      </c>
      <c r="D1260">
        <v>1437542</v>
      </c>
      <c r="E1260" t="s">
        <v>202</v>
      </c>
      <c r="G1260" t="s">
        <v>440</v>
      </c>
      <c r="H1260" s="5">
        <v>59.32</v>
      </c>
    </row>
    <row r="1261" spans="1:9" outlineLevel="2" x14ac:dyDescent="0.25">
      <c r="A1261" t="s">
        <v>388</v>
      </c>
      <c r="B1261">
        <v>930.2</v>
      </c>
      <c r="C1261" s="1">
        <v>44926</v>
      </c>
      <c r="D1261">
        <v>1437543</v>
      </c>
      <c r="E1261" t="s">
        <v>202</v>
      </c>
      <c r="G1261" t="s">
        <v>440</v>
      </c>
      <c r="I1261" s="5">
        <v>59.32</v>
      </c>
    </row>
    <row r="1262" spans="1:9" outlineLevel="2" x14ac:dyDescent="0.25">
      <c r="A1262" t="s">
        <v>388</v>
      </c>
      <c r="B1262">
        <v>930.2</v>
      </c>
      <c r="C1262" s="1">
        <v>44926</v>
      </c>
      <c r="D1262">
        <v>1437551</v>
      </c>
      <c r="E1262" t="s">
        <v>202</v>
      </c>
      <c r="G1262" t="s">
        <v>440</v>
      </c>
      <c r="H1262" s="5">
        <v>59.32</v>
      </c>
    </row>
    <row r="1263" spans="1:9" outlineLevel="2" x14ac:dyDescent="0.25">
      <c r="A1263" t="s">
        <v>388</v>
      </c>
      <c r="B1263">
        <v>930.2</v>
      </c>
      <c r="C1263" s="1">
        <v>44926</v>
      </c>
      <c r="D1263">
        <v>1437565</v>
      </c>
      <c r="E1263" t="s">
        <v>202</v>
      </c>
      <c r="G1263" t="s">
        <v>440</v>
      </c>
      <c r="I1263" s="5">
        <v>59.32</v>
      </c>
    </row>
    <row r="1264" spans="1:9" outlineLevel="2" x14ac:dyDescent="0.25">
      <c r="A1264" t="s">
        <v>388</v>
      </c>
      <c r="B1264">
        <v>930.2</v>
      </c>
      <c r="C1264" s="1">
        <v>44926</v>
      </c>
      <c r="D1264">
        <v>1437542</v>
      </c>
      <c r="E1264" t="s">
        <v>202</v>
      </c>
      <c r="G1264" t="s">
        <v>440</v>
      </c>
      <c r="H1264" s="5">
        <v>33</v>
      </c>
    </row>
    <row r="1265" spans="1:9" outlineLevel="2" x14ac:dyDescent="0.25">
      <c r="A1265" t="s">
        <v>388</v>
      </c>
      <c r="B1265">
        <v>930.2</v>
      </c>
      <c r="C1265" s="1">
        <v>44926</v>
      </c>
      <c r="D1265">
        <v>1437543</v>
      </c>
      <c r="E1265" t="s">
        <v>202</v>
      </c>
      <c r="G1265" t="s">
        <v>440</v>
      </c>
      <c r="I1265" s="5">
        <v>33</v>
      </c>
    </row>
    <row r="1266" spans="1:9" outlineLevel="2" x14ac:dyDescent="0.25">
      <c r="A1266" t="s">
        <v>388</v>
      </c>
      <c r="B1266">
        <v>930.2</v>
      </c>
      <c r="C1266" s="1">
        <v>44926</v>
      </c>
      <c r="D1266">
        <v>1437551</v>
      </c>
      <c r="E1266" t="s">
        <v>202</v>
      </c>
      <c r="G1266" t="s">
        <v>440</v>
      </c>
      <c r="H1266" s="5">
        <v>33</v>
      </c>
    </row>
    <row r="1267" spans="1:9" outlineLevel="2" x14ac:dyDescent="0.25">
      <c r="A1267" t="s">
        <v>388</v>
      </c>
      <c r="B1267">
        <v>930.2</v>
      </c>
      <c r="C1267" s="1">
        <v>44926</v>
      </c>
      <c r="D1267">
        <v>1437565</v>
      </c>
      <c r="E1267" t="s">
        <v>202</v>
      </c>
      <c r="G1267" t="s">
        <v>440</v>
      </c>
      <c r="I1267" s="5">
        <v>33</v>
      </c>
    </row>
    <row r="1268" spans="1:9" outlineLevel="2" x14ac:dyDescent="0.25">
      <c r="A1268" t="s">
        <v>388</v>
      </c>
      <c r="B1268">
        <v>930.2</v>
      </c>
      <c r="C1268" s="1">
        <v>44651</v>
      </c>
      <c r="D1268">
        <v>1420895</v>
      </c>
      <c r="E1268" t="s">
        <v>202</v>
      </c>
      <c r="G1268" t="s">
        <v>440</v>
      </c>
      <c r="H1268" s="5">
        <v>114.19</v>
      </c>
    </row>
    <row r="1269" spans="1:9" outlineLevel="2" x14ac:dyDescent="0.25">
      <c r="A1269" t="s">
        <v>388</v>
      </c>
      <c r="B1269">
        <v>930.2</v>
      </c>
      <c r="C1269" s="1">
        <v>44651</v>
      </c>
      <c r="D1269">
        <v>1420895</v>
      </c>
      <c r="E1269" t="s">
        <v>202</v>
      </c>
      <c r="G1269" t="s">
        <v>440</v>
      </c>
      <c r="H1269" s="5">
        <v>20.100000000000001</v>
      </c>
    </row>
    <row r="1270" spans="1:9" outlineLevel="2" x14ac:dyDescent="0.25">
      <c r="A1270" t="s">
        <v>388</v>
      </c>
      <c r="B1270">
        <v>930.2</v>
      </c>
      <c r="C1270" s="1">
        <v>44651</v>
      </c>
      <c r="D1270">
        <v>1420895</v>
      </c>
      <c r="E1270" t="s">
        <v>202</v>
      </c>
      <c r="G1270" t="s">
        <v>440</v>
      </c>
      <c r="H1270" s="5">
        <v>54.65</v>
      </c>
    </row>
    <row r="1271" spans="1:9" outlineLevel="2" x14ac:dyDescent="0.25">
      <c r="A1271" t="s">
        <v>388</v>
      </c>
      <c r="B1271">
        <v>930.2</v>
      </c>
      <c r="C1271" s="1">
        <v>44651</v>
      </c>
      <c r="D1271">
        <v>1420895</v>
      </c>
      <c r="E1271" t="s">
        <v>202</v>
      </c>
      <c r="G1271" t="s">
        <v>440</v>
      </c>
      <c r="H1271" s="5">
        <v>113.99</v>
      </c>
    </row>
    <row r="1272" spans="1:9" outlineLevel="2" x14ac:dyDescent="0.25">
      <c r="A1272" t="s">
        <v>388</v>
      </c>
      <c r="B1272">
        <v>930.2</v>
      </c>
      <c r="C1272" s="1">
        <v>44651</v>
      </c>
      <c r="D1272">
        <v>1420895</v>
      </c>
      <c r="E1272" t="s">
        <v>202</v>
      </c>
      <c r="G1272" t="s">
        <v>440</v>
      </c>
      <c r="H1272" s="5">
        <v>11.3</v>
      </c>
    </row>
    <row r="1273" spans="1:9" outlineLevel="2" x14ac:dyDescent="0.25">
      <c r="A1273" t="s">
        <v>388</v>
      </c>
      <c r="B1273">
        <v>930.2</v>
      </c>
      <c r="C1273" s="1">
        <v>44651</v>
      </c>
      <c r="D1273">
        <v>1420895</v>
      </c>
      <c r="E1273" t="s">
        <v>202</v>
      </c>
      <c r="G1273" t="s">
        <v>440</v>
      </c>
      <c r="H1273" s="5">
        <v>105.51</v>
      </c>
    </row>
    <row r="1274" spans="1:9" outlineLevel="2" x14ac:dyDescent="0.25">
      <c r="A1274" t="s">
        <v>388</v>
      </c>
      <c r="B1274">
        <v>930.2</v>
      </c>
      <c r="C1274" s="1">
        <v>44651</v>
      </c>
      <c r="D1274">
        <v>1420895</v>
      </c>
      <c r="E1274" t="s">
        <v>202</v>
      </c>
      <c r="G1274" t="s">
        <v>440</v>
      </c>
      <c r="H1274" s="5">
        <v>547.91999999999996</v>
      </c>
    </row>
    <row r="1275" spans="1:9" outlineLevel="2" x14ac:dyDescent="0.25">
      <c r="A1275" t="s">
        <v>388</v>
      </c>
      <c r="B1275">
        <v>930.2</v>
      </c>
      <c r="C1275" s="1">
        <v>44651</v>
      </c>
      <c r="D1275">
        <v>1420902</v>
      </c>
      <c r="E1275" t="s">
        <v>202</v>
      </c>
      <c r="F1275" t="s">
        <v>390</v>
      </c>
      <c r="G1275" t="s">
        <v>440</v>
      </c>
      <c r="H1275" s="5">
        <v>130.49</v>
      </c>
    </row>
    <row r="1276" spans="1:9" outlineLevel="2" x14ac:dyDescent="0.25">
      <c r="A1276" t="s">
        <v>388</v>
      </c>
      <c r="B1276">
        <v>930.2</v>
      </c>
      <c r="C1276" s="1">
        <v>44681</v>
      </c>
      <c r="D1276">
        <v>1422556</v>
      </c>
      <c r="E1276" t="s">
        <v>202</v>
      </c>
      <c r="G1276" t="s">
        <v>440</v>
      </c>
      <c r="H1276" s="5">
        <v>42.84</v>
      </c>
    </row>
    <row r="1277" spans="1:9" outlineLevel="2" x14ac:dyDescent="0.25">
      <c r="A1277" t="s">
        <v>388</v>
      </c>
      <c r="B1277">
        <v>930.2</v>
      </c>
      <c r="C1277" s="1">
        <v>44681</v>
      </c>
      <c r="D1277">
        <v>1422556</v>
      </c>
      <c r="E1277" t="s">
        <v>202</v>
      </c>
      <c r="G1277" t="s">
        <v>440</v>
      </c>
      <c r="H1277" s="5">
        <v>0.01</v>
      </c>
    </row>
    <row r="1278" spans="1:9" outlineLevel="2" x14ac:dyDescent="0.25">
      <c r="A1278" t="s">
        <v>388</v>
      </c>
      <c r="B1278">
        <v>930.2</v>
      </c>
      <c r="C1278" s="1">
        <v>44681</v>
      </c>
      <c r="D1278">
        <v>1422556</v>
      </c>
      <c r="E1278" t="s">
        <v>202</v>
      </c>
      <c r="G1278" t="s">
        <v>440</v>
      </c>
      <c r="H1278" s="5">
        <v>35.380000000000003</v>
      </c>
    </row>
    <row r="1279" spans="1:9" outlineLevel="2" x14ac:dyDescent="0.25">
      <c r="A1279" t="s">
        <v>388</v>
      </c>
      <c r="B1279">
        <v>930.2</v>
      </c>
      <c r="C1279" s="1">
        <v>44681</v>
      </c>
      <c r="D1279">
        <v>1422556</v>
      </c>
      <c r="E1279" t="s">
        <v>202</v>
      </c>
      <c r="G1279" t="s">
        <v>440</v>
      </c>
      <c r="H1279" s="5">
        <v>256.60000000000002</v>
      </c>
    </row>
    <row r="1280" spans="1:9" outlineLevel="2" x14ac:dyDescent="0.25">
      <c r="A1280" t="s">
        <v>388</v>
      </c>
      <c r="B1280">
        <v>930.2</v>
      </c>
      <c r="C1280" s="1">
        <v>44681</v>
      </c>
      <c r="D1280">
        <v>1422556</v>
      </c>
      <c r="E1280" t="s">
        <v>202</v>
      </c>
      <c r="G1280" t="s">
        <v>440</v>
      </c>
      <c r="H1280" s="5">
        <v>547.02</v>
      </c>
    </row>
    <row r="1281" spans="1:8" outlineLevel="2" x14ac:dyDescent="0.25">
      <c r="A1281" t="s">
        <v>388</v>
      </c>
      <c r="B1281">
        <v>930.2</v>
      </c>
      <c r="C1281" s="1">
        <v>44712</v>
      </c>
      <c r="D1281">
        <v>1424676</v>
      </c>
      <c r="E1281" t="s">
        <v>202</v>
      </c>
      <c r="G1281" t="s">
        <v>440</v>
      </c>
      <c r="H1281" s="5">
        <v>80.930000000000007</v>
      </c>
    </row>
    <row r="1282" spans="1:8" outlineLevel="2" x14ac:dyDescent="0.25">
      <c r="A1282" t="s">
        <v>388</v>
      </c>
      <c r="B1282">
        <v>930.2</v>
      </c>
      <c r="C1282" s="1">
        <v>44712</v>
      </c>
      <c r="D1282">
        <v>1424676</v>
      </c>
      <c r="E1282" t="s">
        <v>202</v>
      </c>
      <c r="G1282" t="s">
        <v>440</v>
      </c>
      <c r="H1282" s="5">
        <v>171.88</v>
      </c>
    </row>
    <row r="1283" spans="1:8" outlineLevel="2" x14ac:dyDescent="0.25">
      <c r="A1283" t="s">
        <v>388</v>
      </c>
      <c r="B1283">
        <v>930.2</v>
      </c>
      <c r="C1283" s="1">
        <v>44712</v>
      </c>
      <c r="D1283">
        <v>1424676</v>
      </c>
      <c r="E1283" t="s">
        <v>202</v>
      </c>
      <c r="G1283" t="s">
        <v>440</v>
      </c>
      <c r="H1283" s="5">
        <v>92.27</v>
      </c>
    </row>
    <row r="1284" spans="1:8" outlineLevel="2" x14ac:dyDescent="0.25">
      <c r="A1284" t="s">
        <v>388</v>
      </c>
      <c r="B1284">
        <v>930.2</v>
      </c>
      <c r="C1284" s="1">
        <v>44712</v>
      </c>
      <c r="D1284">
        <v>1424676</v>
      </c>
      <c r="E1284" t="s">
        <v>202</v>
      </c>
      <c r="G1284" t="s">
        <v>440</v>
      </c>
      <c r="H1284" s="5">
        <v>294.36</v>
      </c>
    </row>
    <row r="1285" spans="1:8" outlineLevel="2" x14ac:dyDescent="0.25">
      <c r="A1285" t="s">
        <v>388</v>
      </c>
      <c r="B1285">
        <v>930.2</v>
      </c>
      <c r="C1285" s="1">
        <v>44712</v>
      </c>
      <c r="D1285">
        <v>1424676</v>
      </c>
      <c r="E1285" t="s">
        <v>202</v>
      </c>
      <c r="G1285" t="s">
        <v>440</v>
      </c>
      <c r="H1285" s="5">
        <v>115.79</v>
      </c>
    </row>
    <row r="1286" spans="1:8" outlineLevel="2" x14ac:dyDescent="0.25">
      <c r="A1286" t="s">
        <v>388</v>
      </c>
      <c r="B1286">
        <v>930.2</v>
      </c>
      <c r="C1286" s="1">
        <v>44712</v>
      </c>
      <c r="D1286">
        <v>1424676</v>
      </c>
      <c r="E1286" t="s">
        <v>202</v>
      </c>
      <c r="G1286" t="s">
        <v>440</v>
      </c>
      <c r="H1286" s="5">
        <v>547.02</v>
      </c>
    </row>
    <row r="1287" spans="1:8" outlineLevel="2" x14ac:dyDescent="0.25">
      <c r="A1287" t="s">
        <v>388</v>
      </c>
      <c r="B1287">
        <v>930.2</v>
      </c>
      <c r="C1287" s="1">
        <v>44742</v>
      </c>
      <c r="D1287">
        <v>1426416</v>
      </c>
      <c r="E1287" t="s">
        <v>202</v>
      </c>
      <c r="G1287" t="s">
        <v>440</v>
      </c>
      <c r="H1287" s="5">
        <v>326.22000000000003</v>
      </c>
    </row>
    <row r="1288" spans="1:8" outlineLevel="2" x14ac:dyDescent="0.25">
      <c r="A1288" t="s">
        <v>388</v>
      </c>
      <c r="B1288">
        <v>930.2</v>
      </c>
      <c r="C1288" s="1">
        <v>44742</v>
      </c>
      <c r="D1288">
        <v>1426416</v>
      </c>
      <c r="E1288" t="s">
        <v>202</v>
      </c>
      <c r="G1288" t="s">
        <v>440</v>
      </c>
      <c r="H1288" s="5">
        <v>43.31</v>
      </c>
    </row>
    <row r="1289" spans="1:8" outlineLevel="2" x14ac:dyDescent="0.25">
      <c r="A1289" t="s">
        <v>388</v>
      </c>
      <c r="B1289">
        <v>930.2</v>
      </c>
      <c r="C1289" s="1">
        <v>44742</v>
      </c>
      <c r="D1289">
        <v>1426416</v>
      </c>
      <c r="E1289" t="s">
        <v>202</v>
      </c>
      <c r="G1289" t="s">
        <v>440</v>
      </c>
      <c r="H1289" s="5">
        <v>152.54</v>
      </c>
    </row>
    <row r="1290" spans="1:8" outlineLevel="2" x14ac:dyDescent="0.25">
      <c r="A1290" t="s">
        <v>388</v>
      </c>
      <c r="B1290">
        <v>930.2</v>
      </c>
      <c r="C1290" s="1">
        <v>44742</v>
      </c>
      <c r="D1290">
        <v>1426416</v>
      </c>
      <c r="E1290" t="s">
        <v>202</v>
      </c>
      <c r="G1290" t="s">
        <v>440</v>
      </c>
      <c r="H1290" s="5">
        <v>107.88</v>
      </c>
    </row>
    <row r="1291" spans="1:8" outlineLevel="2" x14ac:dyDescent="0.25">
      <c r="A1291" t="s">
        <v>388</v>
      </c>
      <c r="B1291">
        <v>930.2</v>
      </c>
      <c r="C1291" s="1">
        <v>44742</v>
      </c>
      <c r="D1291">
        <v>1426416</v>
      </c>
      <c r="E1291" t="s">
        <v>202</v>
      </c>
      <c r="G1291" t="s">
        <v>440</v>
      </c>
      <c r="H1291" s="5">
        <v>547.02</v>
      </c>
    </row>
    <row r="1292" spans="1:8" outlineLevel="2" x14ac:dyDescent="0.25">
      <c r="A1292" t="s">
        <v>388</v>
      </c>
      <c r="B1292">
        <v>930.2</v>
      </c>
      <c r="C1292" s="1">
        <v>44773</v>
      </c>
      <c r="D1292">
        <v>1428134</v>
      </c>
      <c r="E1292" t="s">
        <v>202</v>
      </c>
      <c r="G1292" t="s">
        <v>440</v>
      </c>
      <c r="H1292" s="5">
        <v>122.38</v>
      </c>
    </row>
    <row r="1293" spans="1:8" outlineLevel="2" x14ac:dyDescent="0.25">
      <c r="A1293" t="s">
        <v>388</v>
      </c>
      <c r="B1293">
        <v>930.2</v>
      </c>
      <c r="C1293" s="1">
        <v>44773</v>
      </c>
      <c r="D1293">
        <v>1428134</v>
      </c>
      <c r="E1293" t="s">
        <v>202</v>
      </c>
      <c r="G1293" t="s">
        <v>440</v>
      </c>
      <c r="H1293" s="5">
        <v>1326.32</v>
      </c>
    </row>
    <row r="1294" spans="1:8" outlineLevel="2" x14ac:dyDescent="0.25">
      <c r="A1294" t="s">
        <v>388</v>
      </c>
      <c r="B1294">
        <v>930.2</v>
      </c>
      <c r="C1294" s="1">
        <v>44773</v>
      </c>
      <c r="D1294">
        <v>1428134</v>
      </c>
      <c r="E1294" t="s">
        <v>202</v>
      </c>
      <c r="G1294" t="s">
        <v>440</v>
      </c>
      <c r="H1294" s="5">
        <v>52.09</v>
      </c>
    </row>
    <row r="1295" spans="1:8" outlineLevel="2" x14ac:dyDescent="0.25">
      <c r="A1295" t="s">
        <v>388</v>
      </c>
      <c r="B1295">
        <v>930.2</v>
      </c>
      <c r="C1295" s="1">
        <v>44773</v>
      </c>
      <c r="D1295">
        <v>1428134</v>
      </c>
      <c r="E1295" t="s">
        <v>202</v>
      </c>
      <c r="G1295" t="s">
        <v>440</v>
      </c>
      <c r="H1295" s="5">
        <v>547.02</v>
      </c>
    </row>
    <row r="1296" spans="1:8" outlineLevel="2" x14ac:dyDescent="0.25">
      <c r="A1296" t="s">
        <v>388</v>
      </c>
      <c r="B1296">
        <v>930.2</v>
      </c>
      <c r="C1296" s="1">
        <v>44804</v>
      </c>
      <c r="D1296">
        <v>1430297</v>
      </c>
      <c r="E1296" t="s">
        <v>202</v>
      </c>
      <c r="G1296" t="s">
        <v>440</v>
      </c>
      <c r="H1296" s="5">
        <v>0.44</v>
      </c>
    </row>
    <row r="1297" spans="1:9" outlineLevel="2" x14ac:dyDescent="0.25">
      <c r="A1297" t="s">
        <v>388</v>
      </c>
      <c r="B1297">
        <v>930.2</v>
      </c>
      <c r="C1297" s="1">
        <v>44804</v>
      </c>
      <c r="D1297">
        <v>1430297</v>
      </c>
      <c r="E1297" t="s">
        <v>202</v>
      </c>
      <c r="G1297" t="s">
        <v>440</v>
      </c>
      <c r="H1297" s="5">
        <v>0.03</v>
      </c>
    </row>
    <row r="1298" spans="1:9" outlineLevel="2" x14ac:dyDescent="0.25">
      <c r="A1298" t="s">
        <v>388</v>
      </c>
      <c r="B1298">
        <v>930.2</v>
      </c>
      <c r="C1298" s="1">
        <v>44804</v>
      </c>
      <c r="D1298">
        <v>1430297</v>
      </c>
      <c r="E1298" t="s">
        <v>202</v>
      </c>
      <c r="G1298" t="s">
        <v>440</v>
      </c>
      <c r="H1298" s="5">
        <v>0.16</v>
      </c>
    </row>
    <row r="1299" spans="1:9" outlineLevel="2" x14ac:dyDescent="0.25">
      <c r="A1299" t="s">
        <v>388</v>
      </c>
      <c r="B1299">
        <v>930.2</v>
      </c>
      <c r="C1299" s="1">
        <v>44804</v>
      </c>
      <c r="D1299">
        <v>1430297</v>
      </c>
      <c r="E1299" t="s">
        <v>202</v>
      </c>
      <c r="G1299" t="s">
        <v>440</v>
      </c>
      <c r="H1299" s="5">
        <v>0.02</v>
      </c>
    </row>
    <row r="1300" spans="1:9" outlineLevel="2" x14ac:dyDescent="0.25">
      <c r="A1300" t="s">
        <v>388</v>
      </c>
      <c r="B1300">
        <v>930.2</v>
      </c>
      <c r="C1300" s="1">
        <v>44804</v>
      </c>
      <c r="D1300">
        <v>1430297</v>
      </c>
      <c r="E1300" t="s">
        <v>202</v>
      </c>
      <c r="G1300" t="s">
        <v>440</v>
      </c>
      <c r="H1300" s="5">
        <v>0.21</v>
      </c>
    </row>
    <row r="1301" spans="1:9" outlineLevel="2" x14ac:dyDescent="0.25">
      <c r="A1301" t="s">
        <v>388</v>
      </c>
      <c r="B1301">
        <v>930.2</v>
      </c>
      <c r="C1301" s="1">
        <v>44804</v>
      </c>
      <c r="D1301">
        <v>1430297</v>
      </c>
      <c r="E1301" t="s">
        <v>202</v>
      </c>
      <c r="G1301" t="s">
        <v>440</v>
      </c>
      <c r="H1301" s="5">
        <v>2.7</v>
      </c>
    </row>
    <row r="1302" spans="1:9" outlineLevel="2" x14ac:dyDescent="0.25">
      <c r="A1302" t="s">
        <v>388</v>
      </c>
      <c r="B1302">
        <v>930.2</v>
      </c>
      <c r="C1302" s="1">
        <v>44804</v>
      </c>
      <c r="D1302">
        <v>1430300</v>
      </c>
      <c r="E1302" t="s">
        <v>202</v>
      </c>
      <c r="G1302" t="s">
        <v>440</v>
      </c>
      <c r="H1302" s="5">
        <v>1796.58</v>
      </c>
    </row>
    <row r="1303" spans="1:9" outlineLevel="2" x14ac:dyDescent="0.25">
      <c r="A1303" t="s">
        <v>388</v>
      </c>
      <c r="B1303">
        <v>930.2</v>
      </c>
      <c r="C1303" s="1">
        <v>44834</v>
      </c>
      <c r="D1303">
        <v>1432056</v>
      </c>
      <c r="E1303" t="s">
        <v>202</v>
      </c>
      <c r="G1303" t="s">
        <v>440</v>
      </c>
      <c r="H1303" s="5">
        <v>445.85</v>
      </c>
    </row>
    <row r="1304" spans="1:9" outlineLevel="2" x14ac:dyDescent="0.25">
      <c r="A1304" t="s">
        <v>388</v>
      </c>
      <c r="B1304">
        <v>930.2</v>
      </c>
      <c r="C1304" s="1">
        <v>44834</v>
      </c>
      <c r="D1304">
        <v>1432056</v>
      </c>
      <c r="E1304" t="s">
        <v>202</v>
      </c>
      <c r="G1304" t="s">
        <v>440</v>
      </c>
      <c r="H1304" s="5">
        <v>58.39</v>
      </c>
    </row>
    <row r="1305" spans="1:9" outlineLevel="2" x14ac:dyDescent="0.25">
      <c r="A1305" t="s">
        <v>388</v>
      </c>
      <c r="B1305">
        <v>930.2</v>
      </c>
      <c r="C1305" s="1">
        <v>44834</v>
      </c>
      <c r="D1305">
        <v>1432056</v>
      </c>
      <c r="E1305" t="s">
        <v>202</v>
      </c>
      <c r="G1305" t="s">
        <v>440</v>
      </c>
      <c r="H1305" s="5">
        <v>261.06</v>
      </c>
    </row>
    <row r="1306" spans="1:9" outlineLevel="2" x14ac:dyDescent="0.25">
      <c r="A1306" t="s">
        <v>388</v>
      </c>
      <c r="B1306">
        <v>930.2</v>
      </c>
      <c r="C1306" s="1">
        <v>44834</v>
      </c>
      <c r="D1306">
        <v>1432056</v>
      </c>
      <c r="E1306" t="s">
        <v>202</v>
      </c>
      <c r="G1306" t="s">
        <v>440</v>
      </c>
      <c r="H1306" s="5">
        <v>1082.26</v>
      </c>
    </row>
    <row r="1307" spans="1:9" outlineLevel="2" x14ac:dyDescent="0.25">
      <c r="A1307" t="s">
        <v>388</v>
      </c>
      <c r="B1307">
        <v>930.2</v>
      </c>
      <c r="C1307" s="1">
        <v>44834</v>
      </c>
      <c r="D1307">
        <v>1432057</v>
      </c>
      <c r="E1307" t="s">
        <v>202</v>
      </c>
      <c r="G1307" t="s">
        <v>440</v>
      </c>
      <c r="I1307" s="5">
        <v>1784.88</v>
      </c>
    </row>
    <row r="1308" spans="1:9" outlineLevel="2" x14ac:dyDescent="0.25">
      <c r="A1308" t="s">
        <v>388</v>
      </c>
      <c r="B1308">
        <v>930.2</v>
      </c>
      <c r="C1308" s="1">
        <v>44865</v>
      </c>
      <c r="D1308">
        <v>1433951</v>
      </c>
      <c r="E1308" t="s">
        <v>202</v>
      </c>
      <c r="G1308" t="s">
        <v>440</v>
      </c>
      <c r="H1308" s="5">
        <v>223.47</v>
      </c>
    </row>
    <row r="1309" spans="1:9" outlineLevel="2" x14ac:dyDescent="0.25">
      <c r="A1309" t="s">
        <v>388</v>
      </c>
      <c r="B1309">
        <v>930.2</v>
      </c>
      <c r="C1309" s="1">
        <v>44865</v>
      </c>
      <c r="D1309">
        <v>1433951</v>
      </c>
      <c r="E1309" t="s">
        <v>202</v>
      </c>
      <c r="G1309" t="s">
        <v>440</v>
      </c>
      <c r="H1309" s="5">
        <v>240.45</v>
      </c>
    </row>
    <row r="1310" spans="1:9" outlineLevel="2" x14ac:dyDescent="0.25">
      <c r="A1310" t="s">
        <v>388</v>
      </c>
      <c r="B1310">
        <v>930.2</v>
      </c>
      <c r="C1310" s="1">
        <v>44865</v>
      </c>
      <c r="D1310">
        <v>1433951</v>
      </c>
      <c r="E1310" t="s">
        <v>202</v>
      </c>
      <c r="G1310" t="s">
        <v>440</v>
      </c>
      <c r="H1310" s="5">
        <v>133.56</v>
      </c>
    </row>
    <row r="1311" spans="1:9" outlineLevel="2" x14ac:dyDescent="0.25">
      <c r="A1311" t="s">
        <v>388</v>
      </c>
      <c r="B1311">
        <v>930.2</v>
      </c>
      <c r="C1311" s="1">
        <v>44865</v>
      </c>
      <c r="D1311">
        <v>1433951</v>
      </c>
      <c r="E1311" t="s">
        <v>202</v>
      </c>
      <c r="G1311" t="s">
        <v>440</v>
      </c>
      <c r="H1311" s="5">
        <v>459.44</v>
      </c>
    </row>
    <row r="1312" spans="1:9" outlineLevel="2" x14ac:dyDescent="0.25">
      <c r="A1312" t="s">
        <v>388</v>
      </c>
      <c r="B1312">
        <v>930.2</v>
      </c>
      <c r="C1312" s="1">
        <v>44865</v>
      </c>
      <c r="D1312">
        <v>1433951</v>
      </c>
      <c r="E1312" t="s">
        <v>202</v>
      </c>
      <c r="G1312" t="s">
        <v>440</v>
      </c>
      <c r="H1312" s="5">
        <v>69.849999999999994</v>
      </c>
    </row>
    <row r="1313" spans="1:9" outlineLevel="2" x14ac:dyDescent="0.25">
      <c r="A1313" t="s">
        <v>388</v>
      </c>
      <c r="B1313">
        <v>930.2</v>
      </c>
      <c r="C1313" s="1">
        <v>44865</v>
      </c>
      <c r="D1313">
        <v>1433951</v>
      </c>
      <c r="E1313" t="s">
        <v>202</v>
      </c>
      <c r="G1313" t="s">
        <v>440</v>
      </c>
      <c r="H1313" s="5">
        <v>372.01</v>
      </c>
    </row>
    <row r="1314" spans="1:9" outlineLevel="2" x14ac:dyDescent="0.25">
      <c r="A1314" t="s">
        <v>388</v>
      </c>
      <c r="B1314">
        <v>930.2</v>
      </c>
      <c r="C1314" s="1">
        <v>44865</v>
      </c>
      <c r="D1314">
        <v>1433951</v>
      </c>
      <c r="E1314" t="s">
        <v>202</v>
      </c>
      <c r="G1314" t="s">
        <v>440</v>
      </c>
      <c r="H1314" s="5">
        <v>115.62</v>
      </c>
    </row>
    <row r="1315" spans="1:9" outlineLevel="2" x14ac:dyDescent="0.25">
      <c r="A1315" t="s">
        <v>388</v>
      </c>
      <c r="B1315">
        <v>930.2</v>
      </c>
      <c r="C1315" s="1">
        <v>44865</v>
      </c>
      <c r="D1315">
        <v>1433951</v>
      </c>
      <c r="E1315" t="s">
        <v>202</v>
      </c>
      <c r="G1315" t="s">
        <v>440</v>
      </c>
      <c r="H1315" s="5">
        <v>680.67</v>
      </c>
    </row>
    <row r="1316" spans="1:9" outlineLevel="2" x14ac:dyDescent="0.25">
      <c r="A1316" t="s">
        <v>388</v>
      </c>
      <c r="B1316">
        <v>930.2</v>
      </c>
      <c r="C1316" s="1">
        <v>44865</v>
      </c>
      <c r="D1316">
        <v>1433951</v>
      </c>
      <c r="E1316" t="s">
        <v>202</v>
      </c>
      <c r="G1316" t="s">
        <v>440</v>
      </c>
      <c r="H1316" s="5">
        <v>830.46</v>
      </c>
    </row>
    <row r="1317" spans="1:9" outlineLevel="2" x14ac:dyDescent="0.25">
      <c r="A1317" t="s">
        <v>388</v>
      </c>
      <c r="B1317">
        <v>930.2</v>
      </c>
      <c r="C1317" s="1">
        <v>44865</v>
      </c>
      <c r="D1317">
        <v>1433951</v>
      </c>
      <c r="E1317" t="s">
        <v>202</v>
      </c>
      <c r="G1317" t="s">
        <v>440</v>
      </c>
      <c r="H1317" s="5">
        <v>462.98</v>
      </c>
    </row>
    <row r="1318" spans="1:9" outlineLevel="2" x14ac:dyDescent="0.25">
      <c r="A1318" t="s">
        <v>388</v>
      </c>
      <c r="B1318">
        <v>930.2</v>
      </c>
      <c r="C1318" s="1">
        <v>44865</v>
      </c>
      <c r="D1318">
        <v>1433951</v>
      </c>
      <c r="E1318" t="s">
        <v>202</v>
      </c>
      <c r="G1318" t="s">
        <v>440</v>
      </c>
      <c r="H1318" s="5">
        <v>414</v>
      </c>
    </row>
    <row r="1319" spans="1:9" outlineLevel="2" x14ac:dyDescent="0.25">
      <c r="A1319" t="s">
        <v>388</v>
      </c>
      <c r="B1319">
        <v>930.2</v>
      </c>
      <c r="C1319" s="1">
        <v>44865</v>
      </c>
      <c r="D1319">
        <v>1433951</v>
      </c>
      <c r="E1319" t="s">
        <v>202</v>
      </c>
      <c r="G1319" t="s">
        <v>440</v>
      </c>
      <c r="H1319" s="5">
        <v>739.14</v>
      </c>
    </row>
    <row r="1320" spans="1:9" outlineLevel="2" x14ac:dyDescent="0.25">
      <c r="A1320" t="s">
        <v>388</v>
      </c>
      <c r="B1320">
        <v>930.2</v>
      </c>
      <c r="C1320" s="1">
        <v>44895</v>
      </c>
      <c r="D1320">
        <v>1435891</v>
      </c>
      <c r="E1320" t="s">
        <v>202</v>
      </c>
      <c r="G1320" t="s">
        <v>440</v>
      </c>
      <c r="H1320" s="5">
        <v>257.97000000000003</v>
      </c>
    </row>
    <row r="1321" spans="1:9" outlineLevel="2" x14ac:dyDescent="0.25">
      <c r="A1321" t="s">
        <v>388</v>
      </c>
      <c r="B1321">
        <v>930.2</v>
      </c>
      <c r="C1321" s="1">
        <v>44895</v>
      </c>
      <c r="D1321">
        <v>1435891</v>
      </c>
      <c r="E1321" t="s">
        <v>202</v>
      </c>
      <c r="G1321" t="s">
        <v>440</v>
      </c>
      <c r="H1321" s="5">
        <v>46.12</v>
      </c>
    </row>
    <row r="1322" spans="1:9" outlineLevel="2" x14ac:dyDescent="0.25">
      <c r="A1322" t="s">
        <v>388</v>
      </c>
      <c r="B1322">
        <v>930.2</v>
      </c>
      <c r="C1322" s="1">
        <v>44895</v>
      </c>
      <c r="D1322">
        <v>1435891</v>
      </c>
      <c r="E1322" t="s">
        <v>202</v>
      </c>
      <c r="G1322" t="s">
        <v>440</v>
      </c>
      <c r="H1322" s="5">
        <v>12.71</v>
      </c>
    </row>
    <row r="1323" spans="1:9" outlineLevel="2" x14ac:dyDescent="0.25">
      <c r="A1323" t="s">
        <v>388</v>
      </c>
      <c r="B1323">
        <v>930.2</v>
      </c>
      <c r="C1323" s="1">
        <v>44895</v>
      </c>
      <c r="D1323">
        <v>1435891</v>
      </c>
      <c r="E1323" t="s">
        <v>202</v>
      </c>
      <c r="G1323" t="s">
        <v>440</v>
      </c>
      <c r="H1323" s="5">
        <v>547.02</v>
      </c>
    </row>
    <row r="1324" spans="1:9" outlineLevel="2" x14ac:dyDescent="0.25">
      <c r="A1324" t="s">
        <v>388</v>
      </c>
      <c r="B1324">
        <v>930.2</v>
      </c>
      <c r="C1324" s="1">
        <v>44895</v>
      </c>
      <c r="D1324">
        <v>1436427</v>
      </c>
      <c r="E1324" t="s">
        <v>8</v>
      </c>
      <c r="F1324" t="s">
        <v>391</v>
      </c>
      <c r="G1324" t="s">
        <v>440</v>
      </c>
      <c r="H1324" s="5">
        <v>443.36</v>
      </c>
    </row>
    <row r="1325" spans="1:9" outlineLevel="2" x14ac:dyDescent="0.25">
      <c r="A1325" t="s">
        <v>388</v>
      </c>
      <c r="B1325">
        <v>930.2</v>
      </c>
      <c r="C1325" s="1">
        <v>44926</v>
      </c>
      <c r="D1325">
        <v>1437333</v>
      </c>
      <c r="E1325" t="s">
        <v>8</v>
      </c>
      <c r="F1325" t="s">
        <v>391</v>
      </c>
      <c r="G1325" t="s">
        <v>440</v>
      </c>
      <c r="I1325" s="5">
        <v>443.36</v>
      </c>
    </row>
    <row r="1326" spans="1:9" outlineLevel="2" x14ac:dyDescent="0.25">
      <c r="A1326" t="s">
        <v>388</v>
      </c>
      <c r="B1326">
        <v>930.2</v>
      </c>
      <c r="C1326" s="1">
        <v>44926</v>
      </c>
      <c r="D1326">
        <v>1437542</v>
      </c>
      <c r="E1326" t="s">
        <v>202</v>
      </c>
      <c r="G1326" t="s">
        <v>440</v>
      </c>
      <c r="H1326" s="5">
        <v>547.02</v>
      </c>
    </row>
    <row r="1327" spans="1:9" outlineLevel="2" x14ac:dyDescent="0.25">
      <c r="A1327" t="s">
        <v>388</v>
      </c>
      <c r="B1327">
        <v>930.2</v>
      </c>
      <c r="C1327" s="1">
        <v>44926</v>
      </c>
      <c r="D1327">
        <v>1437543</v>
      </c>
      <c r="E1327" t="s">
        <v>202</v>
      </c>
      <c r="G1327" t="s">
        <v>440</v>
      </c>
      <c r="I1327" s="5">
        <v>547.02</v>
      </c>
    </row>
    <row r="1328" spans="1:9" outlineLevel="2" x14ac:dyDescent="0.25">
      <c r="A1328" t="s">
        <v>388</v>
      </c>
      <c r="B1328">
        <v>930.2</v>
      </c>
      <c r="C1328" s="1">
        <v>44926</v>
      </c>
      <c r="D1328">
        <v>1437551</v>
      </c>
      <c r="E1328" t="s">
        <v>202</v>
      </c>
      <c r="G1328" t="s">
        <v>440</v>
      </c>
      <c r="H1328" s="5">
        <v>547.02</v>
      </c>
    </row>
    <row r="1329" spans="1:9" outlineLevel="2" x14ac:dyDescent="0.25">
      <c r="A1329" t="s">
        <v>388</v>
      </c>
      <c r="B1329">
        <v>930.2</v>
      </c>
      <c r="C1329" s="1">
        <v>44926</v>
      </c>
      <c r="D1329">
        <v>1437565</v>
      </c>
      <c r="E1329" t="s">
        <v>202</v>
      </c>
      <c r="G1329" t="s">
        <v>440</v>
      </c>
      <c r="I1329" s="5">
        <v>547.02</v>
      </c>
    </row>
    <row r="1330" spans="1:9" outlineLevel="2" x14ac:dyDescent="0.25">
      <c r="A1330" t="s">
        <v>388</v>
      </c>
      <c r="B1330">
        <v>930.2</v>
      </c>
      <c r="C1330" s="1">
        <v>44926</v>
      </c>
      <c r="D1330">
        <v>1437568</v>
      </c>
      <c r="E1330" t="s">
        <v>202</v>
      </c>
      <c r="G1330" t="s">
        <v>440</v>
      </c>
      <c r="H1330" s="5">
        <v>241.2</v>
      </c>
    </row>
    <row r="1331" spans="1:9" outlineLevel="2" x14ac:dyDescent="0.25">
      <c r="A1331" t="s">
        <v>388</v>
      </c>
      <c r="B1331">
        <v>930.2</v>
      </c>
      <c r="C1331" s="1">
        <v>44926</v>
      </c>
      <c r="D1331">
        <v>1437568</v>
      </c>
      <c r="E1331" t="s">
        <v>202</v>
      </c>
      <c r="G1331" t="s">
        <v>440</v>
      </c>
      <c r="H1331" s="5">
        <v>59.32</v>
      </c>
    </row>
    <row r="1332" spans="1:9" outlineLevel="2" x14ac:dyDescent="0.25">
      <c r="A1332" t="s">
        <v>388</v>
      </c>
      <c r="B1332">
        <v>930.2</v>
      </c>
      <c r="C1332" s="1">
        <v>44926</v>
      </c>
      <c r="D1332">
        <v>1437568</v>
      </c>
      <c r="E1332" t="s">
        <v>202</v>
      </c>
      <c r="G1332" t="s">
        <v>440</v>
      </c>
      <c r="H1332" s="5">
        <v>33</v>
      </c>
    </row>
    <row r="1333" spans="1:9" outlineLevel="2" x14ac:dyDescent="0.25">
      <c r="A1333" t="s">
        <v>388</v>
      </c>
      <c r="B1333">
        <v>930.2</v>
      </c>
      <c r="C1333" s="1">
        <v>44926</v>
      </c>
      <c r="D1333">
        <v>1437568</v>
      </c>
      <c r="E1333" t="s">
        <v>202</v>
      </c>
      <c r="G1333" t="s">
        <v>440</v>
      </c>
      <c r="H1333" s="5">
        <v>547.02</v>
      </c>
    </row>
    <row r="1334" spans="1:9" outlineLevel="2" x14ac:dyDescent="0.25">
      <c r="A1334" t="s">
        <v>388</v>
      </c>
      <c r="B1334">
        <v>930.2</v>
      </c>
      <c r="C1334" s="1">
        <v>44926</v>
      </c>
      <c r="D1334">
        <v>1437569</v>
      </c>
      <c r="E1334" t="s">
        <v>202</v>
      </c>
      <c r="G1334" t="s">
        <v>440</v>
      </c>
      <c r="H1334" s="5">
        <v>161.26</v>
      </c>
    </row>
    <row r="1335" spans="1:9" outlineLevel="2" x14ac:dyDescent="0.25">
      <c r="A1335" t="s">
        <v>388</v>
      </c>
      <c r="B1335">
        <v>930.2</v>
      </c>
      <c r="C1335" s="1">
        <v>44926</v>
      </c>
      <c r="D1335">
        <v>1437569</v>
      </c>
      <c r="E1335" t="s">
        <v>202</v>
      </c>
      <c r="F1335" t="s">
        <v>389</v>
      </c>
      <c r="G1335" t="s">
        <v>440</v>
      </c>
      <c r="H1335" s="5">
        <v>1003</v>
      </c>
    </row>
    <row r="1336" spans="1:9" outlineLevel="2" x14ac:dyDescent="0.25">
      <c r="A1336" t="s">
        <v>388</v>
      </c>
      <c r="B1336">
        <v>930.2</v>
      </c>
      <c r="C1336" s="1">
        <v>44926</v>
      </c>
      <c r="D1336">
        <v>1437798</v>
      </c>
      <c r="E1336" t="s">
        <v>8</v>
      </c>
      <c r="F1336" t="s">
        <v>392</v>
      </c>
      <c r="G1336" t="s">
        <v>440</v>
      </c>
      <c r="H1336" s="5">
        <v>19.309999999999999</v>
      </c>
    </row>
    <row r="1337" spans="1:9" outlineLevel="2" x14ac:dyDescent="0.25">
      <c r="A1337" t="s">
        <v>388</v>
      </c>
      <c r="B1337">
        <v>930.2</v>
      </c>
      <c r="C1337" s="1">
        <v>44926</v>
      </c>
      <c r="D1337">
        <v>1437976</v>
      </c>
      <c r="E1337" t="s">
        <v>8</v>
      </c>
      <c r="F1337" t="s">
        <v>392</v>
      </c>
      <c r="G1337" t="s">
        <v>440</v>
      </c>
      <c r="H1337" s="5">
        <v>152.88999999999999</v>
      </c>
    </row>
    <row r="1338" spans="1:9" outlineLevel="2" x14ac:dyDescent="0.25">
      <c r="A1338" t="s">
        <v>388</v>
      </c>
      <c r="B1338">
        <v>930.2</v>
      </c>
      <c r="C1338" s="1">
        <v>44926</v>
      </c>
      <c r="D1338">
        <v>1438152</v>
      </c>
      <c r="E1338" t="s">
        <v>8</v>
      </c>
      <c r="F1338" t="s">
        <v>392</v>
      </c>
      <c r="G1338" t="s">
        <v>440</v>
      </c>
      <c r="I1338" s="5">
        <v>152.88999999999999</v>
      </c>
    </row>
    <row r="1339" spans="1:9" outlineLevel="2" x14ac:dyDescent="0.25">
      <c r="A1339" t="s">
        <v>388</v>
      </c>
      <c r="B1339">
        <v>930.2</v>
      </c>
      <c r="C1339" s="1">
        <v>44957</v>
      </c>
      <c r="D1339">
        <v>1439532</v>
      </c>
      <c r="E1339" t="s">
        <v>202</v>
      </c>
      <c r="G1339" t="s">
        <v>440</v>
      </c>
      <c r="H1339" s="5">
        <v>136.91999999999999</v>
      </c>
    </row>
    <row r="1340" spans="1:9" outlineLevel="2" x14ac:dyDescent="0.25">
      <c r="A1340" t="s">
        <v>388</v>
      </c>
      <c r="B1340">
        <v>930.2</v>
      </c>
      <c r="C1340" s="1">
        <v>44957</v>
      </c>
      <c r="D1340">
        <v>1439532</v>
      </c>
      <c r="E1340" t="s">
        <v>202</v>
      </c>
      <c r="G1340" t="s">
        <v>440</v>
      </c>
      <c r="H1340" s="5">
        <v>46.55</v>
      </c>
    </row>
    <row r="1341" spans="1:9" outlineLevel="2" x14ac:dyDescent="0.25">
      <c r="A1341" t="s">
        <v>388</v>
      </c>
      <c r="B1341">
        <v>930.2</v>
      </c>
      <c r="C1341" s="1">
        <v>44957</v>
      </c>
      <c r="D1341">
        <v>1439532</v>
      </c>
      <c r="E1341" t="s">
        <v>202</v>
      </c>
      <c r="G1341" t="s">
        <v>440</v>
      </c>
      <c r="H1341" s="5">
        <v>0.01</v>
      </c>
    </row>
    <row r="1342" spans="1:9" outlineLevel="2" x14ac:dyDescent="0.25">
      <c r="A1342" t="s">
        <v>388</v>
      </c>
      <c r="B1342">
        <v>930.2</v>
      </c>
      <c r="C1342" s="1">
        <v>44957</v>
      </c>
      <c r="D1342">
        <v>1439532</v>
      </c>
      <c r="E1342" t="s">
        <v>202</v>
      </c>
      <c r="G1342" t="s">
        <v>440</v>
      </c>
      <c r="H1342" s="5">
        <v>34.76</v>
      </c>
    </row>
    <row r="1343" spans="1:9" outlineLevel="2" x14ac:dyDescent="0.25">
      <c r="A1343" t="s">
        <v>388</v>
      </c>
      <c r="B1343">
        <v>930.2</v>
      </c>
      <c r="C1343" s="1">
        <v>44957</v>
      </c>
      <c r="D1343">
        <v>1439532</v>
      </c>
      <c r="E1343" t="s">
        <v>202</v>
      </c>
      <c r="G1343" t="s">
        <v>440</v>
      </c>
      <c r="H1343" s="5">
        <v>492.9</v>
      </c>
    </row>
    <row r="1344" spans="1:9" outlineLevel="2" x14ac:dyDescent="0.25">
      <c r="A1344" t="s">
        <v>388</v>
      </c>
      <c r="B1344">
        <v>930.2</v>
      </c>
      <c r="C1344" s="1">
        <v>44985</v>
      </c>
      <c r="D1344">
        <v>1441407</v>
      </c>
      <c r="E1344" t="s">
        <v>202</v>
      </c>
      <c r="G1344" t="s">
        <v>440</v>
      </c>
      <c r="H1344" s="5">
        <v>63.58</v>
      </c>
    </row>
    <row r="1345" spans="1:9" outlineLevel="2" x14ac:dyDescent="0.25">
      <c r="A1345" t="s">
        <v>388</v>
      </c>
      <c r="B1345">
        <v>930.2</v>
      </c>
      <c r="C1345" s="1">
        <v>44985</v>
      </c>
      <c r="D1345">
        <v>1441407</v>
      </c>
      <c r="E1345" t="s">
        <v>202</v>
      </c>
      <c r="G1345" t="s">
        <v>440</v>
      </c>
      <c r="H1345" s="5">
        <v>20.03</v>
      </c>
    </row>
    <row r="1346" spans="1:9" outlineLevel="2" x14ac:dyDescent="0.25">
      <c r="A1346" t="s">
        <v>388</v>
      </c>
      <c r="B1346">
        <v>930.2</v>
      </c>
      <c r="C1346" s="1">
        <v>44985</v>
      </c>
      <c r="D1346">
        <v>1441407</v>
      </c>
      <c r="E1346" t="s">
        <v>202</v>
      </c>
      <c r="G1346" t="s">
        <v>440</v>
      </c>
      <c r="H1346" s="5">
        <v>9.64</v>
      </c>
    </row>
    <row r="1347" spans="1:9" outlineLevel="2" x14ac:dyDescent="0.25">
      <c r="A1347" t="s">
        <v>388</v>
      </c>
      <c r="B1347">
        <v>930.2</v>
      </c>
      <c r="C1347" s="1">
        <v>44985</v>
      </c>
      <c r="D1347">
        <v>1441407</v>
      </c>
      <c r="E1347" t="s">
        <v>202</v>
      </c>
      <c r="G1347" t="s">
        <v>440</v>
      </c>
      <c r="H1347" s="5">
        <v>4.9000000000000004</v>
      </c>
    </row>
    <row r="1348" spans="1:9" outlineLevel="2" x14ac:dyDescent="0.25">
      <c r="A1348" t="s">
        <v>388</v>
      </c>
      <c r="B1348">
        <v>930.2</v>
      </c>
      <c r="C1348" s="1">
        <v>44985</v>
      </c>
      <c r="D1348">
        <v>1441407</v>
      </c>
      <c r="E1348" t="s">
        <v>202</v>
      </c>
      <c r="G1348" t="s">
        <v>440</v>
      </c>
      <c r="H1348" s="5">
        <v>247.4</v>
      </c>
    </row>
    <row r="1349" spans="1:9" outlineLevel="2" x14ac:dyDescent="0.25">
      <c r="A1349" t="s">
        <v>388</v>
      </c>
      <c r="B1349">
        <v>930.2</v>
      </c>
      <c r="C1349" s="1">
        <v>44985</v>
      </c>
      <c r="D1349">
        <v>1442132</v>
      </c>
      <c r="E1349" t="s">
        <v>8</v>
      </c>
      <c r="F1349" t="s">
        <v>393</v>
      </c>
      <c r="G1349" t="s">
        <v>440</v>
      </c>
      <c r="H1349" s="5">
        <v>558.76</v>
      </c>
    </row>
    <row r="1350" spans="1:9" outlineLevel="1" x14ac:dyDescent="0.25">
      <c r="A1350" s="3" t="s">
        <v>481</v>
      </c>
      <c r="C1350" s="1"/>
      <c r="H1350" s="24">
        <f>SUBTOTAL(9,H1250:H1349)</f>
        <v>24793.11</v>
      </c>
      <c r="I1350" s="24">
        <f>SUBTOTAL(9,I1250:I1349)</f>
        <v>7138.2300000000005</v>
      </c>
    </row>
    <row r="1351" spans="1:9" outlineLevel="2" x14ac:dyDescent="0.25">
      <c r="A1351" t="s">
        <v>394</v>
      </c>
      <c r="B1351">
        <v>930.2</v>
      </c>
      <c r="C1351" s="1">
        <v>44926</v>
      </c>
      <c r="D1351">
        <v>1437551</v>
      </c>
      <c r="E1351" t="s">
        <v>202</v>
      </c>
      <c r="G1351" t="s">
        <v>440</v>
      </c>
      <c r="H1351" s="5">
        <v>73.41</v>
      </c>
    </row>
    <row r="1352" spans="1:9" outlineLevel="2" x14ac:dyDescent="0.25">
      <c r="A1352" t="s">
        <v>394</v>
      </c>
      <c r="B1352">
        <v>930.2</v>
      </c>
      <c r="C1352" s="1">
        <v>44926</v>
      </c>
      <c r="D1352">
        <v>1437565</v>
      </c>
      <c r="E1352" t="s">
        <v>202</v>
      </c>
      <c r="G1352" t="s">
        <v>440</v>
      </c>
      <c r="I1352" s="5">
        <v>73.41</v>
      </c>
    </row>
    <row r="1353" spans="1:9" outlineLevel="2" x14ac:dyDescent="0.25">
      <c r="A1353" t="s">
        <v>394</v>
      </c>
      <c r="B1353">
        <v>930.2</v>
      </c>
      <c r="C1353" s="1">
        <v>44926</v>
      </c>
      <c r="D1353">
        <v>1437542</v>
      </c>
      <c r="E1353" t="s">
        <v>202</v>
      </c>
      <c r="G1353" t="s">
        <v>440</v>
      </c>
      <c r="H1353" s="5">
        <v>14.55</v>
      </c>
    </row>
    <row r="1354" spans="1:9" outlineLevel="2" x14ac:dyDescent="0.25">
      <c r="A1354" t="s">
        <v>394</v>
      </c>
      <c r="B1354">
        <v>930.2</v>
      </c>
      <c r="C1354" s="1">
        <v>44926</v>
      </c>
      <c r="D1354">
        <v>1437543</v>
      </c>
      <c r="E1354" t="s">
        <v>202</v>
      </c>
      <c r="G1354" t="s">
        <v>440</v>
      </c>
      <c r="I1354" s="5">
        <v>14.55</v>
      </c>
    </row>
    <row r="1355" spans="1:9" outlineLevel="2" x14ac:dyDescent="0.25">
      <c r="A1355" t="s">
        <v>394</v>
      </c>
      <c r="B1355">
        <v>930.2</v>
      </c>
      <c r="C1355" s="1">
        <v>44926</v>
      </c>
      <c r="D1355">
        <v>1437551</v>
      </c>
      <c r="E1355" t="s">
        <v>202</v>
      </c>
      <c r="G1355" t="s">
        <v>440</v>
      </c>
      <c r="H1355" s="5">
        <v>14.55</v>
      </c>
    </row>
    <row r="1356" spans="1:9" outlineLevel="2" x14ac:dyDescent="0.25">
      <c r="A1356" t="s">
        <v>394</v>
      </c>
      <c r="B1356">
        <v>930.2</v>
      </c>
      <c r="C1356" s="1">
        <v>44926</v>
      </c>
      <c r="D1356">
        <v>1437565</v>
      </c>
      <c r="E1356" t="s">
        <v>202</v>
      </c>
      <c r="G1356" t="s">
        <v>440</v>
      </c>
      <c r="I1356" s="5">
        <v>14.55</v>
      </c>
    </row>
    <row r="1357" spans="1:9" outlineLevel="2" x14ac:dyDescent="0.25">
      <c r="A1357" t="s">
        <v>394</v>
      </c>
      <c r="B1357">
        <v>930.2</v>
      </c>
      <c r="C1357" s="1">
        <v>44926</v>
      </c>
      <c r="D1357">
        <v>1437542</v>
      </c>
      <c r="E1357" t="s">
        <v>202</v>
      </c>
      <c r="G1357" t="s">
        <v>440</v>
      </c>
      <c r="H1357" s="5">
        <v>3.82</v>
      </c>
    </row>
    <row r="1358" spans="1:9" outlineLevel="2" x14ac:dyDescent="0.25">
      <c r="A1358" t="s">
        <v>394</v>
      </c>
      <c r="B1358">
        <v>930.2</v>
      </c>
      <c r="C1358" s="1">
        <v>44926</v>
      </c>
      <c r="D1358">
        <v>1437543</v>
      </c>
      <c r="E1358" t="s">
        <v>202</v>
      </c>
      <c r="G1358" t="s">
        <v>440</v>
      </c>
      <c r="I1358" s="5">
        <v>3.82</v>
      </c>
    </row>
    <row r="1359" spans="1:9" outlineLevel="2" x14ac:dyDescent="0.25">
      <c r="A1359" t="s">
        <v>394</v>
      </c>
      <c r="B1359">
        <v>930.2</v>
      </c>
      <c r="C1359" s="1">
        <v>44926</v>
      </c>
      <c r="D1359">
        <v>1437551</v>
      </c>
      <c r="E1359" t="s">
        <v>202</v>
      </c>
      <c r="G1359" t="s">
        <v>440</v>
      </c>
      <c r="H1359" s="5">
        <v>3.82</v>
      </c>
    </row>
    <row r="1360" spans="1:9" outlineLevel="2" x14ac:dyDescent="0.25">
      <c r="A1360" t="s">
        <v>394</v>
      </c>
      <c r="B1360">
        <v>930.2</v>
      </c>
      <c r="C1360" s="1">
        <v>44926</v>
      </c>
      <c r="D1360">
        <v>1437565</v>
      </c>
      <c r="E1360" t="s">
        <v>202</v>
      </c>
      <c r="G1360" t="s">
        <v>440</v>
      </c>
      <c r="I1360" s="5">
        <v>3.82</v>
      </c>
    </row>
    <row r="1361" spans="1:9" outlineLevel="2" x14ac:dyDescent="0.25">
      <c r="A1361" t="s">
        <v>394</v>
      </c>
      <c r="B1361">
        <v>930.2</v>
      </c>
      <c r="C1361" s="1">
        <v>44926</v>
      </c>
      <c r="D1361">
        <v>1437542</v>
      </c>
      <c r="E1361" t="s">
        <v>202</v>
      </c>
      <c r="G1361" t="s">
        <v>440</v>
      </c>
      <c r="H1361" s="5">
        <v>1.36</v>
      </c>
    </row>
    <row r="1362" spans="1:9" outlineLevel="2" x14ac:dyDescent="0.25">
      <c r="A1362" t="s">
        <v>394</v>
      </c>
      <c r="B1362">
        <v>930.2</v>
      </c>
      <c r="C1362" s="1">
        <v>44926</v>
      </c>
      <c r="D1362">
        <v>1437543</v>
      </c>
      <c r="E1362" t="s">
        <v>202</v>
      </c>
      <c r="G1362" t="s">
        <v>440</v>
      </c>
      <c r="I1362" s="5">
        <v>1.36</v>
      </c>
    </row>
    <row r="1363" spans="1:9" outlineLevel="2" x14ac:dyDescent="0.25">
      <c r="A1363" t="s">
        <v>394</v>
      </c>
      <c r="B1363">
        <v>930.2</v>
      </c>
      <c r="C1363" s="1">
        <v>44926</v>
      </c>
      <c r="D1363">
        <v>1437551</v>
      </c>
      <c r="E1363" t="s">
        <v>202</v>
      </c>
      <c r="G1363" t="s">
        <v>440</v>
      </c>
      <c r="H1363" s="5">
        <v>1.36</v>
      </c>
    </row>
    <row r="1364" spans="1:9" outlineLevel="2" x14ac:dyDescent="0.25">
      <c r="A1364" t="s">
        <v>394</v>
      </c>
      <c r="B1364">
        <v>930.2</v>
      </c>
      <c r="C1364" s="1">
        <v>44926</v>
      </c>
      <c r="D1364">
        <v>1437565</v>
      </c>
      <c r="E1364" t="s">
        <v>202</v>
      </c>
      <c r="G1364" t="s">
        <v>440</v>
      </c>
      <c r="I1364" s="5">
        <v>1.36</v>
      </c>
    </row>
    <row r="1365" spans="1:9" outlineLevel="2" x14ac:dyDescent="0.25">
      <c r="A1365" t="s">
        <v>394</v>
      </c>
      <c r="B1365">
        <v>930.2</v>
      </c>
      <c r="C1365" s="1">
        <v>44651</v>
      </c>
      <c r="D1365">
        <v>1420895</v>
      </c>
      <c r="E1365" t="s">
        <v>202</v>
      </c>
      <c r="G1365" t="s">
        <v>440</v>
      </c>
      <c r="H1365" s="5">
        <v>6.42</v>
      </c>
    </row>
    <row r="1366" spans="1:9" outlineLevel="2" x14ac:dyDescent="0.25">
      <c r="A1366" t="s">
        <v>394</v>
      </c>
      <c r="B1366">
        <v>930.2</v>
      </c>
      <c r="C1366" s="1">
        <v>44651</v>
      </c>
      <c r="D1366">
        <v>1420895</v>
      </c>
      <c r="E1366" t="s">
        <v>202</v>
      </c>
      <c r="G1366" t="s">
        <v>440</v>
      </c>
      <c r="H1366" s="5">
        <v>0.83</v>
      </c>
    </row>
    <row r="1367" spans="1:9" outlineLevel="2" x14ac:dyDescent="0.25">
      <c r="A1367" t="s">
        <v>394</v>
      </c>
      <c r="B1367">
        <v>930.2</v>
      </c>
      <c r="C1367" s="1">
        <v>44651</v>
      </c>
      <c r="D1367">
        <v>1420895</v>
      </c>
      <c r="E1367" t="s">
        <v>202</v>
      </c>
      <c r="G1367" t="s">
        <v>440</v>
      </c>
      <c r="H1367" s="5">
        <v>3.38</v>
      </c>
    </row>
    <row r="1368" spans="1:9" outlineLevel="2" x14ac:dyDescent="0.25">
      <c r="A1368" t="s">
        <v>394</v>
      </c>
      <c r="B1368">
        <v>930.2</v>
      </c>
      <c r="C1368" s="1">
        <v>44651</v>
      </c>
      <c r="D1368">
        <v>1420895</v>
      </c>
      <c r="E1368" t="s">
        <v>202</v>
      </c>
      <c r="G1368" t="s">
        <v>440</v>
      </c>
      <c r="H1368" s="5">
        <v>6.41</v>
      </c>
    </row>
    <row r="1369" spans="1:9" outlineLevel="2" x14ac:dyDescent="0.25">
      <c r="A1369" t="s">
        <v>394</v>
      </c>
      <c r="B1369">
        <v>930.2</v>
      </c>
      <c r="C1369" s="1">
        <v>44651</v>
      </c>
      <c r="D1369">
        <v>1420895</v>
      </c>
      <c r="E1369" t="s">
        <v>202</v>
      </c>
      <c r="G1369" t="s">
        <v>440</v>
      </c>
      <c r="H1369" s="5">
        <v>0.64</v>
      </c>
    </row>
    <row r="1370" spans="1:9" outlineLevel="2" x14ac:dyDescent="0.25">
      <c r="A1370" t="s">
        <v>394</v>
      </c>
      <c r="B1370">
        <v>930.2</v>
      </c>
      <c r="C1370" s="1">
        <v>44651</v>
      </c>
      <c r="D1370">
        <v>1420895</v>
      </c>
      <c r="E1370" t="s">
        <v>202</v>
      </c>
      <c r="G1370" t="s">
        <v>440</v>
      </c>
      <c r="H1370" s="5">
        <v>5.04</v>
      </c>
    </row>
    <row r="1371" spans="1:9" outlineLevel="2" x14ac:dyDescent="0.25">
      <c r="A1371" t="s">
        <v>394</v>
      </c>
      <c r="B1371">
        <v>930.2</v>
      </c>
      <c r="C1371" s="1">
        <v>44651</v>
      </c>
      <c r="D1371">
        <v>1420895</v>
      </c>
      <c r="E1371" t="s">
        <v>202</v>
      </c>
      <c r="G1371" t="s">
        <v>440</v>
      </c>
      <c r="H1371" s="5">
        <v>35.54</v>
      </c>
    </row>
    <row r="1372" spans="1:9" outlineLevel="2" x14ac:dyDescent="0.25">
      <c r="A1372" t="s">
        <v>394</v>
      </c>
      <c r="B1372">
        <v>930.2</v>
      </c>
      <c r="C1372" s="1">
        <v>44681</v>
      </c>
      <c r="D1372">
        <v>1422556</v>
      </c>
      <c r="E1372" t="s">
        <v>202</v>
      </c>
      <c r="G1372" t="s">
        <v>440</v>
      </c>
      <c r="H1372" s="5">
        <v>2.76</v>
      </c>
    </row>
    <row r="1373" spans="1:9" outlineLevel="2" x14ac:dyDescent="0.25">
      <c r="A1373" t="s">
        <v>394</v>
      </c>
      <c r="B1373">
        <v>930.2</v>
      </c>
      <c r="C1373" s="1">
        <v>44681</v>
      </c>
      <c r="D1373">
        <v>1422556</v>
      </c>
      <c r="E1373" t="s">
        <v>202</v>
      </c>
      <c r="G1373" t="s">
        <v>440</v>
      </c>
      <c r="H1373" s="5">
        <v>0.28000000000000003</v>
      </c>
    </row>
    <row r="1374" spans="1:9" outlineLevel="2" x14ac:dyDescent="0.25">
      <c r="A1374" t="s">
        <v>394</v>
      </c>
      <c r="B1374">
        <v>930.2</v>
      </c>
      <c r="C1374" s="1">
        <v>44681</v>
      </c>
      <c r="D1374">
        <v>1422556</v>
      </c>
      <c r="E1374" t="s">
        <v>202</v>
      </c>
      <c r="G1374" t="s">
        <v>440</v>
      </c>
      <c r="H1374" s="5">
        <v>1.66</v>
      </c>
    </row>
    <row r="1375" spans="1:9" outlineLevel="2" x14ac:dyDescent="0.25">
      <c r="A1375" t="s">
        <v>394</v>
      </c>
      <c r="B1375">
        <v>930.2</v>
      </c>
      <c r="C1375" s="1">
        <v>44681</v>
      </c>
      <c r="D1375">
        <v>1422556</v>
      </c>
      <c r="E1375" t="s">
        <v>202</v>
      </c>
      <c r="G1375" t="s">
        <v>440</v>
      </c>
      <c r="H1375" s="5">
        <v>14.04</v>
      </c>
    </row>
    <row r="1376" spans="1:9" outlineLevel="2" x14ac:dyDescent="0.25">
      <c r="A1376" t="s">
        <v>394</v>
      </c>
      <c r="B1376">
        <v>930.2</v>
      </c>
      <c r="C1376" s="1">
        <v>44681</v>
      </c>
      <c r="D1376">
        <v>1422556</v>
      </c>
      <c r="E1376" t="s">
        <v>202</v>
      </c>
      <c r="G1376" t="s">
        <v>440</v>
      </c>
      <c r="H1376" s="5">
        <v>35.54</v>
      </c>
    </row>
    <row r="1377" spans="1:8" outlineLevel="2" x14ac:dyDescent="0.25">
      <c r="A1377" t="s">
        <v>394</v>
      </c>
      <c r="B1377">
        <v>930.2</v>
      </c>
      <c r="C1377" s="1">
        <v>44712</v>
      </c>
      <c r="D1377">
        <v>1424676</v>
      </c>
      <c r="E1377" t="s">
        <v>202</v>
      </c>
      <c r="G1377" t="s">
        <v>440</v>
      </c>
      <c r="H1377" s="5">
        <v>5.2</v>
      </c>
    </row>
    <row r="1378" spans="1:8" outlineLevel="2" x14ac:dyDescent="0.25">
      <c r="A1378" t="s">
        <v>394</v>
      </c>
      <c r="B1378">
        <v>930.2</v>
      </c>
      <c r="C1378" s="1">
        <v>44712</v>
      </c>
      <c r="D1378">
        <v>1424676</v>
      </c>
      <c r="E1378" t="s">
        <v>202</v>
      </c>
      <c r="G1378" t="s">
        <v>440</v>
      </c>
      <c r="H1378" s="5">
        <v>8.66</v>
      </c>
    </row>
    <row r="1379" spans="1:8" outlineLevel="2" x14ac:dyDescent="0.25">
      <c r="A1379" t="s">
        <v>394</v>
      </c>
      <c r="B1379">
        <v>930.2</v>
      </c>
      <c r="C1379" s="1">
        <v>44712</v>
      </c>
      <c r="D1379">
        <v>1424676</v>
      </c>
      <c r="E1379" t="s">
        <v>202</v>
      </c>
      <c r="G1379" t="s">
        <v>440</v>
      </c>
      <c r="H1379" s="5">
        <v>3.74</v>
      </c>
    </row>
    <row r="1380" spans="1:8" outlineLevel="2" x14ac:dyDescent="0.25">
      <c r="A1380" t="s">
        <v>394</v>
      </c>
      <c r="B1380">
        <v>930.2</v>
      </c>
      <c r="C1380" s="1">
        <v>44712</v>
      </c>
      <c r="D1380">
        <v>1424676</v>
      </c>
      <c r="E1380" t="s">
        <v>202</v>
      </c>
      <c r="G1380" t="s">
        <v>440</v>
      </c>
      <c r="H1380" s="5">
        <v>16.579999999999998</v>
      </c>
    </row>
    <row r="1381" spans="1:8" outlineLevel="2" x14ac:dyDescent="0.25">
      <c r="A1381" t="s">
        <v>394</v>
      </c>
      <c r="B1381">
        <v>930.2</v>
      </c>
      <c r="C1381" s="1">
        <v>44712</v>
      </c>
      <c r="D1381">
        <v>1424676</v>
      </c>
      <c r="E1381" t="s">
        <v>202</v>
      </c>
      <c r="G1381" t="s">
        <v>440</v>
      </c>
      <c r="H1381" s="5">
        <v>4.78</v>
      </c>
    </row>
    <row r="1382" spans="1:8" outlineLevel="2" x14ac:dyDescent="0.25">
      <c r="A1382" t="s">
        <v>394</v>
      </c>
      <c r="B1382">
        <v>930.2</v>
      </c>
      <c r="C1382" s="1">
        <v>44712</v>
      </c>
      <c r="D1382">
        <v>1424676</v>
      </c>
      <c r="E1382" t="s">
        <v>202</v>
      </c>
      <c r="G1382" t="s">
        <v>440</v>
      </c>
      <c r="H1382" s="5">
        <v>35.54</v>
      </c>
    </row>
    <row r="1383" spans="1:8" outlineLevel="2" x14ac:dyDescent="0.25">
      <c r="A1383" t="s">
        <v>394</v>
      </c>
      <c r="B1383">
        <v>930.2</v>
      </c>
      <c r="C1383" s="1">
        <v>44742</v>
      </c>
      <c r="D1383">
        <v>1426416</v>
      </c>
      <c r="E1383" t="s">
        <v>202</v>
      </c>
      <c r="G1383" t="s">
        <v>440</v>
      </c>
      <c r="H1383" s="5">
        <v>18.350000000000001</v>
      </c>
    </row>
    <row r="1384" spans="1:8" outlineLevel="2" x14ac:dyDescent="0.25">
      <c r="A1384" t="s">
        <v>394</v>
      </c>
      <c r="B1384">
        <v>930.2</v>
      </c>
      <c r="C1384" s="1">
        <v>44742</v>
      </c>
      <c r="D1384">
        <v>1426416</v>
      </c>
      <c r="E1384" t="s">
        <v>202</v>
      </c>
      <c r="G1384" t="s">
        <v>440</v>
      </c>
      <c r="H1384" s="5">
        <v>1.79</v>
      </c>
    </row>
    <row r="1385" spans="1:8" outlineLevel="2" x14ac:dyDescent="0.25">
      <c r="A1385" t="s">
        <v>394</v>
      </c>
      <c r="B1385">
        <v>930.2</v>
      </c>
      <c r="C1385" s="1">
        <v>44742</v>
      </c>
      <c r="D1385">
        <v>1426416</v>
      </c>
      <c r="E1385" t="s">
        <v>202</v>
      </c>
      <c r="G1385" t="s">
        <v>440</v>
      </c>
      <c r="H1385" s="5">
        <v>7.27</v>
      </c>
    </row>
    <row r="1386" spans="1:8" outlineLevel="2" x14ac:dyDescent="0.25">
      <c r="A1386" t="s">
        <v>394</v>
      </c>
      <c r="B1386">
        <v>930.2</v>
      </c>
      <c r="C1386" s="1">
        <v>44742</v>
      </c>
      <c r="D1386">
        <v>1426416</v>
      </c>
      <c r="E1386" t="s">
        <v>202</v>
      </c>
      <c r="G1386" t="s">
        <v>440</v>
      </c>
      <c r="H1386" s="5">
        <v>3.24</v>
      </c>
    </row>
    <row r="1387" spans="1:8" outlineLevel="2" x14ac:dyDescent="0.25">
      <c r="A1387" t="s">
        <v>394</v>
      </c>
      <c r="B1387">
        <v>930.2</v>
      </c>
      <c r="C1387" s="1">
        <v>44742</v>
      </c>
      <c r="D1387">
        <v>1426416</v>
      </c>
      <c r="E1387" t="s">
        <v>202</v>
      </c>
      <c r="G1387" t="s">
        <v>440</v>
      </c>
      <c r="H1387" s="5">
        <v>35.54</v>
      </c>
    </row>
    <row r="1388" spans="1:8" outlineLevel="2" x14ac:dyDescent="0.25">
      <c r="A1388" t="s">
        <v>394</v>
      </c>
      <c r="B1388">
        <v>930.2</v>
      </c>
      <c r="C1388" s="1">
        <v>44773</v>
      </c>
      <c r="D1388">
        <v>1428134</v>
      </c>
      <c r="E1388" t="s">
        <v>202</v>
      </c>
      <c r="G1388" t="s">
        <v>440</v>
      </c>
      <c r="H1388" s="5">
        <v>7.03</v>
      </c>
    </row>
    <row r="1389" spans="1:8" outlineLevel="2" x14ac:dyDescent="0.25">
      <c r="A1389" t="s">
        <v>394</v>
      </c>
      <c r="B1389">
        <v>930.2</v>
      </c>
      <c r="C1389" s="1">
        <v>44773</v>
      </c>
      <c r="D1389">
        <v>1428134</v>
      </c>
      <c r="E1389" t="s">
        <v>202</v>
      </c>
      <c r="G1389" t="s">
        <v>440</v>
      </c>
      <c r="H1389" s="5">
        <v>74.790000000000006</v>
      </c>
    </row>
    <row r="1390" spans="1:8" outlineLevel="2" x14ac:dyDescent="0.25">
      <c r="A1390" t="s">
        <v>394</v>
      </c>
      <c r="B1390">
        <v>930.2</v>
      </c>
      <c r="C1390" s="1">
        <v>44773</v>
      </c>
      <c r="D1390">
        <v>1428134</v>
      </c>
      <c r="E1390" t="s">
        <v>202</v>
      </c>
      <c r="G1390" t="s">
        <v>440</v>
      </c>
      <c r="H1390" s="5">
        <v>3.35</v>
      </c>
    </row>
    <row r="1391" spans="1:8" outlineLevel="2" x14ac:dyDescent="0.25">
      <c r="A1391" t="s">
        <v>394</v>
      </c>
      <c r="B1391">
        <v>930.2</v>
      </c>
      <c r="C1391" s="1">
        <v>44773</v>
      </c>
      <c r="D1391">
        <v>1428134</v>
      </c>
      <c r="E1391" t="s">
        <v>202</v>
      </c>
      <c r="G1391" t="s">
        <v>440</v>
      </c>
      <c r="H1391" s="5">
        <v>35.54</v>
      </c>
    </row>
    <row r="1392" spans="1:8" outlineLevel="2" x14ac:dyDescent="0.25">
      <c r="A1392" t="s">
        <v>394</v>
      </c>
      <c r="B1392">
        <v>930.2</v>
      </c>
      <c r="C1392" s="1">
        <v>44834</v>
      </c>
      <c r="D1392">
        <v>1432056</v>
      </c>
      <c r="E1392" t="s">
        <v>202</v>
      </c>
      <c r="G1392" t="s">
        <v>440</v>
      </c>
      <c r="H1392" s="5">
        <v>26.09</v>
      </c>
    </row>
    <row r="1393" spans="1:8" outlineLevel="2" x14ac:dyDescent="0.25">
      <c r="A1393" t="s">
        <v>394</v>
      </c>
      <c r="B1393">
        <v>930.2</v>
      </c>
      <c r="C1393" s="1">
        <v>44834</v>
      </c>
      <c r="D1393">
        <v>1432056</v>
      </c>
      <c r="E1393" t="s">
        <v>202</v>
      </c>
      <c r="G1393" t="s">
        <v>440</v>
      </c>
      <c r="H1393" s="5">
        <v>3.76</v>
      </c>
    </row>
    <row r="1394" spans="1:8" outlineLevel="2" x14ac:dyDescent="0.25">
      <c r="A1394" t="s">
        <v>394</v>
      </c>
      <c r="B1394">
        <v>930.2</v>
      </c>
      <c r="C1394" s="1">
        <v>44834</v>
      </c>
      <c r="D1394">
        <v>1432056</v>
      </c>
      <c r="E1394" t="s">
        <v>202</v>
      </c>
      <c r="G1394" t="s">
        <v>440</v>
      </c>
      <c r="H1394" s="5">
        <v>13.33</v>
      </c>
    </row>
    <row r="1395" spans="1:8" outlineLevel="2" x14ac:dyDescent="0.25">
      <c r="A1395" t="s">
        <v>394</v>
      </c>
      <c r="B1395">
        <v>930.2</v>
      </c>
      <c r="C1395" s="1">
        <v>44834</v>
      </c>
      <c r="D1395">
        <v>1432056</v>
      </c>
      <c r="E1395" t="s">
        <v>202</v>
      </c>
      <c r="G1395" t="s">
        <v>440</v>
      </c>
      <c r="H1395" s="5">
        <v>66.260000000000005</v>
      </c>
    </row>
    <row r="1396" spans="1:8" outlineLevel="2" x14ac:dyDescent="0.25">
      <c r="A1396" t="s">
        <v>394</v>
      </c>
      <c r="B1396">
        <v>930.2</v>
      </c>
      <c r="C1396" s="1">
        <v>44865</v>
      </c>
      <c r="D1396">
        <v>1433951</v>
      </c>
      <c r="E1396" t="s">
        <v>202</v>
      </c>
      <c r="G1396" t="s">
        <v>440</v>
      </c>
      <c r="H1396" s="5">
        <v>11.92</v>
      </c>
    </row>
    <row r="1397" spans="1:8" outlineLevel="2" x14ac:dyDescent="0.25">
      <c r="A1397" t="s">
        <v>394</v>
      </c>
      <c r="B1397">
        <v>930.2</v>
      </c>
      <c r="C1397" s="1">
        <v>44865</v>
      </c>
      <c r="D1397">
        <v>1433951</v>
      </c>
      <c r="E1397" t="s">
        <v>202</v>
      </c>
      <c r="G1397" t="s">
        <v>440</v>
      </c>
      <c r="H1397" s="5">
        <v>12.91</v>
      </c>
    </row>
    <row r="1398" spans="1:8" outlineLevel="2" x14ac:dyDescent="0.25">
      <c r="A1398" t="s">
        <v>394</v>
      </c>
      <c r="B1398">
        <v>930.2</v>
      </c>
      <c r="C1398" s="1">
        <v>44865</v>
      </c>
      <c r="D1398">
        <v>1433951</v>
      </c>
      <c r="E1398" t="s">
        <v>202</v>
      </c>
      <c r="G1398" t="s">
        <v>440</v>
      </c>
      <c r="H1398" s="5">
        <v>12.76</v>
      </c>
    </row>
    <row r="1399" spans="1:8" outlineLevel="2" x14ac:dyDescent="0.25">
      <c r="A1399" t="s">
        <v>394</v>
      </c>
      <c r="B1399">
        <v>930.2</v>
      </c>
      <c r="C1399" s="1">
        <v>44865</v>
      </c>
      <c r="D1399">
        <v>1433951</v>
      </c>
      <c r="E1399" t="s">
        <v>202</v>
      </c>
      <c r="G1399" t="s">
        <v>440</v>
      </c>
      <c r="H1399" s="5">
        <v>27.22</v>
      </c>
    </row>
    <row r="1400" spans="1:8" outlineLevel="2" x14ac:dyDescent="0.25">
      <c r="A1400" t="s">
        <v>394</v>
      </c>
      <c r="B1400">
        <v>930.2</v>
      </c>
      <c r="C1400" s="1">
        <v>44865</v>
      </c>
      <c r="D1400">
        <v>1433951</v>
      </c>
      <c r="E1400" t="s">
        <v>202</v>
      </c>
      <c r="G1400" t="s">
        <v>440</v>
      </c>
      <c r="H1400" s="5">
        <v>5.45</v>
      </c>
    </row>
    <row r="1401" spans="1:8" outlineLevel="2" x14ac:dyDescent="0.25">
      <c r="A1401" t="s">
        <v>394</v>
      </c>
      <c r="B1401">
        <v>930.2</v>
      </c>
      <c r="C1401" s="1">
        <v>44865</v>
      </c>
      <c r="D1401">
        <v>1433951</v>
      </c>
      <c r="E1401" t="s">
        <v>202</v>
      </c>
      <c r="G1401" t="s">
        <v>440</v>
      </c>
      <c r="H1401" s="5">
        <v>17.29</v>
      </c>
    </row>
    <row r="1402" spans="1:8" outlineLevel="2" x14ac:dyDescent="0.25">
      <c r="A1402" t="s">
        <v>394</v>
      </c>
      <c r="B1402">
        <v>930.2</v>
      </c>
      <c r="C1402" s="1">
        <v>44865</v>
      </c>
      <c r="D1402">
        <v>1433951</v>
      </c>
      <c r="E1402" t="s">
        <v>202</v>
      </c>
      <c r="G1402" t="s">
        <v>440</v>
      </c>
      <c r="H1402" s="5">
        <v>6.87</v>
      </c>
    </row>
    <row r="1403" spans="1:8" outlineLevel="2" x14ac:dyDescent="0.25">
      <c r="A1403" t="s">
        <v>394</v>
      </c>
      <c r="B1403">
        <v>930.2</v>
      </c>
      <c r="C1403" s="1">
        <v>44865</v>
      </c>
      <c r="D1403">
        <v>1433951</v>
      </c>
      <c r="E1403" t="s">
        <v>202</v>
      </c>
      <c r="G1403" t="s">
        <v>440</v>
      </c>
      <c r="H1403" s="5">
        <v>37.69</v>
      </c>
    </row>
    <row r="1404" spans="1:8" outlineLevel="2" x14ac:dyDescent="0.25">
      <c r="A1404" t="s">
        <v>394</v>
      </c>
      <c r="B1404">
        <v>930.2</v>
      </c>
      <c r="C1404" s="1">
        <v>44865</v>
      </c>
      <c r="D1404">
        <v>1433951</v>
      </c>
      <c r="E1404" t="s">
        <v>202</v>
      </c>
      <c r="G1404" t="s">
        <v>440</v>
      </c>
      <c r="H1404" s="5">
        <v>38.53</v>
      </c>
    </row>
    <row r="1405" spans="1:8" outlineLevel="2" x14ac:dyDescent="0.25">
      <c r="A1405" t="s">
        <v>394</v>
      </c>
      <c r="B1405">
        <v>930.2</v>
      </c>
      <c r="C1405" s="1">
        <v>44865</v>
      </c>
      <c r="D1405">
        <v>1433951</v>
      </c>
      <c r="E1405" t="s">
        <v>202</v>
      </c>
      <c r="G1405" t="s">
        <v>440</v>
      </c>
      <c r="H1405" s="5">
        <v>19.73</v>
      </c>
    </row>
    <row r="1406" spans="1:8" outlineLevel="2" x14ac:dyDescent="0.25">
      <c r="A1406" t="s">
        <v>394</v>
      </c>
      <c r="B1406">
        <v>930.2</v>
      </c>
      <c r="C1406" s="1">
        <v>44865</v>
      </c>
      <c r="D1406">
        <v>1433951</v>
      </c>
      <c r="E1406" t="s">
        <v>202</v>
      </c>
      <c r="G1406" t="s">
        <v>440</v>
      </c>
      <c r="H1406" s="5">
        <v>17.399999999999999</v>
      </c>
    </row>
    <row r="1407" spans="1:8" outlineLevel="2" x14ac:dyDescent="0.25">
      <c r="A1407" t="s">
        <v>394</v>
      </c>
      <c r="B1407">
        <v>930.2</v>
      </c>
      <c r="C1407" s="1">
        <v>44865</v>
      </c>
      <c r="D1407">
        <v>1433951</v>
      </c>
      <c r="E1407" t="s">
        <v>202</v>
      </c>
      <c r="G1407" t="s">
        <v>440</v>
      </c>
      <c r="H1407" s="5">
        <v>47.19</v>
      </c>
    </row>
    <row r="1408" spans="1:8" outlineLevel="2" x14ac:dyDescent="0.25">
      <c r="A1408" t="s">
        <v>394</v>
      </c>
      <c r="B1408">
        <v>930.2</v>
      </c>
      <c r="C1408" s="1">
        <v>44895</v>
      </c>
      <c r="D1408">
        <v>1435891</v>
      </c>
      <c r="E1408" t="s">
        <v>202</v>
      </c>
      <c r="G1408" t="s">
        <v>440</v>
      </c>
      <c r="H1408" s="5">
        <v>14.82</v>
      </c>
    </row>
    <row r="1409" spans="1:9" outlineLevel="2" x14ac:dyDescent="0.25">
      <c r="A1409" t="s">
        <v>394</v>
      </c>
      <c r="B1409">
        <v>930.2</v>
      </c>
      <c r="C1409" s="1">
        <v>44895</v>
      </c>
      <c r="D1409">
        <v>1435891</v>
      </c>
      <c r="E1409" t="s">
        <v>202</v>
      </c>
      <c r="G1409" t="s">
        <v>440</v>
      </c>
      <c r="H1409" s="5">
        <v>2.69</v>
      </c>
    </row>
    <row r="1410" spans="1:9" outlineLevel="2" x14ac:dyDescent="0.25">
      <c r="A1410" t="s">
        <v>394</v>
      </c>
      <c r="B1410">
        <v>930.2</v>
      </c>
      <c r="C1410" s="1">
        <v>44895</v>
      </c>
      <c r="D1410">
        <v>1435891</v>
      </c>
      <c r="E1410" t="s">
        <v>202</v>
      </c>
      <c r="G1410" t="s">
        <v>440</v>
      </c>
      <c r="H1410" s="5">
        <v>0.72</v>
      </c>
    </row>
    <row r="1411" spans="1:9" outlineLevel="2" x14ac:dyDescent="0.25">
      <c r="A1411" t="s">
        <v>394</v>
      </c>
      <c r="B1411">
        <v>930.2</v>
      </c>
      <c r="C1411" s="1">
        <v>44895</v>
      </c>
      <c r="D1411">
        <v>1435891</v>
      </c>
      <c r="E1411" t="s">
        <v>202</v>
      </c>
      <c r="G1411" t="s">
        <v>440</v>
      </c>
      <c r="H1411" s="5">
        <v>35.54</v>
      </c>
    </row>
    <row r="1412" spans="1:9" outlineLevel="2" x14ac:dyDescent="0.25">
      <c r="A1412" t="s">
        <v>394</v>
      </c>
      <c r="B1412">
        <v>930.2</v>
      </c>
      <c r="C1412" s="1">
        <v>44926</v>
      </c>
      <c r="D1412">
        <v>1437542</v>
      </c>
      <c r="E1412" t="s">
        <v>202</v>
      </c>
      <c r="G1412" t="s">
        <v>440</v>
      </c>
      <c r="H1412" s="5">
        <v>35.54</v>
      </c>
    </row>
    <row r="1413" spans="1:9" outlineLevel="2" x14ac:dyDescent="0.25">
      <c r="A1413" t="s">
        <v>394</v>
      </c>
      <c r="B1413">
        <v>930.2</v>
      </c>
      <c r="C1413" s="1">
        <v>44926</v>
      </c>
      <c r="D1413">
        <v>1437543</v>
      </c>
      <c r="E1413" t="s">
        <v>202</v>
      </c>
      <c r="G1413" t="s">
        <v>440</v>
      </c>
      <c r="I1413" s="5">
        <v>35.54</v>
      </c>
    </row>
    <row r="1414" spans="1:9" outlineLevel="2" x14ac:dyDescent="0.25">
      <c r="A1414" t="s">
        <v>394</v>
      </c>
      <c r="B1414">
        <v>930.2</v>
      </c>
      <c r="C1414" s="1">
        <v>44926</v>
      </c>
      <c r="D1414">
        <v>1437551</v>
      </c>
      <c r="E1414" t="s">
        <v>202</v>
      </c>
      <c r="G1414" t="s">
        <v>440</v>
      </c>
      <c r="H1414" s="5">
        <v>35.54</v>
      </c>
    </row>
    <row r="1415" spans="1:9" outlineLevel="2" x14ac:dyDescent="0.25">
      <c r="A1415" t="s">
        <v>394</v>
      </c>
      <c r="B1415">
        <v>930.2</v>
      </c>
      <c r="C1415" s="1">
        <v>44926</v>
      </c>
      <c r="D1415">
        <v>1437565</v>
      </c>
      <c r="E1415" t="s">
        <v>202</v>
      </c>
      <c r="G1415" t="s">
        <v>440</v>
      </c>
      <c r="I1415" s="5">
        <v>35.54</v>
      </c>
    </row>
    <row r="1416" spans="1:9" outlineLevel="2" x14ac:dyDescent="0.25">
      <c r="A1416" t="s">
        <v>394</v>
      </c>
      <c r="B1416">
        <v>930.2</v>
      </c>
      <c r="C1416" s="1">
        <v>44926</v>
      </c>
      <c r="D1416">
        <v>1437568</v>
      </c>
      <c r="E1416" t="s">
        <v>202</v>
      </c>
      <c r="G1416" t="s">
        <v>440</v>
      </c>
      <c r="H1416" s="5">
        <v>14.55</v>
      </c>
    </row>
    <row r="1417" spans="1:9" outlineLevel="2" x14ac:dyDescent="0.25">
      <c r="A1417" t="s">
        <v>394</v>
      </c>
      <c r="B1417">
        <v>930.2</v>
      </c>
      <c r="C1417" s="1">
        <v>44926</v>
      </c>
      <c r="D1417">
        <v>1437568</v>
      </c>
      <c r="E1417" t="s">
        <v>202</v>
      </c>
      <c r="G1417" t="s">
        <v>440</v>
      </c>
      <c r="H1417" s="5">
        <v>3.82</v>
      </c>
    </row>
    <row r="1418" spans="1:9" outlineLevel="2" x14ac:dyDescent="0.25">
      <c r="A1418" t="s">
        <v>394</v>
      </c>
      <c r="B1418">
        <v>930.2</v>
      </c>
      <c r="C1418" s="1">
        <v>44926</v>
      </c>
      <c r="D1418">
        <v>1437568</v>
      </c>
      <c r="E1418" t="s">
        <v>202</v>
      </c>
      <c r="G1418" t="s">
        <v>440</v>
      </c>
      <c r="H1418" s="5">
        <v>1.36</v>
      </c>
    </row>
    <row r="1419" spans="1:9" outlineLevel="2" x14ac:dyDescent="0.25">
      <c r="A1419" t="s">
        <v>394</v>
      </c>
      <c r="B1419">
        <v>930.2</v>
      </c>
      <c r="C1419" s="1">
        <v>44926</v>
      </c>
      <c r="D1419">
        <v>1437568</v>
      </c>
      <c r="E1419" t="s">
        <v>202</v>
      </c>
      <c r="G1419" t="s">
        <v>440</v>
      </c>
      <c r="H1419" s="5">
        <v>35.54</v>
      </c>
    </row>
    <row r="1420" spans="1:9" outlineLevel="2" x14ac:dyDescent="0.25">
      <c r="A1420" t="s">
        <v>394</v>
      </c>
      <c r="B1420">
        <v>930.2</v>
      </c>
      <c r="C1420" s="1">
        <v>44957</v>
      </c>
      <c r="D1420">
        <v>1439532</v>
      </c>
      <c r="E1420" t="s">
        <v>202</v>
      </c>
      <c r="G1420" t="s">
        <v>440</v>
      </c>
      <c r="H1420" s="5">
        <v>8.75</v>
      </c>
    </row>
    <row r="1421" spans="1:9" outlineLevel="2" x14ac:dyDescent="0.25">
      <c r="A1421" t="s">
        <v>394</v>
      </c>
      <c r="B1421">
        <v>930.2</v>
      </c>
      <c r="C1421" s="1">
        <v>44957</v>
      </c>
      <c r="D1421">
        <v>1439532</v>
      </c>
      <c r="E1421" t="s">
        <v>202</v>
      </c>
      <c r="G1421" t="s">
        <v>440</v>
      </c>
      <c r="H1421" s="5">
        <v>3.49</v>
      </c>
    </row>
    <row r="1422" spans="1:9" outlineLevel="2" x14ac:dyDescent="0.25">
      <c r="A1422" t="s">
        <v>394</v>
      </c>
      <c r="B1422">
        <v>930.2</v>
      </c>
      <c r="C1422" s="1">
        <v>44957</v>
      </c>
      <c r="D1422">
        <v>1439532</v>
      </c>
      <c r="E1422" t="s">
        <v>202</v>
      </c>
      <c r="G1422" t="s">
        <v>440</v>
      </c>
      <c r="H1422" s="5">
        <v>0.23</v>
      </c>
    </row>
    <row r="1423" spans="1:9" outlineLevel="2" x14ac:dyDescent="0.25">
      <c r="A1423" t="s">
        <v>394</v>
      </c>
      <c r="B1423">
        <v>930.2</v>
      </c>
      <c r="C1423" s="1">
        <v>44957</v>
      </c>
      <c r="D1423">
        <v>1439532</v>
      </c>
      <c r="E1423" t="s">
        <v>202</v>
      </c>
      <c r="G1423" t="s">
        <v>440</v>
      </c>
      <c r="H1423" s="5">
        <v>1.83</v>
      </c>
    </row>
    <row r="1424" spans="1:9" outlineLevel="2" x14ac:dyDescent="0.25">
      <c r="A1424" t="s">
        <v>394</v>
      </c>
      <c r="B1424">
        <v>930.2</v>
      </c>
      <c r="C1424" s="1">
        <v>44957</v>
      </c>
      <c r="D1424">
        <v>1439532</v>
      </c>
      <c r="E1424" t="s">
        <v>202</v>
      </c>
      <c r="G1424" t="s">
        <v>440</v>
      </c>
      <c r="H1424" s="5">
        <v>35.54</v>
      </c>
    </row>
    <row r="1425" spans="1:9" outlineLevel="2" x14ac:dyDescent="0.25">
      <c r="A1425" t="s">
        <v>394</v>
      </c>
      <c r="B1425">
        <v>930.2</v>
      </c>
      <c r="C1425" s="1">
        <v>44985</v>
      </c>
      <c r="D1425">
        <v>1441407</v>
      </c>
      <c r="E1425" t="s">
        <v>202</v>
      </c>
      <c r="G1425" t="s">
        <v>440</v>
      </c>
      <c r="H1425" s="5">
        <v>3.87</v>
      </c>
    </row>
    <row r="1426" spans="1:9" outlineLevel="2" x14ac:dyDescent="0.25">
      <c r="A1426" t="s">
        <v>394</v>
      </c>
      <c r="B1426">
        <v>930.2</v>
      </c>
      <c r="C1426" s="1">
        <v>44985</v>
      </c>
      <c r="D1426">
        <v>1441407</v>
      </c>
      <c r="E1426" t="s">
        <v>202</v>
      </c>
      <c r="G1426" t="s">
        <v>440</v>
      </c>
      <c r="H1426" s="5">
        <v>1.35</v>
      </c>
    </row>
    <row r="1427" spans="1:9" outlineLevel="2" x14ac:dyDescent="0.25">
      <c r="A1427" t="s">
        <v>394</v>
      </c>
      <c r="B1427">
        <v>930.2</v>
      </c>
      <c r="C1427" s="1">
        <v>44985</v>
      </c>
      <c r="D1427">
        <v>1441407</v>
      </c>
      <c r="E1427" t="s">
        <v>202</v>
      </c>
      <c r="G1427" t="s">
        <v>440</v>
      </c>
      <c r="H1427" s="5">
        <v>0.64</v>
      </c>
    </row>
    <row r="1428" spans="1:9" outlineLevel="2" x14ac:dyDescent="0.25">
      <c r="A1428" t="s">
        <v>394</v>
      </c>
      <c r="B1428">
        <v>930.2</v>
      </c>
      <c r="C1428" s="1">
        <v>44985</v>
      </c>
      <c r="D1428">
        <v>1441407</v>
      </c>
      <c r="E1428" t="s">
        <v>202</v>
      </c>
      <c r="G1428" t="s">
        <v>440</v>
      </c>
      <c r="H1428" s="5">
        <v>0.24</v>
      </c>
    </row>
    <row r="1429" spans="1:9" outlineLevel="2" x14ac:dyDescent="0.25">
      <c r="A1429" t="s">
        <v>394</v>
      </c>
      <c r="B1429">
        <v>930.2</v>
      </c>
      <c r="C1429" s="1">
        <v>44985</v>
      </c>
      <c r="D1429">
        <v>1441407</v>
      </c>
      <c r="E1429" t="s">
        <v>202</v>
      </c>
      <c r="G1429" t="s">
        <v>440</v>
      </c>
      <c r="H1429" s="5">
        <v>17.77</v>
      </c>
    </row>
    <row r="1430" spans="1:9" outlineLevel="2" x14ac:dyDescent="0.25">
      <c r="A1430" t="s">
        <v>394</v>
      </c>
      <c r="B1430">
        <v>930.2</v>
      </c>
      <c r="C1430" s="1">
        <v>44985</v>
      </c>
      <c r="D1430">
        <v>1442133</v>
      </c>
      <c r="E1430" t="s">
        <v>8</v>
      </c>
      <c r="F1430" t="s">
        <v>395</v>
      </c>
      <c r="G1430" t="s">
        <v>440</v>
      </c>
      <c r="H1430" s="5">
        <v>34.15</v>
      </c>
    </row>
    <row r="1431" spans="1:9" outlineLevel="1" x14ac:dyDescent="0.25">
      <c r="A1431" s="3" t="s">
        <v>482</v>
      </c>
      <c r="C1431" s="1"/>
      <c r="H1431" s="24">
        <f>SUBTOTAL(9,H1351:H1430)</f>
        <v>1139.1899999999998</v>
      </c>
      <c r="I1431" s="24">
        <f>SUBTOTAL(9,I1351:I1430)</f>
        <v>183.94999999999996</v>
      </c>
    </row>
    <row r="1432" spans="1:9" outlineLevel="2" x14ac:dyDescent="0.25">
      <c r="A1432" t="s">
        <v>396</v>
      </c>
      <c r="B1432">
        <v>930.2</v>
      </c>
      <c r="C1432" s="1">
        <v>44926</v>
      </c>
      <c r="D1432">
        <v>1437551</v>
      </c>
      <c r="E1432" t="s">
        <v>202</v>
      </c>
      <c r="G1432" t="s">
        <v>440</v>
      </c>
      <c r="H1432" s="5">
        <v>129.21</v>
      </c>
    </row>
    <row r="1433" spans="1:9" outlineLevel="2" x14ac:dyDescent="0.25">
      <c r="A1433" t="s">
        <v>396</v>
      </c>
      <c r="B1433">
        <v>930.2</v>
      </c>
      <c r="C1433" s="1">
        <v>44926</v>
      </c>
      <c r="D1433">
        <v>1437565</v>
      </c>
      <c r="E1433" t="s">
        <v>202</v>
      </c>
      <c r="G1433" t="s">
        <v>440</v>
      </c>
      <c r="I1433" s="5">
        <v>129.21</v>
      </c>
    </row>
    <row r="1434" spans="1:9" outlineLevel="2" x14ac:dyDescent="0.25">
      <c r="A1434" t="s">
        <v>396</v>
      </c>
      <c r="B1434">
        <v>930.2</v>
      </c>
      <c r="C1434" s="1">
        <v>44926</v>
      </c>
      <c r="D1434">
        <v>1437542</v>
      </c>
      <c r="E1434" t="s">
        <v>202</v>
      </c>
      <c r="G1434" t="s">
        <v>440</v>
      </c>
      <c r="H1434" s="5">
        <v>27.39</v>
      </c>
    </row>
    <row r="1435" spans="1:9" outlineLevel="2" x14ac:dyDescent="0.25">
      <c r="A1435" t="s">
        <v>396</v>
      </c>
      <c r="B1435">
        <v>930.2</v>
      </c>
      <c r="C1435" s="1">
        <v>44926</v>
      </c>
      <c r="D1435">
        <v>1437543</v>
      </c>
      <c r="E1435" t="s">
        <v>202</v>
      </c>
      <c r="G1435" t="s">
        <v>440</v>
      </c>
      <c r="I1435" s="5">
        <v>27.39</v>
      </c>
    </row>
    <row r="1436" spans="1:9" outlineLevel="2" x14ac:dyDescent="0.25">
      <c r="A1436" t="s">
        <v>396</v>
      </c>
      <c r="B1436">
        <v>930.2</v>
      </c>
      <c r="C1436" s="1">
        <v>44926</v>
      </c>
      <c r="D1436">
        <v>1437551</v>
      </c>
      <c r="E1436" t="s">
        <v>202</v>
      </c>
      <c r="G1436" t="s">
        <v>440</v>
      </c>
      <c r="H1436" s="5">
        <v>27.39</v>
      </c>
    </row>
    <row r="1437" spans="1:9" outlineLevel="2" x14ac:dyDescent="0.25">
      <c r="A1437" t="s">
        <v>396</v>
      </c>
      <c r="B1437">
        <v>930.2</v>
      </c>
      <c r="C1437" s="1">
        <v>44926</v>
      </c>
      <c r="D1437">
        <v>1437565</v>
      </c>
      <c r="E1437" t="s">
        <v>202</v>
      </c>
      <c r="G1437" t="s">
        <v>440</v>
      </c>
      <c r="I1437" s="5">
        <v>27.39</v>
      </c>
    </row>
    <row r="1438" spans="1:9" outlineLevel="2" x14ac:dyDescent="0.25">
      <c r="A1438" t="s">
        <v>396</v>
      </c>
      <c r="B1438">
        <v>930.2</v>
      </c>
      <c r="C1438" s="1">
        <v>44926</v>
      </c>
      <c r="D1438">
        <v>1437542</v>
      </c>
      <c r="E1438" t="s">
        <v>202</v>
      </c>
      <c r="G1438" t="s">
        <v>440</v>
      </c>
      <c r="H1438" s="5">
        <v>2.56</v>
      </c>
    </row>
    <row r="1439" spans="1:9" outlineLevel="2" x14ac:dyDescent="0.25">
      <c r="A1439" t="s">
        <v>396</v>
      </c>
      <c r="B1439">
        <v>930.2</v>
      </c>
      <c r="C1439" s="1">
        <v>44926</v>
      </c>
      <c r="D1439">
        <v>1437543</v>
      </c>
      <c r="E1439" t="s">
        <v>202</v>
      </c>
      <c r="G1439" t="s">
        <v>440</v>
      </c>
      <c r="I1439" s="5">
        <v>2.56</v>
      </c>
    </row>
    <row r="1440" spans="1:9" outlineLevel="2" x14ac:dyDescent="0.25">
      <c r="A1440" t="s">
        <v>396</v>
      </c>
      <c r="B1440">
        <v>930.2</v>
      </c>
      <c r="C1440" s="1">
        <v>44926</v>
      </c>
      <c r="D1440">
        <v>1437551</v>
      </c>
      <c r="E1440" t="s">
        <v>202</v>
      </c>
      <c r="G1440" t="s">
        <v>440</v>
      </c>
      <c r="H1440" s="5">
        <v>2.56</v>
      </c>
    </row>
    <row r="1441" spans="1:9" outlineLevel="2" x14ac:dyDescent="0.25">
      <c r="A1441" t="s">
        <v>396</v>
      </c>
      <c r="B1441">
        <v>930.2</v>
      </c>
      <c r="C1441" s="1">
        <v>44926</v>
      </c>
      <c r="D1441">
        <v>1437565</v>
      </c>
      <c r="E1441" t="s">
        <v>202</v>
      </c>
      <c r="G1441" t="s">
        <v>440</v>
      </c>
      <c r="I1441" s="5">
        <v>2.56</v>
      </c>
    </row>
    <row r="1442" spans="1:9" outlineLevel="2" x14ac:dyDescent="0.25">
      <c r="A1442" t="s">
        <v>396</v>
      </c>
      <c r="B1442">
        <v>930.2</v>
      </c>
      <c r="C1442" s="1">
        <v>44926</v>
      </c>
      <c r="D1442">
        <v>1437542</v>
      </c>
      <c r="E1442" t="s">
        <v>202</v>
      </c>
      <c r="G1442" t="s">
        <v>440</v>
      </c>
      <c r="H1442" s="5">
        <v>1.93</v>
      </c>
    </row>
    <row r="1443" spans="1:9" outlineLevel="2" x14ac:dyDescent="0.25">
      <c r="A1443" t="s">
        <v>396</v>
      </c>
      <c r="B1443">
        <v>930.2</v>
      </c>
      <c r="C1443" s="1">
        <v>44926</v>
      </c>
      <c r="D1443">
        <v>1437543</v>
      </c>
      <c r="E1443" t="s">
        <v>202</v>
      </c>
      <c r="G1443" t="s">
        <v>440</v>
      </c>
      <c r="I1443" s="5">
        <v>1.93</v>
      </c>
    </row>
    <row r="1444" spans="1:9" outlineLevel="2" x14ac:dyDescent="0.25">
      <c r="A1444" t="s">
        <v>396</v>
      </c>
      <c r="B1444">
        <v>930.2</v>
      </c>
      <c r="C1444" s="1">
        <v>44926</v>
      </c>
      <c r="D1444">
        <v>1437551</v>
      </c>
      <c r="E1444" t="s">
        <v>202</v>
      </c>
      <c r="G1444" t="s">
        <v>440</v>
      </c>
      <c r="H1444" s="5">
        <v>1.93</v>
      </c>
    </row>
    <row r="1445" spans="1:9" outlineLevel="2" x14ac:dyDescent="0.25">
      <c r="A1445" t="s">
        <v>396</v>
      </c>
      <c r="B1445">
        <v>930.2</v>
      </c>
      <c r="C1445" s="1">
        <v>44926</v>
      </c>
      <c r="D1445">
        <v>1437565</v>
      </c>
      <c r="E1445" t="s">
        <v>202</v>
      </c>
      <c r="G1445" t="s">
        <v>440</v>
      </c>
      <c r="I1445" s="5">
        <v>1.93</v>
      </c>
    </row>
    <row r="1446" spans="1:9" outlineLevel="2" x14ac:dyDescent="0.25">
      <c r="A1446" t="s">
        <v>396</v>
      </c>
      <c r="B1446">
        <v>930.2</v>
      </c>
      <c r="C1446" s="1">
        <v>44651</v>
      </c>
      <c r="D1446">
        <v>1420895</v>
      </c>
      <c r="E1446" t="s">
        <v>202</v>
      </c>
      <c r="G1446" t="s">
        <v>440</v>
      </c>
      <c r="H1446" s="5">
        <v>8.19</v>
      </c>
    </row>
    <row r="1447" spans="1:9" outlineLevel="2" x14ac:dyDescent="0.25">
      <c r="A1447" t="s">
        <v>396</v>
      </c>
      <c r="B1447">
        <v>930.2</v>
      </c>
      <c r="C1447" s="1">
        <v>44651</v>
      </c>
      <c r="D1447">
        <v>1420895</v>
      </c>
      <c r="E1447" t="s">
        <v>202</v>
      </c>
      <c r="G1447" t="s">
        <v>440</v>
      </c>
      <c r="H1447" s="5">
        <v>1.24</v>
      </c>
    </row>
    <row r="1448" spans="1:9" outlineLevel="2" x14ac:dyDescent="0.25">
      <c r="A1448" t="s">
        <v>396</v>
      </c>
      <c r="B1448">
        <v>930.2</v>
      </c>
      <c r="C1448" s="1">
        <v>44651</v>
      </c>
      <c r="D1448">
        <v>1420895</v>
      </c>
      <c r="E1448" t="s">
        <v>202</v>
      </c>
      <c r="G1448" t="s">
        <v>440</v>
      </c>
      <c r="H1448" s="5">
        <v>2.29</v>
      </c>
    </row>
    <row r="1449" spans="1:9" outlineLevel="2" x14ac:dyDescent="0.25">
      <c r="A1449" t="s">
        <v>396</v>
      </c>
      <c r="B1449">
        <v>930.2</v>
      </c>
      <c r="C1449" s="1">
        <v>44651</v>
      </c>
      <c r="D1449">
        <v>1420895</v>
      </c>
      <c r="E1449" t="s">
        <v>202</v>
      </c>
      <c r="G1449" t="s">
        <v>440</v>
      </c>
      <c r="H1449" s="5">
        <v>4.59</v>
      </c>
    </row>
    <row r="1450" spans="1:9" outlineLevel="2" x14ac:dyDescent="0.25">
      <c r="A1450" t="s">
        <v>396</v>
      </c>
      <c r="B1450">
        <v>930.2</v>
      </c>
      <c r="C1450" s="1">
        <v>44651</v>
      </c>
      <c r="D1450">
        <v>1420895</v>
      </c>
      <c r="E1450" t="s">
        <v>202</v>
      </c>
      <c r="G1450" t="s">
        <v>440</v>
      </c>
      <c r="H1450" s="5">
        <v>0.82</v>
      </c>
    </row>
    <row r="1451" spans="1:9" outlineLevel="2" x14ac:dyDescent="0.25">
      <c r="A1451" t="s">
        <v>396</v>
      </c>
      <c r="B1451">
        <v>930.2</v>
      </c>
      <c r="C1451" s="1">
        <v>44651</v>
      </c>
      <c r="D1451">
        <v>1420895</v>
      </c>
      <c r="E1451" t="s">
        <v>202</v>
      </c>
      <c r="G1451" t="s">
        <v>440</v>
      </c>
      <c r="H1451" s="5">
        <v>7.03</v>
      </c>
    </row>
    <row r="1452" spans="1:9" outlineLevel="2" x14ac:dyDescent="0.25">
      <c r="A1452" t="s">
        <v>396</v>
      </c>
      <c r="B1452">
        <v>930.2</v>
      </c>
      <c r="C1452" s="1">
        <v>44651</v>
      </c>
      <c r="D1452">
        <v>1420895</v>
      </c>
      <c r="E1452" t="s">
        <v>202</v>
      </c>
      <c r="G1452" t="s">
        <v>440</v>
      </c>
      <c r="H1452" s="5">
        <v>52.64</v>
      </c>
    </row>
    <row r="1453" spans="1:9" outlineLevel="2" x14ac:dyDescent="0.25">
      <c r="A1453" t="s">
        <v>396</v>
      </c>
      <c r="B1453">
        <v>930.2</v>
      </c>
      <c r="C1453" s="1">
        <v>44681</v>
      </c>
      <c r="D1453">
        <v>1422556</v>
      </c>
      <c r="E1453" t="s">
        <v>202</v>
      </c>
      <c r="G1453" t="s">
        <v>440</v>
      </c>
      <c r="H1453" s="5">
        <v>1.85</v>
      </c>
    </row>
    <row r="1454" spans="1:9" outlineLevel="2" x14ac:dyDescent="0.25">
      <c r="A1454" t="s">
        <v>396</v>
      </c>
      <c r="B1454">
        <v>930.2</v>
      </c>
      <c r="C1454" s="1">
        <v>44681</v>
      </c>
      <c r="D1454">
        <v>1422556</v>
      </c>
      <c r="E1454" t="s">
        <v>202</v>
      </c>
      <c r="G1454" t="s">
        <v>440</v>
      </c>
      <c r="H1454" s="5">
        <v>0.34</v>
      </c>
    </row>
    <row r="1455" spans="1:9" outlineLevel="2" x14ac:dyDescent="0.25">
      <c r="A1455" t="s">
        <v>396</v>
      </c>
      <c r="B1455">
        <v>930.2</v>
      </c>
      <c r="C1455" s="1">
        <v>44681</v>
      </c>
      <c r="D1455">
        <v>1422556</v>
      </c>
      <c r="E1455" t="s">
        <v>202</v>
      </c>
      <c r="G1455" t="s">
        <v>440</v>
      </c>
      <c r="H1455" s="5">
        <v>2.27</v>
      </c>
    </row>
    <row r="1456" spans="1:9" outlineLevel="2" x14ac:dyDescent="0.25">
      <c r="A1456" t="s">
        <v>396</v>
      </c>
      <c r="B1456">
        <v>930.2</v>
      </c>
      <c r="C1456" s="1">
        <v>44681</v>
      </c>
      <c r="D1456">
        <v>1422556</v>
      </c>
      <c r="E1456" t="s">
        <v>202</v>
      </c>
      <c r="G1456" t="s">
        <v>440</v>
      </c>
      <c r="H1456" s="5">
        <v>18.48</v>
      </c>
    </row>
    <row r="1457" spans="1:8" outlineLevel="2" x14ac:dyDescent="0.25">
      <c r="A1457" t="s">
        <v>396</v>
      </c>
      <c r="B1457">
        <v>930.2</v>
      </c>
      <c r="C1457" s="1">
        <v>44681</v>
      </c>
      <c r="D1457">
        <v>1422556</v>
      </c>
      <c r="E1457" t="s">
        <v>202</v>
      </c>
      <c r="G1457" t="s">
        <v>440</v>
      </c>
      <c r="H1457" s="5">
        <v>52.64</v>
      </c>
    </row>
    <row r="1458" spans="1:8" outlineLevel="2" x14ac:dyDescent="0.25">
      <c r="A1458" t="s">
        <v>396</v>
      </c>
      <c r="B1458">
        <v>930.2</v>
      </c>
      <c r="C1458" s="1">
        <v>44712</v>
      </c>
      <c r="D1458">
        <v>1424676</v>
      </c>
      <c r="E1458" t="s">
        <v>202</v>
      </c>
      <c r="G1458" t="s">
        <v>440</v>
      </c>
      <c r="H1458" s="5">
        <v>3.5</v>
      </c>
    </row>
    <row r="1459" spans="1:8" outlineLevel="2" x14ac:dyDescent="0.25">
      <c r="A1459" t="s">
        <v>396</v>
      </c>
      <c r="B1459">
        <v>930.2</v>
      </c>
      <c r="C1459" s="1">
        <v>44712</v>
      </c>
      <c r="D1459">
        <v>1424676</v>
      </c>
      <c r="E1459" t="s">
        <v>202</v>
      </c>
      <c r="G1459" t="s">
        <v>440</v>
      </c>
      <c r="H1459" s="5">
        <v>11.57</v>
      </c>
    </row>
    <row r="1460" spans="1:8" outlineLevel="2" x14ac:dyDescent="0.25">
      <c r="A1460" t="s">
        <v>396</v>
      </c>
      <c r="B1460">
        <v>930.2</v>
      </c>
      <c r="C1460" s="1">
        <v>44712</v>
      </c>
      <c r="D1460">
        <v>1424676</v>
      </c>
      <c r="E1460" t="s">
        <v>202</v>
      </c>
      <c r="G1460" t="s">
        <v>440</v>
      </c>
      <c r="H1460" s="5">
        <v>3.17</v>
      </c>
    </row>
    <row r="1461" spans="1:8" outlineLevel="2" x14ac:dyDescent="0.25">
      <c r="A1461" t="s">
        <v>396</v>
      </c>
      <c r="B1461">
        <v>930.2</v>
      </c>
      <c r="C1461" s="1">
        <v>44712</v>
      </c>
      <c r="D1461">
        <v>1424676</v>
      </c>
      <c r="E1461" t="s">
        <v>202</v>
      </c>
      <c r="G1461" t="s">
        <v>440</v>
      </c>
      <c r="H1461" s="5">
        <v>24.71</v>
      </c>
    </row>
    <row r="1462" spans="1:8" outlineLevel="2" x14ac:dyDescent="0.25">
      <c r="A1462" t="s">
        <v>396</v>
      </c>
      <c r="B1462">
        <v>930.2</v>
      </c>
      <c r="C1462" s="1">
        <v>44712</v>
      </c>
      <c r="D1462">
        <v>1424676</v>
      </c>
      <c r="E1462" t="s">
        <v>202</v>
      </c>
      <c r="G1462" t="s">
        <v>440</v>
      </c>
      <c r="H1462" s="5">
        <v>3.93</v>
      </c>
    </row>
    <row r="1463" spans="1:8" outlineLevel="2" x14ac:dyDescent="0.25">
      <c r="A1463" t="s">
        <v>396</v>
      </c>
      <c r="B1463">
        <v>930.2</v>
      </c>
      <c r="C1463" s="1">
        <v>44712</v>
      </c>
      <c r="D1463">
        <v>1424676</v>
      </c>
      <c r="E1463" t="s">
        <v>202</v>
      </c>
      <c r="G1463" t="s">
        <v>440</v>
      </c>
      <c r="H1463" s="5">
        <v>52.64</v>
      </c>
    </row>
    <row r="1464" spans="1:8" outlineLevel="2" x14ac:dyDescent="0.25">
      <c r="A1464" t="s">
        <v>396</v>
      </c>
      <c r="B1464">
        <v>930.2</v>
      </c>
      <c r="C1464" s="1">
        <v>44742</v>
      </c>
      <c r="D1464">
        <v>1426416</v>
      </c>
      <c r="E1464" t="s">
        <v>202</v>
      </c>
      <c r="G1464" t="s">
        <v>440</v>
      </c>
      <c r="H1464" s="5">
        <v>24.95</v>
      </c>
    </row>
    <row r="1465" spans="1:8" outlineLevel="2" x14ac:dyDescent="0.25">
      <c r="A1465" t="s">
        <v>396</v>
      </c>
      <c r="B1465">
        <v>930.2</v>
      </c>
      <c r="C1465" s="1">
        <v>44742</v>
      </c>
      <c r="D1465">
        <v>1426416</v>
      </c>
      <c r="E1465" t="s">
        <v>202</v>
      </c>
      <c r="G1465" t="s">
        <v>440</v>
      </c>
      <c r="H1465" s="5">
        <v>2.68</v>
      </c>
    </row>
    <row r="1466" spans="1:8" outlineLevel="2" x14ac:dyDescent="0.25">
      <c r="A1466" t="s">
        <v>396</v>
      </c>
      <c r="B1466">
        <v>930.2</v>
      </c>
      <c r="C1466" s="1">
        <v>44742</v>
      </c>
      <c r="D1466">
        <v>1426416</v>
      </c>
      <c r="E1466" t="s">
        <v>202</v>
      </c>
      <c r="G1466" t="s">
        <v>440</v>
      </c>
      <c r="H1466" s="5">
        <v>9.8699999999999992</v>
      </c>
    </row>
    <row r="1467" spans="1:8" outlineLevel="2" x14ac:dyDescent="0.25">
      <c r="A1467" t="s">
        <v>396</v>
      </c>
      <c r="B1467">
        <v>930.2</v>
      </c>
      <c r="C1467" s="1">
        <v>44742</v>
      </c>
      <c r="D1467">
        <v>1426416</v>
      </c>
      <c r="E1467" t="s">
        <v>202</v>
      </c>
      <c r="G1467" t="s">
        <v>440</v>
      </c>
      <c r="H1467" s="5">
        <v>4.46</v>
      </c>
    </row>
    <row r="1468" spans="1:8" outlineLevel="2" x14ac:dyDescent="0.25">
      <c r="A1468" t="s">
        <v>396</v>
      </c>
      <c r="B1468">
        <v>930.2</v>
      </c>
      <c r="C1468" s="1">
        <v>44742</v>
      </c>
      <c r="D1468">
        <v>1426416</v>
      </c>
      <c r="E1468" t="s">
        <v>202</v>
      </c>
      <c r="G1468" t="s">
        <v>440</v>
      </c>
      <c r="H1468" s="5">
        <v>52.64</v>
      </c>
    </row>
    <row r="1469" spans="1:8" outlineLevel="2" x14ac:dyDescent="0.25">
      <c r="A1469" t="s">
        <v>396</v>
      </c>
      <c r="B1469">
        <v>930.2</v>
      </c>
      <c r="C1469" s="1">
        <v>44773</v>
      </c>
      <c r="D1469">
        <v>1428134</v>
      </c>
      <c r="E1469" t="s">
        <v>202</v>
      </c>
      <c r="G1469" t="s">
        <v>440</v>
      </c>
      <c r="H1469" s="5">
        <v>13.76</v>
      </c>
    </row>
    <row r="1470" spans="1:8" outlineLevel="2" x14ac:dyDescent="0.25">
      <c r="A1470" t="s">
        <v>396</v>
      </c>
      <c r="B1470">
        <v>930.2</v>
      </c>
      <c r="C1470" s="1">
        <v>44773</v>
      </c>
      <c r="D1470">
        <v>1428134</v>
      </c>
      <c r="E1470" t="s">
        <v>202</v>
      </c>
      <c r="G1470" t="s">
        <v>440</v>
      </c>
      <c r="H1470" s="5">
        <v>2.2599999999999998</v>
      </c>
    </row>
    <row r="1471" spans="1:8" outlineLevel="2" x14ac:dyDescent="0.25">
      <c r="A1471" t="s">
        <v>396</v>
      </c>
      <c r="B1471">
        <v>930.2</v>
      </c>
      <c r="C1471" s="1">
        <v>44773</v>
      </c>
      <c r="D1471">
        <v>1428134</v>
      </c>
      <c r="E1471" t="s">
        <v>202</v>
      </c>
      <c r="G1471" t="s">
        <v>440</v>
      </c>
      <c r="H1471" s="5">
        <v>52.64</v>
      </c>
    </row>
    <row r="1472" spans="1:8" outlineLevel="2" x14ac:dyDescent="0.25">
      <c r="A1472" t="s">
        <v>396</v>
      </c>
      <c r="B1472">
        <v>930.2</v>
      </c>
      <c r="C1472" s="1">
        <v>44834</v>
      </c>
      <c r="D1472">
        <v>1432056</v>
      </c>
      <c r="E1472" t="s">
        <v>202</v>
      </c>
      <c r="G1472" t="s">
        <v>440</v>
      </c>
      <c r="H1472" s="5">
        <v>47.42</v>
      </c>
    </row>
    <row r="1473" spans="1:8" outlineLevel="2" x14ac:dyDescent="0.25">
      <c r="A1473" t="s">
        <v>396</v>
      </c>
      <c r="B1473">
        <v>930.2</v>
      </c>
      <c r="C1473" s="1">
        <v>44834</v>
      </c>
      <c r="D1473">
        <v>1432056</v>
      </c>
      <c r="E1473" t="s">
        <v>202</v>
      </c>
      <c r="G1473" t="s">
        <v>440</v>
      </c>
      <c r="H1473" s="5">
        <v>2.5299999999999998</v>
      </c>
    </row>
    <row r="1474" spans="1:8" outlineLevel="2" x14ac:dyDescent="0.25">
      <c r="A1474" t="s">
        <v>396</v>
      </c>
      <c r="B1474">
        <v>930.2</v>
      </c>
      <c r="C1474" s="1">
        <v>44834</v>
      </c>
      <c r="D1474">
        <v>1432056</v>
      </c>
      <c r="E1474" t="s">
        <v>202</v>
      </c>
      <c r="G1474" t="s">
        <v>440</v>
      </c>
      <c r="H1474" s="5">
        <v>17.75</v>
      </c>
    </row>
    <row r="1475" spans="1:8" outlineLevel="2" x14ac:dyDescent="0.25">
      <c r="A1475" t="s">
        <v>396</v>
      </c>
      <c r="B1475">
        <v>930.2</v>
      </c>
      <c r="C1475" s="1">
        <v>44834</v>
      </c>
      <c r="D1475">
        <v>1432056</v>
      </c>
      <c r="E1475" t="s">
        <v>202</v>
      </c>
      <c r="G1475" t="s">
        <v>440</v>
      </c>
      <c r="H1475" s="5">
        <v>94.03</v>
      </c>
    </row>
    <row r="1476" spans="1:8" outlineLevel="2" x14ac:dyDescent="0.25">
      <c r="A1476" t="s">
        <v>396</v>
      </c>
      <c r="B1476">
        <v>930.2</v>
      </c>
      <c r="C1476" s="1">
        <v>44865</v>
      </c>
      <c r="D1476">
        <v>1433951</v>
      </c>
      <c r="E1476" t="s">
        <v>202</v>
      </c>
      <c r="G1476" t="s">
        <v>440</v>
      </c>
      <c r="H1476" s="5">
        <v>19.82</v>
      </c>
    </row>
    <row r="1477" spans="1:8" outlineLevel="2" x14ac:dyDescent="0.25">
      <c r="A1477" t="s">
        <v>396</v>
      </c>
      <c r="B1477">
        <v>930.2</v>
      </c>
      <c r="C1477" s="1">
        <v>44865</v>
      </c>
      <c r="D1477">
        <v>1433951</v>
      </c>
      <c r="E1477" t="s">
        <v>202</v>
      </c>
      <c r="G1477" t="s">
        <v>440</v>
      </c>
      <c r="H1477" s="5">
        <v>14.16</v>
      </c>
    </row>
    <row r="1478" spans="1:8" outlineLevel="2" x14ac:dyDescent="0.25">
      <c r="A1478" t="s">
        <v>396</v>
      </c>
      <c r="B1478">
        <v>930.2</v>
      </c>
      <c r="C1478" s="1">
        <v>44865</v>
      </c>
      <c r="D1478">
        <v>1433951</v>
      </c>
      <c r="E1478" t="s">
        <v>202</v>
      </c>
      <c r="G1478" t="s">
        <v>440</v>
      </c>
      <c r="H1478" s="5">
        <v>10.08</v>
      </c>
    </row>
    <row r="1479" spans="1:8" outlineLevel="2" x14ac:dyDescent="0.25">
      <c r="A1479" t="s">
        <v>396</v>
      </c>
      <c r="B1479">
        <v>930.2</v>
      </c>
      <c r="C1479" s="1">
        <v>44865</v>
      </c>
      <c r="D1479">
        <v>1433951</v>
      </c>
      <c r="E1479" t="s">
        <v>202</v>
      </c>
      <c r="G1479" t="s">
        <v>440</v>
      </c>
      <c r="H1479" s="5">
        <v>17.829999999999998</v>
      </c>
    </row>
    <row r="1480" spans="1:8" outlineLevel="2" x14ac:dyDescent="0.25">
      <c r="A1480" t="s">
        <v>396</v>
      </c>
      <c r="B1480">
        <v>930.2</v>
      </c>
      <c r="C1480" s="1">
        <v>44865</v>
      </c>
      <c r="D1480">
        <v>1433951</v>
      </c>
      <c r="E1480" t="s">
        <v>202</v>
      </c>
      <c r="G1480" t="s">
        <v>440</v>
      </c>
      <c r="H1480" s="5">
        <v>7.33</v>
      </c>
    </row>
    <row r="1481" spans="1:8" outlineLevel="2" x14ac:dyDescent="0.25">
      <c r="A1481" t="s">
        <v>396</v>
      </c>
      <c r="B1481">
        <v>930.2</v>
      </c>
      <c r="C1481" s="1">
        <v>44865</v>
      </c>
      <c r="D1481">
        <v>1433951</v>
      </c>
      <c r="E1481" t="s">
        <v>202</v>
      </c>
      <c r="G1481" t="s">
        <v>440</v>
      </c>
      <c r="H1481" s="5">
        <v>15.59</v>
      </c>
    </row>
    <row r="1482" spans="1:8" outlineLevel="2" x14ac:dyDescent="0.25">
      <c r="A1482" t="s">
        <v>396</v>
      </c>
      <c r="B1482">
        <v>930.2</v>
      </c>
      <c r="C1482" s="1">
        <v>44865</v>
      </c>
      <c r="D1482">
        <v>1433951</v>
      </c>
      <c r="E1482" t="s">
        <v>202</v>
      </c>
      <c r="G1482" t="s">
        <v>440</v>
      </c>
      <c r="H1482" s="5">
        <v>9.17</v>
      </c>
    </row>
    <row r="1483" spans="1:8" outlineLevel="2" x14ac:dyDescent="0.25">
      <c r="A1483" t="s">
        <v>396</v>
      </c>
      <c r="B1483">
        <v>930.2</v>
      </c>
      <c r="C1483" s="1">
        <v>44865</v>
      </c>
      <c r="D1483">
        <v>1433951</v>
      </c>
      <c r="E1483" t="s">
        <v>202</v>
      </c>
      <c r="G1483" t="s">
        <v>440</v>
      </c>
      <c r="H1483" s="5">
        <v>33.68</v>
      </c>
    </row>
    <row r="1484" spans="1:8" outlineLevel="2" x14ac:dyDescent="0.25">
      <c r="A1484" t="s">
        <v>396</v>
      </c>
      <c r="B1484">
        <v>930.2</v>
      </c>
      <c r="C1484" s="1">
        <v>44865</v>
      </c>
      <c r="D1484">
        <v>1433951</v>
      </c>
      <c r="E1484" t="s">
        <v>202</v>
      </c>
      <c r="G1484" t="s">
        <v>440</v>
      </c>
      <c r="H1484" s="5">
        <v>34.880000000000003</v>
      </c>
    </row>
    <row r="1485" spans="1:8" outlineLevel="2" x14ac:dyDescent="0.25">
      <c r="A1485" t="s">
        <v>396</v>
      </c>
      <c r="B1485">
        <v>930.2</v>
      </c>
      <c r="C1485" s="1">
        <v>44865</v>
      </c>
      <c r="D1485">
        <v>1433951</v>
      </c>
      <c r="E1485" t="s">
        <v>202</v>
      </c>
      <c r="G1485" t="s">
        <v>440</v>
      </c>
      <c r="H1485" s="5">
        <v>20.239999999999998</v>
      </c>
    </row>
    <row r="1486" spans="1:8" outlineLevel="2" x14ac:dyDescent="0.25">
      <c r="A1486" t="s">
        <v>396</v>
      </c>
      <c r="B1486">
        <v>930.2</v>
      </c>
      <c r="C1486" s="1">
        <v>44865</v>
      </c>
      <c r="D1486">
        <v>1433951</v>
      </c>
      <c r="E1486" t="s">
        <v>202</v>
      </c>
      <c r="G1486" t="s">
        <v>440</v>
      </c>
      <c r="H1486" s="5">
        <v>14.97</v>
      </c>
    </row>
    <row r="1487" spans="1:8" outlineLevel="2" x14ac:dyDescent="0.25">
      <c r="A1487" t="s">
        <v>396</v>
      </c>
      <c r="B1487">
        <v>930.2</v>
      </c>
      <c r="C1487" s="1">
        <v>44865</v>
      </c>
      <c r="D1487">
        <v>1433951</v>
      </c>
      <c r="E1487" t="s">
        <v>202</v>
      </c>
      <c r="G1487" t="s">
        <v>440</v>
      </c>
      <c r="H1487" s="5">
        <v>62.61</v>
      </c>
    </row>
    <row r="1488" spans="1:8" outlineLevel="2" x14ac:dyDescent="0.25">
      <c r="A1488" t="s">
        <v>396</v>
      </c>
      <c r="B1488">
        <v>930.2</v>
      </c>
      <c r="C1488" s="1">
        <v>44895</v>
      </c>
      <c r="D1488">
        <v>1435891</v>
      </c>
      <c r="E1488" t="s">
        <v>202</v>
      </c>
      <c r="G1488" t="s">
        <v>440</v>
      </c>
      <c r="H1488" s="5">
        <v>28.68</v>
      </c>
    </row>
    <row r="1489" spans="1:9" outlineLevel="2" x14ac:dyDescent="0.25">
      <c r="A1489" t="s">
        <v>396</v>
      </c>
      <c r="B1489">
        <v>930.2</v>
      </c>
      <c r="C1489" s="1">
        <v>44895</v>
      </c>
      <c r="D1489">
        <v>1435891</v>
      </c>
      <c r="E1489" t="s">
        <v>202</v>
      </c>
      <c r="G1489" t="s">
        <v>440</v>
      </c>
      <c r="H1489" s="5">
        <v>1.81</v>
      </c>
    </row>
    <row r="1490" spans="1:9" outlineLevel="2" x14ac:dyDescent="0.25">
      <c r="A1490" t="s">
        <v>396</v>
      </c>
      <c r="B1490">
        <v>930.2</v>
      </c>
      <c r="C1490" s="1">
        <v>44895</v>
      </c>
      <c r="D1490">
        <v>1435891</v>
      </c>
      <c r="E1490" t="s">
        <v>202</v>
      </c>
      <c r="G1490" t="s">
        <v>440</v>
      </c>
      <c r="H1490" s="5">
        <v>0.93</v>
      </c>
    </row>
    <row r="1491" spans="1:9" outlineLevel="2" x14ac:dyDescent="0.25">
      <c r="A1491" t="s">
        <v>396</v>
      </c>
      <c r="B1491">
        <v>930.2</v>
      </c>
      <c r="C1491" s="1">
        <v>44895</v>
      </c>
      <c r="D1491">
        <v>1435891</v>
      </c>
      <c r="E1491" t="s">
        <v>202</v>
      </c>
      <c r="G1491" t="s">
        <v>440</v>
      </c>
      <c r="H1491" s="5">
        <v>52.64</v>
      </c>
    </row>
    <row r="1492" spans="1:9" outlineLevel="2" x14ac:dyDescent="0.25">
      <c r="A1492" t="s">
        <v>396</v>
      </c>
      <c r="B1492">
        <v>930.2</v>
      </c>
      <c r="C1492" s="1">
        <v>44926</v>
      </c>
      <c r="D1492">
        <v>1437542</v>
      </c>
      <c r="E1492" t="s">
        <v>202</v>
      </c>
      <c r="G1492" t="s">
        <v>440</v>
      </c>
      <c r="H1492" s="5">
        <v>52.64</v>
      </c>
    </row>
    <row r="1493" spans="1:9" outlineLevel="2" x14ac:dyDescent="0.25">
      <c r="A1493" t="s">
        <v>396</v>
      </c>
      <c r="B1493">
        <v>930.2</v>
      </c>
      <c r="C1493" s="1">
        <v>44926</v>
      </c>
      <c r="D1493">
        <v>1437543</v>
      </c>
      <c r="E1493" t="s">
        <v>202</v>
      </c>
      <c r="G1493" t="s">
        <v>440</v>
      </c>
      <c r="I1493" s="5">
        <v>52.64</v>
      </c>
    </row>
    <row r="1494" spans="1:9" outlineLevel="2" x14ac:dyDescent="0.25">
      <c r="A1494" t="s">
        <v>396</v>
      </c>
      <c r="B1494">
        <v>930.2</v>
      </c>
      <c r="C1494" s="1">
        <v>44926</v>
      </c>
      <c r="D1494">
        <v>1437551</v>
      </c>
      <c r="E1494" t="s">
        <v>202</v>
      </c>
      <c r="G1494" t="s">
        <v>440</v>
      </c>
      <c r="H1494" s="5">
        <v>52.64</v>
      </c>
    </row>
    <row r="1495" spans="1:9" outlineLevel="2" x14ac:dyDescent="0.25">
      <c r="A1495" t="s">
        <v>396</v>
      </c>
      <c r="B1495">
        <v>930.2</v>
      </c>
      <c r="C1495" s="1">
        <v>44926</v>
      </c>
      <c r="D1495">
        <v>1437565</v>
      </c>
      <c r="E1495" t="s">
        <v>202</v>
      </c>
      <c r="G1495" t="s">
        <v>440</v>
      </c>
      <c r="I1495" s="5">
        <v>52.64</v>
      </c>
    </row>
    <row r="1496" spans="1:9" outlineLevel="2" x14ac:dyDescent="0.25">
      <c r="A1496" t="s">
        <v>396</v>
      </c>
      <c r="B1496">
        <v>930.2</v>
      </c>
      <c r="C1496" s="1">
        <v>44926</v>
      </c>
      <c r="D1496">
        <v>1437568</v>
      </c>
      <c r="E1496" t="s">
        <v>202</v>
      </c>
      <c r="G1496" t="s">
        <v>440</v>
      </c>
      <c r="H1496" s="5">
        <v>27.39</v>
      </c>
    </row>
    <row r="1497" spans="1:9" outlineLevel="2" x14ac:dyDescent="0.25">
      <c r="A1497" t="s">
        <v>396</v>
      </c>
      <c r="B1497">
        <v>930.2</v>
      </c>
      <c r="C1497" s="1">
        <v>44926</v>
      </c>
      <c r="D1497">
        <v>1437568</v>
      </c>
      <c r="E1497" t="s">
        <v>202</v>
      </c>
      <c r="G1497" t="s">
        <v>440</v>
      </c>
      <c r="H1497" s="5">
        <v>2.56</v>
      </c>
    </row>
    <row r="1498" spans="1:9" outlineLevel="2" x14ac:dyDescent="0.25">
      <c r="A1498" t="s">
        <v>396</v>
      </c>
      <c r="B1498">
        <v>930.2</v>
      </c>
      <c r="C1498" s="1">
        <v>44926</v>
      </c>
      <c r="D1498">
        <v>1437568</v>
      </c>
      <c r="E1498" t="s">
        <v>202</v>
      </c>
      <c r="G1498" t="s">
        <v>440</v>
      </c>
      <c r="H1498" s="5">
        <v>1.93</v>
      </c>
    </row>
    <row r="1499" spans="1:9" outlineLevel="2" x14ac:dyDescent="0.25">
      <c r="A1499" t="s">
        <v>396</v>
      </c>
      <c r="B1499">
        <v>930.2</v>
      </c>
      <c r="C1499" s="1">
        <v>44926</v>
      </c>
      <c r="D1499">
        <v>1437568</v>
      </c>
      <c r="E1499" t="s">
        <v>202</v>
      </c>
      <c r="G1499" t="s">
        <v>440</v>
      </c>
      <c r="H1499" s="5">
        <v>52.64</v>
      </c>
    </row>
    <row r="1500" spans="1:9" outlineLevel="2" x14ac:dyDescent="0.25">
      <c r="A1500" t="s">
        <v>396</v>
      </c>
      <c r="B1500">
        <v>930.2</v>
      </c>
      <c r="C1500" s="1">
        <v>44957</v>
      </c>
      <c r="D1500">
        <v>1439532</v>
      </c>
      <c r="E1500" t="s">
        <v>202</v>
      </c>
      <c r="G1500" t="s">
        <v>440</v>
      </c>
      <c r="H1500" s="5">
        <v>15.81</v>
      </c>
    </row>
    <row r="1501" spans="1:9" outlineLevel="2" x14ac:dyDescent="0.25">
      <c r="A1501" t="s">
        <v>396</v>
      </c>
      <c r="B1501">
        <v>930.2</v>
      </c>
      <c r="C1501" s="1">
        <v>44957</v>
      </c>
      <c r="D1501">
        <v>1439532</v>
      </c>
      <c r="E1501" t="s">
        <v>202</v>
      </c>
      <c r="G1501" t="s">
        <v>440</v>
      </c>
      <c r="H1501" s="5">
        <v>2.33</v>
      </c>
    </row>
    <row r="1502" spans="1:9" outlineLevel="2" x14ac:dyDescent="0.25">
      <c r="A1502" t="s">
        <v>396</v>
      </c>
      <c r="B1502">
        <v>930.2</v>
      </c>
      <c r="C1502" s="1">
        <v>44957</v>
      </c>
      <c r="D1502">
        <v>1439532</v>
      </c>
      <c r="E1502" t="s">
        <v>202</v>
      </c>
      <c r="G1502" t="s">
        <v>440</v>
      </c>
      <c r="H1502" s="5">
        <v>0.28999999999999998</v>
      </c>
    </row>
    <row r="1503" spans="1:9" outlineLevel="2" x14ac:dyDescent="0.25">
      <c r="A1503" t="s">
        <v>396</v>
      </c>
      <c r="B1503">
        <v>930.2</v>
      </c>
      <c r="C1503" s="1">
        <v>44957</v>
      </c>
      <c r="D1503">
        <v>1439532</v>
      </c>
      <c r="E1503" t="s">
        <v>202</v>
      </c>
      <c r="G1503" t="s">
        <v>440</v>
      </c>
      <c r="H1503" s="5">
        <v>1.89</v>
      </c>
    </row>
    <row r="1504" spans="1:9" outlineLevel="2" x14ac:dyDescent="0.25">
      <c r="A1504" t="s">
        <v>396</v>
      </c>
      <c r="B1504">
        <v>930.2</v>
      </c>
      <c r="C1504" s="1">
        <v>44957</v>
      </c>
      <c r="D1504">
        <v>1439532</v>
      </c>
      <c r="E1504" t="s">
        <v>202</v>
      </c>
      <c r="G1504" t="s">
        <v>440</v>
      </c>
      <c r="H1504" s="5">
        <v>52.08</v>
      </c>
    </row>
    <row r="1505" spans="1:9" outlineLevel="2" x14ac:dyDescent="0.25">
      <c r="A1505" t="s">
        <v>396</v>
      </c>
      <c r="B1505">
        <v>930.2</v>
      </c>
      <c r="C1505" s="1">
        <v>44985</v>
      </c>
      <c r="D1505">
        <v>1441407</v>
      </c>
      <c r="E1505" t="s">
        <v>202</v>
      </c>
      <c r="G1505" t="s">
        <v>440</v>
      </c>
      <c r="H1505" s="5">
        <v>6.74</v>
      </c>
    </row>
    <row r="1506" spans="1:9" outlineLevel="2" x14ac:dyDescent="0.25">
      <c r="A1506" t="s">
        <v>396</v>
      </c>
      <c r="B1506">
        <v>930.2</v>
      </c>
      <c r="C1506" s="1">
        <v>44985</v>
      </c>
      <c r="D1506">
        <v>1441407</v>
      </c>
      <c r="E1506" t="s">
        <v>202</v>
      </c>
      <c r="G1506" t="s">
        <v>440</v>
      </c>
      <c r="H1506" s="5">
        <v>0.9</v>
      </c>
    </row>
    <row r="1507" spans="1:9" outlineLevel="2" x14ac:dyDescent="0.25">
      <c r="A1507" t="s">
        <v>396</v>
      </c>
      <c r="B1507">
        <v>930.2</v>
      </c>
      <c r="C1507" s="1">
        <v>44985</v>
      </c>
      <c r="D1507">
        <v>1441407</v>
      </c>
      <c r="E1507" t="s">
        <v>202</v>
      </c>
      <c r="G1507" t="s">
        <v>440</v>
      </c>
      <c r="H1507" s="5">
        <v>0.78</v>
      </c>
    </row>
    <row r="1508" spans="1:9" outlineLevel="2" x14ac:dyDescent="0.25">
      <c r="A1508" t="s">
        <v>396</v>
      </c>
      <c r="B1508">
        <v>930.2</v>
      </c>
      <c r="C1508" s="1">
        <v>44985</v>
      </c>
      <c r="D1508">
        <v>1441407</v>
      </c>
      <c r="E1508" t="s">
        <v>202</v>
      </c>
      <c r="G1508" t="s">
        <v>440</v>
      </c>
      <c r="H1508" s="5">
        <v>0.19</v>
      </c>
    </row>
    <row r="1509" spans="1:9" outlineLevel="2" x14ac:dyDescent="0.25">
      <c r="A1509" t="s">
        <v>396</v>
      </c>
      <c r="B1509">
        <v>930.2</v>
      </c>
      <c r="C1509" s="1">
        <v>44985</v>
      </c>
      <c r="D1509">
        <v>1441407</v>
      </c>
      <c r="E1509" t="s">
        <v>202</v>
      </c>
      <c r="G1509" t="s">
        <v>440</v>
      </c>
      <c r="H1509" s="5">
        <v>15.63</v>
      </c>
    </row>
    <row r="1510" spans="1:9" outlineLevel="2" x14ac:dyDescent="0.25">
      <c r="A1510" t="s">
        <v>396</v>
      </c>
      <c r="B1510">
        <v>930.2</v>
      </c>
      <c r="C1510" s="1">
        <v>44985</v>
      </c>
      <c r="D1510">
        <v>1442134</v>
      </c>
      <c r="E1510" t="s">
        <v>8</v>
      </c>
      <c r="F1510" t="s">
        <v>397</v>
      </c>
      <c r="G1510" t="s">
        <v>440</v>
      </c>
      <c r="H1510" s="5">
        <v>31.8</v>
      </c>
    </row>
    <row r="1511" spans="1:9" outlineLevel="1" x14ac:dyDescent="0.25">
      <c r="A1511" s="3" t="s">
        <v>483</v>
      </c>
      <c r="C1511" s="1"/>
      <c r="H1511" s="24">
        <f>SUBTOTAL(9,H1432:H1510)</f>
        <v>1432.5200000000007</v>
      </c>
      <c r="I1511" s="24">
        <f>SUBTOTAL(9,I1432:I1510)</f>
        <v>298.25</v>
      </c>
    </row>
    <row r="1512" spans="1:9" outlineLevel="2" x14ac:dyDescent="0.25">
      <c r="A1512" t="s">
        <v>398</v>
      </c>
      <c r="B1512">
        <v>930.2</v>
      </c>
      <c r="C1512" s="1">
        <v>44926</v>
      </c>
      <c r="D1512">
        <v>1437551</v>
      </c>
      <c r="E1512" t="s">
        <v>202</v>
      </c>
      <c r="G1512" t="s">
        <v>440</v>
      </c>
      <c r="H1512" s="5">
        <v>107.63</v>
      </c>
    </row>
    <row r="1513" spans="1:9" outlineLevel="2" x14ac:dyDescent="0.25">
      <c r="A1513" t="s">
        <v>398</v>
      </c>
      <c r="B1513">
        <v>930.2</v>
      </c>
      <c r="C1513" s="1">
        <v>44926</v>
      </c>
      <c r="D1513">
        <v>1437565</v>
      </c>
      <c r="E1513" t="s">
        <v>202</v>
      </c>
      <c r="G1513" t="s">
        <v>440</v>
      </c>
      <c r="I1513" s="5">
        <v>107.63</v>
      </c>
    </row>
    <row r="1514" spans="1:9" outlineLevel="2" x14ac:dyDescent="0.25">
      <c r="A1514" t="s">
        <v>398</v>
      </c>
      <c r="B1514">
        <v>930.2</v>
      </c>
      <c r="C1514" s="1">
        <v>44926</v>
      </c>
      <c r="D1514">
        <v>1437542</v>
      </c>
      <c r="E1514" t="s">
        <v>202</v>
      </c>
      <c r="G1514" t="s">
        <v>440</v>
      </c>
      <c r="H1514" s="5">
        <v>24.67</v>
      </c>
    </row>
    <row r="1515" spans="1:9" outlineLevel="2" x14ac:dyDescent="0.25">
      <c r="A1515" t="s">
        <v>398</v>
      </c>
      <c r="B1515">
        <v>930.2</v>
      </c>
      <c r="C1515" s="1">
        <v>44926</v>
      </c>
      <c r="D1515">
        <v>1437543</v>
      </c>
      <c r="E1515" t="s">
        <v>202</v>
      </c>
      <c r="G1515" t="s">
        <v>440</v>
      </c>
      <c r="I1515" s="5">
        <v>24.67</v>
      </c>
    </row>
    <row r="1516" spans="1:9" outlineLevel="2" x14ac:dyDescent="0.25">
      <c r="A1516" t="s">
        <v>398</v>
      </c>
      <c r="B1516">
        <v>930.2</v>
      </c>
      <c r="C1516" s="1">
        <v>44926</v>
      </c>
      <c r="D1516">
        <v>1437551</v>
      </c>
      <c r="E1516" t="s">
        <v>202</v>
      </c>
      <c r="G1516" t="s">
        <v>440</v>
      </c>
      <c r="H1516" s="5">
        <v>24.67</v>
      </c>
    </row>
    <row r="1517" spans="1:9" outlineLevel="2" x14ac:dyDescent="0.25">
      <c r="A1517" t="s">
        <v>398</v>
      </c>
      <c r="B1517">
        <v>930.2</v>
      </c>
      <c r="C1517" s="1">
        <v>44926</v>
      </c>
      <c r="D1517">
        <v>1437565</v>
      </c>
      <c r="E1517" t="s">
        <v>202</v>
      </c>
      <c r="G1517" t="s">
        <v>440</v>
      </c>
      <c r="I1517" s="5">
        <v>24.67</v>
      </c>
    </row>
    <row r="1518" spans="1:9" outlineLevel="2" x14ac:dyDescent="0.25">
      <c r="A1518" t="s">
        <v>398</v>
      </c>
      <c r="B1518">
        <v>930.2</v>
      </c>
      <c r="C1518" s="1">
        <v>44926</v>
      </c>
      <c r="D1518">
        <v>1437542</v>
      </c>
      <c r="E1518" t="s">
        <v>202</v>
      </c>
      <c r="G1518" t="s">
        <v>440</v>
      </c>
      <c r="H1518" s="5">
        <v>2.16</v>
      </c>
    </row>
    <row r="1519" spans="1:9" outlineLevel="2" x14ac:dyDescent="0.25">
      <c r="A1519" t="s">
        <v>398</v>
      </c>
      <c r="B1519">
        <v>930.2</v>
      </c>
      <c r="C1519" s="1">
        <v>44926</v>
      </c>
      <c r="D1519">
        <v>1437543</v>
      </c>
      <c r="E1519" t="s">
        <v>202</v>
      </c>
      <c r="G1519" t="s">
        <v>440</v>
      </c>
      <c r="I1519" s="5">
        <v>2.16</v>
      </c>
    </row>
    <row r="1520" spans="1:9" outlineLevel="2" x14ac:dyDescent="0.25">
      <c r="A1520" t="s">
        <v>398</v>
      </c>
      <c r="B1520">
        <v>930.2</v>
      </c>
      <c r="C1520" s="1">
        <v>44926</v>
      </c>
      <c r="D1520">
        <v>1437551</v>
      </c>
      <c r="E1520" t="s">
        <v>202</v>
      </c>
      <c r="G1520" t="s">
        <v>440</v>
      </c>
      <c r="H1520" s="5">
        <v>2.16</v>
      </c>
    </row>
    <row r="1521" spans="1:9" outlineLevel="2" x14ac:dyDescent="0.25">
      <c r="A1521" t="s">
        <v>398</v>
      </c>
      <c r="B1521">
        <v>930.2</v>
      </c>
      <c r="C1521" s="1">
        <v>44926</v>
      </c>
      <c r="D1521">
        <v>1437565</v>
      </c>
      <c r="E1521" t="s">
        <v>202</v>
      </c>
      <c r="G1521" t="s">
        <v>440</v>
      </c>
      <c r="I1521" s="5">
        <v>2.16</v>
      </c>
    </row>
    <row r="1522" spans="1:9" outlineLevel="2" x14ac:dyDescent="0.25">
      <c r="A1522" t="s">
        <v>398</v>
      </c>
      <c r="B1522">
        <v>930.2</v>
      </c>
      <c r="C1522" s="1">
        <v>44926</v>
      </c>
      <c r="D1522">
        <v>1437542</v>
      </c>
      <c r="E1522" t="s">
        <v>202</v>
      </c>
      <c r="G1522" t="s">
        <v>440</v>
      </c>
      <c r="H1522" s="5">
        <v>1.6</v>
      </c>
    </row>
    <row r="1523" spans="1:9" outlineLevel="2" x14ac:dyDescent="0.25">
      <c r="A1523" t="s">
        <v>398</v>
      </c>
      <c r="B1523">
        <v>930.2</v>
      </c>
      <c r="C1523" s="1">
        <v>44926</v>
      </c>
      <c r="D1523">
        <v>1437543</v>
      </c>
      <c r="E1523" t="s">
        <v>202</v>
      </c>
      <c r="G1523" t="s">
        <v>440</v>
      </c>
      <c r="I1523" s="5">
        <v>1.6</v>
      </c>
    </row>
    <row r="1524" spans="1:9" outlineLevel="2" x14ac:dyDescent="0.25">
      <c r="A1524" t="s">
        <v>398</v>
      </c>
      <c r="B1524">
        <v>930.2</v>
      </c>
      <c r="C1524" s="1">
        <v>44926</v>
      </c>
      <c r="D1524">
        <v>1437551</v>
      </c>
      <c r="E1524" t="s">
        <v>202</v>
      </c>
      <c r="G1524" t="s">
        <v>440</v>
      </c>
      <c r="H1524" s="5">
        <v>1.6</v>
      </c>
    </row>
    <row r="1525" spans="1:9" outlineLevel="2" x14ac:dyDescent="0.25">
      <c r="A1525" t="s">
        <v>398</v>
      </c>
      <c r="B1525">
        <v>930.2</v>
      </c>
      <c r="C1525" s="1">
        <v>44926</v>
      </c>
      <c r="D1525">
        <v>1437565</v>
      </c>
      <c r="E1525" t="s">
        <v>202</v>
      </c>
      <c r="G1525" t="s">
        <v>440</v>
      </c>
      <c r="I1525" s="5">
        <v>1.6</v>
      </c>
    </row>
    <row r="1526" spans="1:9" outlineLevel="2" x14ac:dyDescent="0.25">
      <c r="A1526" t="s">
        <v>398</v>
      </c>
      <c r="B1526">
        <v>930.2</v>
      </c>
      <c r="C1526" s="1">
        <v>44651</v>
      </c>
      <c r="D1526">
        <v>1420895</v>
      </c>
      <c r="E1526" t="s">
        <v>202</v>
      </c>
      <c r="G1526" t="s">
        <v>440</v>
      </c>
      <c r="H1526" s="5">
        <v>6.52</v>
      </c>
    </row>
    <row r="1527" spans="1:9" outlineLevel="2" x14ac:dyDescent="0.25">
      <c r="A1527" t="s">
        <v>398</v>
      </c>
      <c r="B1527">
        <v>930.2</v>
      </c>
      <c r="C1527" s="1">
        <v>44651</v>
      </c>
      <c r="D1527">
        <v>1420895</v>
      </c>
      <c r="E1527" t="s">
        <v>202</v>
      </c>
      <c r="G1527" t="s">
        <v>440</v>
      </c>
      <c r="H1527" s="5">
        <v>1.06</v>
      </c>
    </row>
    <row r="1528" spans="1:9" outlineLevel="2" x14ac:dyDescent="0.25">
      <c r="A1528" t="s">
        <v>398</v>
      </c>
      <c r="B1528">
        <v>930.2</v>
      </c>
      <c r="C1528" s="1">
        <v>44651</v>
      </c>
      <c r="D1528">
        <v>1420895</v>
      </c>
      <c r="E1528" t="s">
        <v>202</v>
      </c>
      <c r="G1528" t="s">
        <v>440</v>
      </c>
      <c r="H1528" s="5">
        <v>1.93</v>
      </c>
    </row>
    <row r="1529" spans="1:9" outlineLevel="2" x14ac:dyDescent="0.25">
      <c r="A1529" t="s">
        <v>398</v>
      </c>
      <c r="B1529">
        <v>930.2</v>
      </c>
      <c r="C1529" s="1">
        <v>44651</v>
      </c>
      <c r="D1529">
        <v>1420895</v>
      </c>
      <c r="E1529" t="s">
        <v>202</v>
      </c>
      <c r="G1529" t="s">
        <v>440</v>
      </c>
      <c r="H1529" s="5">
        <v>3.49</v>
      </c>
    </row>
    <row r="1530" spans="1:9" outlineLevel="2" x14ac:dyDescent="0.25">
      <c r="A1530" t="s">
        <v>398</v>
      </c>
      <c r="B1530">
        <v>930.2</v>
      </c>
      <c r="C1530" s="1">
        <v>44651</v>
      </c>
      <c r="D1530">
        <v>1420895</v>
      </c>
      <c r="E1530" t="s">
        <v>202</v>
      </c>
      <c r="G1530" t="s">
        <v>440</v>
      </c>
      <c r="H1530" s="5">
        <v>0.68</v>
      </c>
    </row>
    <row r="1531" spans="1:9" outlineLevel="2" x14ac:dyDescent="0.25">
      <c r="A1531" t="s">
        <v>398</v>
      </c>
      <c r="B1531">
        <v>930.2</v>
      </c>
      <c r="C1531" s="1">
        <v>44651</v>
      </c>
      <c r="D1531">
        <v>1420895</v>
      </c>
      <c r="E1531" t="s">
        <v>202</v>
      </c>
      <c r="G1531" t="s">
        <v>440</v>
      </c>
      <c r="H1531" s="5">
        <v>5.75</v>
      </c>
    </row>
    <row r="1532" spans="1:9" outlineLevel="2" x14ac:dyDescent="0.25">
      <c r="A1532" t="s">
        <v>398</v>
      </c>
      <c r="B1532">
        <v>930.2</v>
      </c>
      <c r="C1532" s="1">
        <v>44651</v>
      </c>
      <c r="D1532">
        <v>1420895</v>
      </c>
      <c r="E1532" t="s">
        <v>202</v>
      </c>
      <c r="G1532" t="s">
        <v>440</v>
      </c>
      <c r="H1532" s="5">
        <v>45.68</v>
      </c>
    </row>
    <row r="1533" spans="1:9" outlineLevel="2" x14ac:dyDescent="0.25">
      <c r="A1533" t="s">
        <v>398</v>
      </c>
      <c r="B1533">
        <v>930.2</v>
      </c>
      <c r="C1533" s="1">
        <v>44681</v>
      </c>
      <c r="D1533">
        <v>1422556</v>
      </c>
      <c r="E1533" t="s">
        <v>202</v>
      </c>
      <c r="G1533" t="s">
        <v>440</v>
      </c>
      <c r="H1533" s="5">
        <v>1.56</v>
      </c>
    </row>
    <row r="1534" spans="1:9" outlineLevel="2" x14ac:dyDescent="0.25">
      <c r="A1534" t="s">
        <v>398</v>
      </c>
      <c r="B1534">
        <v>930.2</v>
      </c>
      <c r="C1534" s="1">
        <v>44681</v>
      </c>
      <c r="D1534">
        <v>1422556</v>
      </c>
      <c r="E1534" t="s">
        <v>202</v>
      </c>
      <c r="G1534" t="s">
        <v>440</v>
      </c>
      <c r="H1534" s="5">
        <v>0.27</v>
      </c>
    </row>
    <row r="1535" spans="1:9" outlineLevel="2" x14ac:dyDescent="0.25">
      <c r="A1535" t="s">
        <v>398</v>
      </c>
      <c r="B1535">
        <v>930.2</v>
      </c>
      <c r="C1535" s="1">
        <v>44681</v>
      </c>
      <c r="D1535">
        <v>1422556</v>
      </c>
      <c r="E1535" t="s">
        <v>202</v>
      </c>
      <c r="G1535" t="s">
        <v>440</v>
      </c>
      <c r="H1535" s="5">
        <v>1.86</v>
      </c>
    </row>
    <row r="1536" spans="1:9" outlineLevel="2" x14ac:dyDescent="0.25">
      <c r="A1536" t="s">
        <v>398</v>
      </c>
      <c r="B1536">
        <v>930.2</v>
      </c>
      <c r="C1536" s="1">
        <v>44681</v>
      </c>
      <c r="D1536">
        <v>1422556</v>
      </c>
      <c r="E1536" t="s">
        <v>202</v>
      </c>
      <c r="G1536" t="s">
        <v>440</v>
      </c>
      <c r="H1536" s="5">
        <v>14.92</v>
      </c>
    </row>
    <row r="1537" spans="1:8" outlineLevel="2" x14ac:dyDescent="0.25">
      <c r="A1537" t="s">
        <v>398</v>
      </c>
      <c r="B1537">
        <v>930.2</v>
      </c>
      <c r="C1537" s="1">
        <v>44681</v>
      </c>
      <c r="D1537">
        <v>1422556</v>
      </c>
      <c r="E1537" t="s">
        <v>202</v>
      </c>
      <c r="G1537" t="s">
        <v>440</v>
      </c>
      <c r="H1537" s="5">
        <v>45.68</v>
      </c>
    </row>
    <row r="1538" spans="1:8" outlineLevel="2" x14ac:dyDescent="0.25">
      <c r="A1538" t="s">
        <v>398</v>
      </c>
      <c r="B1538">
        <v>930.2</v>
      </c>
      <c r="C1538" s="1">
        <v>44712</v>
      </c>
      <c r="D1538">
        <v>1424676</v>
      </c>
      <c r="E1538" t="s">
        <v>202</v>
      </c>
      <c r="G1538" t="s">
        <v>440</v>
      </c>
      <c r="H1538" s="5">
        <v>2.94</v>
      </c>
    </row>
    <row r="1539" spans="1:8" outlineLevel="2" x14ac:dyDescent="0.25">
      <c r="A1539" t="s">
        <v>398</v>
      </c>
      <c r="B1539">
        <v>930.2</v>
      </c>
      <c r="C1539" s="1">
        <v>44712</v>
      </c>
      <c r="D1539">
        <v>1424676</v>
      </c>
      <c r="E1539" t="s">
        <v>202</v>
      </c>
      <c r="G1539" t="s">
        <v>440</v>
      </c>
      <c r="H1539" s="5">
        <v>9.5299999999999994</v>
      </c>
    </row>
    <row r="1540" spans="1:8" outlineLevel="2" x14ac:dyDescent="0.25">
      <c r="A1540" t="s">
        <v>398</v>
      </c>
      <c r="B1540">
        <v>930.2</v>
      </c>
      <c r="C1540" s="1">
        <v>44712</v>
      </c>
      <c r="D1540">
        <v>1424676</v>
      </c>
      <c r="E1540" t="s">
        <v>202</v>
      </c>
      <c r="G1540" t="s">
        <v>440</v>
      </c>
      <c r="H1540" s="5">
        <v>2.59</v>
      </c>
    </row>
    <row r="1541" spans="1:8" outlineLevel="2" x14ac:dyDescent="0.25">
      <c r="A1541" t="s">
        <v>398</v>
      </c>
      <c r="B1541">
        <v>930.2</v>
      </c>
      <c r="C1541" s="1">
        <v>44712</v>
      </c>
      <c r="D1541">
        <v>1424676</v>
      </c>
      <c r="E1541" t="s">
        <v>202</v>
      </c>
      <c r="G1541" t="s">
        <v>440</v>
      </c>
      <c r="H1541" s="5">
        <v>20.079999999999998</v>
      </c>
    </row>
    <row r="1542" spans="1:8" outlineLevel="2" x14ac:dyDescent="0.25">
      <c r="A1542" t="s">
        <v>398</v>
      </c>
      <c r="B1542">
        <v>930.2</v>
      </c>
      <c r="C1542" s="1">
        <v>44712</v>
      </c>
      <c r="D1542">
        <v>1424676</v>
      </c>
      <c r="E1542" t="s">
        <v>202</v>
      </c>
      <c r="G1542" t="s">
        <v>440</v>
      </c>
      <c r="H1542" s="5">
        <v>3.33</v>
      </c>
    </row>
    <row r="1543" spans="1:8" outlineLevel="2" x14ac:dyDescent="0.25">
      <c r="A1543" t="s">
        <v>398</v>
      </c>
      <c r="B1543">
        <v>930.2</v>
      </c>
      <c r="C1543" s="1">
        <v>44712</v>
      </c>
      <c r="D1543">
        <v>1424676</v>
      </c>
      <c r="E1543" t="s">
        <v>202</v>
      </c>
      <c r="G1543" t="s">
        <v>440</v>
      </c>
      <c r="H1543" s="5">
        <v>45.68</v>
      </c>
    </row>
    <row r="1544" spans="1:8" outlineLevel="2" x14ac:dyDescent="0.25">
      <c r="A1544" t="s">
        <v>398</v>
      </c>
      <c r="B1544">
        <v>930.2</v>
      </c>
      <c r="C1544" s="1">
        <v>44742</v>
      </c>
      <c r="D1544">
        <v>1426416</v>
      </c>
      <c r="E1544" t="s">
        <v>202</v>
      </c>
      <c r="G1544" t="s">
        <v>440</v>
      </c>
      <c r="H1544" s="5">
        <v>20.260000000000002</v>
      </c>
    </row>
    <row r="1545" spans="1:8" outlineLevel="2" x14ac:dyDescent="0.25">
      <c r="A1545" t="s">
        <v>398</v>
      </c>
      <c r="B1545">
        <v>930.2</v>
      </c>
      <c r="C1545" s="1">
        <v>44742</v>
      </c>
      <c r="D1545">
        <v>1426416</v>
      </c>
      <c r="E1545" t="s">
        <v>202</v>
      </c>
      <c r="G1545" t="s">
        <v>440</v>
      </c>
      <c r="H1545" s="5">
        <v>2.2799999999999998</v>
      </c>
    </row>
    <row r="1546" spans="1:8" outlineLevel="2" x14ac:dyDescent="0.25">
      <c r="A1546" t="s">
        <v>398</v>
      </c>
      <c r="B1546">
        <v>930.2</v>
      </c>
      <c r="C1546" s="1">
        <v>44742</v>
      </c>
      <c r="D1546">
        <v>1426416</v>
      </c>
      <c r="E1546" t="s">
        <v>202</v>
      </c>
      <c r="G1546" t="s">
        <v>440</v>
      </c>
      <c r="H1546" s="5">
        <v>8.14</v>
      </c>
    </row>
    <row r="1547" spans="1:8" outlineLevel="2" x14ac:dyDescent="0.25">
      <c r="A1547" t="s">
        <v>398</v>
      </c>
      <c r="B1547">
        <v>930.2</v>
      </c>
      <c r="C1547" s="1">
        <v>44742</v>
      </c>
      <c r="D1547">
        <v>1426416</v>
      </c>
      <c r="E1547" t="s">
        <v>202</v>
      </c>
      <c r="G1547" t="s">
        <v>440</v>
      </c>
      <c r="H1547" s="5">
        <v>3.68</v>
      </c>
    </row>
    <row r="1548" spans="1:8" outlineLevel="2" x14ac:dyDescent="0.25">
      <c r="A1548" t="s">
        <v>398</v>
      </c>
      <c r="B1548">
        <v>930.2</v>
      </c>
      <c r="C1548" s="1">
        <v>44742</v>
      </c>
      <c r="D1548">
        <v>1426416</v>
      </c>
      <c r="E1548" t="s">
        <v>202</v>
      </c>
      <c r="G1548" t="s">
        <v>440</v>
      </c>
      <c r="H1548" s="5">
        <v>45.68</v>
      </c>
    </row>
    <row r="1549" spans="1:8" outlineLevel="2" x14ac:dyDescent="0.25">
      <c r="A1549" t="s">
        <v>398</v>
      </c>
      <c r="B1549">
        <v>930.2</v>
      </c>
      <c r="C1549" s="1">
        <v>44773</v>
      </c>
      <c r="D1549">
        <v>1428134</v>
      </c>
      <c r="E1549" t="s">
        <v>202</v>
      </c>
      <c r="G1549" t="s">
        <v>440</v>
      </c>
      <c r="H1549" s="5">
        <v>11.53</v>
      </c>
    </row>
    <row r="1550" spans="1:8" outlineLevel="2" x14ac:dyDescent="0.25">
      <c r="A1550" t="s">
        <v>398</v>
      </c>
      <c r="B1550">
        <v>930.2</v>
      </c>
      <c r="C1550" s="1">
        <v>44773</v>
      </c>
      <c r="D1550">
        <v>1428134</v>
      </c>
      <c r="E1550" t="s">
        <v>202</v>
      </c>
      <c r="G1550" t="s">
        <v>440</v>
      </c>
      <c r="H1550" s="5">
        <v>1.89</v>
      </c>
    </row>
    <row r="1551" spans="1:8" outlineLevel="2" x14ac:dyDescent="0.25">
      <c r="A1551" t="s">
        <v>398</v>
      </c>
      <c r="B1551">
        <v>930.2</v>
      </c>
      <c r="C1551" s="1">
        <v>44773</v>
      </c>
      <c r="D1551">
        <v>1428134</v>
      </c>
      <c r="E1551" t="s">
        <v>202</v>
      </c>
      <c r="G1551" t="s">
        <v>440</v>
      </c>
      <c r="H1551" s="5">
        <v>45.68</v>
      </c>
    </row>
    <row r="1552" spans="1:8" outlineLevel="2" x14ac:dyDescent="0.25">
      <c r="A1552" t="s">
        <v>398</v>
      </c>
      <c r="B1552">
        <v>930.2</v>
      </c>
      <c r="C1552" s="1">
        <v>44834</v>
      </c>
      <c r="D1552">
        <v>1432056</v>
      </c>
      <c r="E1552" t="s">
        <v>202</v>
      </c>
      <c r="G1552" t="s">
        <v>440</v>
      </c>
      <c r="H1552" s="5">
        <v>39.85</v>
      </c>
    </row>
    <row r="1553" spans="1:8" outlineLevel="2" x14ac:dyDescent="0.25">
      <c r="A1553" t="s">
        <v>398</v>
      </c>
      <c r="B1553">
        <v>930.2</v>
      </c>
      <c r="C1553" s="1">
        <v>44834</v>
      </c>
      <c r="D1553">
        <v>1432056</v>
      </c>
      <c r="E1553" t="s">
        <v>202</v>
      </c>
      <c r="G1553" t="s">
        <v>440</v>
      </c>
      <c r="H1553" s="5">
        <v>2.13</v>
      </c>
    </row>
    <row r="1554" spans="1:8" outlineLevel="2" x14ac:dyDescent="0.25">
      <c r="A1554" t="s">
        <v>398</v>
      </c>
      <c r="B1554">
        <v>930.2</v>
      </c>
      <c r="C1554" s="1">
        <v>44834</v>
      </c>
      <c r="D1554">
        <v>1432056</v>
      </c>
      <c r="E1554" t="s">
        <v>202</v>
      </c>
      <c r="G1554" t="s">
        <v>440</v>
      </c>
      <c r="H1554" s="5">
        <v>14.62</v>
      </c>
    </row>
    <row r="1555" spans="1:8" outlineLevel="2" x14ac:dyDescent="0.25">
      <c r="A1555" t="s">
        <v>398</v>
      </c>
      <c r="B1555">
        <v>930.2</v>
      </c>
      <c r="C1555" s="1">
        <v>44834</v>
      </c>
      <c r="D1555">
        <v>1432056</v>
      </c>
      <c r="E1555" t="s">
        <v>202</v>
      </c>
      <c r="G1555" t="s">
        <v>440</v>
      </c>
      <c r="H1555" s="5">
        <v>81.44</v>
      </c>
    </row>
    <row r="1556" spans="1:8" outlineLevel="2" x14ac:dyDescent="0.25">
      <c r="A1556" t="s">
        <v>398</v>
      </c>
      <c r="B1556">
        <v>930.2</v>
      </c>
      <c r="C1556" s="1">
        <v>44865</v>
      </c>
      <c r="D1556">
        <v>1433951</v>
      </c>
      <c r="E1556" t="s">
        <v>202</v>
      </c>
      <c r="G1556" t="s">
        <v>440</v>
      </c>
      <c r="H1556" s="5">
        <v>16.649999999999999</v>
      </c>
    </row>
    <row r="1557" spans="1:8" outlineLevel="2" x14ac:dyDescent="0.25">
      <c r="A1557" t="s">
        <v>398</v>
      </c>
      <c r="B1557">
        <v>930.2</v>
      </c>
      <c r="C1557" s="1">
        <v>44865</v>
      </c>
      <c r="D1557">
        <v>1433951</v>
      </c>
      <c r="E1557" t="s">
        <v>202</v>
      </c>
      <c r="G1557" t="s">
        <v>440</v>
      </c>
      <c r="H1557" s="5">
        <v>11.76</v>
      </c>
    </row>
    <row r="1558" spans="1:8" outlineLevel="2" x14ac:dyDescent="0.25">
      <c r="A1558" t="s">
        <v>398</v>
      </c>
      <c r="B1558">
        <v>930.2</v>
      </c>
      <c r="C1558" s="1">
        <v>44865</v>
      </c>
      <c r="D1558">
        <v>1433951</v>
      </c>
      <c r="E1558" t="s">
        <v>202</v>
      </c>
      <c r="G1558" t="s">
        <v>440</v>
      </c>
      <c r="H1558" s="5">
        <v>8.24</v>
      </c>
    </row>
    <row r="1559" spans="1:8" outlineLevel="2" x14ac:dyDescent="0.25">
      <c r="A1559" t="s">
        <v>398</v>
      </c>
      <c r="B1559">
        <v>930.2</v>
      </c>
      <c r="C1559" s="1">
        <v>44865</v>
      </c>
      <c r="D1559">
        <v>1433951</v>
      </c>
      <c r="E1559" t="s">
        <v>202</v>
      </c>
      <c r="G1559" t="s">
        <v>440</v>
      </c>
      <c r="H1559" s="5">
        <v>14.45</v>
      </c>
    </row>
    <row r="1560" spans="1:8" outlineLevel="2" x14ac:dyDescent="0.25">
      <c r="A1560" t="s">
        <v>398</v>
      </c>
      <c r="B1560">
        <v>930.2</v>
      </c>
      <c r="C1560" s="1">
        <v>44865</v>
      </c>
      <c r="D1560">
        <v>1433951</v>
      </c>
      <c r="E1560" t="s">
        <v>202</v>
      </c>
      <c r="G1560" t="s">
        <v>440</v>
      </c>
      <c r="H1560" s="5">
        <v>6.25</v>
      </c>
    </row>
    <row r="1561" spans="1:8" outlineLevel="2" x14ac:dyDescent="0.25">
      <c r="A1561" t="s">
        <v>398</v>
      </c>
      <c r="B1561">
        <v>930.2</v>
      </c>
      <c r="C1561" s="1">
        <v>44865</v>
      </c>
      <c r="D1561">
        <v>1433951</v>
      </c>
      <c r="E1561" t="s">
        <v>202</v>
      </c>
      <c r="G1561" t="s">
        <v>440</v>
      </c>
      <c r="H1561" s="5">
        <v>12.87</v>
      </c>
    </row>
    <row r="1562" spans="1:8" outlineLevel="2" x14ac:dyDescent="0.25">
      <c r="A1562" t="s">
        <v>398</v>
      </c>
      <c r="B1562">
        <v>930.2</v>
      </c>
      <c r="C1562" s="1">
        <v>44865</v>
      </c>
      <c r="D1562">
        <v>1433951</v>
      </c>
      <c r="E1562" t="s">
        <v>202</v>
      </c>
      <c r="G1562" t="s">
        <v>440</v>
      </c>
      <c r="H1562" s="5">
        <v>7.29</v>
      </c>
    </row>
    <row r="1563" spans="1:8" outlineLevel="2" x14ac:dyDescent="0.25">
      <c r="A1563" t="s">
        <v>398</v>
      </c>
      <c r="B1563">
        <v>930.2</v>
      </c>
      <c r="C1563" s="1">
        <v>44865</v>
      </c>
      <c r="D1563">
        <v>1433951</v>
      </c>
      <c r="E1563" t="s">
        <v>202</v>
      </c>
      <c r="G1563" t="s">
        <v>440</v>
      </c>
      <c r="H1563" s="5">
        <v>28.4</v>
      </c>
    </row>
    <row r="1564" spans="1:8" outlineLevel="2" x14ac:dyDescent="0.25">
      <c r="A1564" t="s">
        <v>398</v>
      </c>
      <c r="B1564">
        <v>930.2</v>
      </c>
      <c r="C1564" s="1">
        <v>44865</v>
      </c>
      <c r="D1564">
        <v>1433951</v>
      </c>
      <c r="E1564" t="s">
        <v>202</v>
      </c>
      <c r="G1564" t="s">
        <v>440</v>
      </c>
      <c r="H1564" s="5">
        <v>29.52</v>
      </c>
    </row>
    <row r="1565" spans="1:8" outlineLevel="2" x14ac:dyDescent="0.25">
      <c r="A1565" t="s">
        <v>398</v>
      </c>
      <c r="B1565">
        <v>930.2</v>
      </c>
      <c r="C1565" s="1">
        <v>44865</v>
      </c>
      <c r="D1565">
        <v>1433951</v>
      </c>
      <c r="E1565" t="s">
        <v>202</v>
      </c>
      <c r="G1565" t="s">
        <v>440</v>
      </c>
      <c r="H1565" s="5">
        <v>17.11</v>
      </c>
    </row>
    <row r="1566" spans="1:8" outlineLevel="2" x14ac:dyDescent="0.25">
      <c r="A1566" t="s">
        <v>398</v>
      </c>
      <c r="B1566">
        <v>930.2</v>
      </c>
      <c r="C1566" s="1">
        <v>44865</v>
      </c>
      <c r="D1566">
        <v>1433951</v>
      </c>
      <c r="E1566" t="s">
        <v>202</v>
      </c>
      <c r="G1566" t="s">
        <v>440</v>
      </c>
      <c r="H1566" s="5">
        <v>12.3</v>
      </c>
    </row>
    <row r="1567" spans="1:8" outlineLevel="2" x14ac:dyDescent="0.25">
      <c r="A1567" t="s">
        <v>398</v>
      </c>
      <c r="B1567">
        <v>930.2</v>
      </c>
      <c r="C1567" s="1">
        <v>44865</v>
      </c>
      <c r="D1567">
        <v>1433951</v>
      </c>
      <c r="E1567" t="s">
        <v>202</v>
      </c>
      <c r="G1567" t="s">
        <v>440</v>
      </c>
      <c r="H1567" s="5">
        <v>53.94</v>
      </c>
    </row>
    <row r="1568" spans="1:8" outlineLevel="2" x14ac:dyDescent="0.25">
      <c r="A1568" t="s">
        <v>398</v>
      </c>
      <c r="B1568">
        <v>930.2</v>
      </c>
      <c r="C1568" s="1">
        <v>44895</v>
      </c>
      <c r="D1568">
        <v>1435891</v>
      </c>
      <c r="E1568" t="s">
        <v>202</v>
      </c>
      <c r="G1568" t="s">
        <v>440</v>
      </c>
      <c r="H1568" s="5">
        <v>24.29</v>
      </c>
    </row>
    <row r="1569" spans="1:9" outlineLevel="2" x14ac:dyDescent="0.25">
      <c r="A1569" t="s">
        <v>398</v>
      </c>
      <c r="B1569">
        <v>930.2</v>
      </c>
      <c r="C1569" s="1">
        <v>44895</v>
      </c>
      <c r="D1569">
        <v>1435891</v>
      </c>
      <c r="E1569" t="s">
        <v>202</v>
      </c>
      <c r="G1569" t="s">
        <v>440</v>
      </c>
      <c r="H1569" s="5">
        <v>1.52</v>
      </c>
    </row>
    <row r="1570" spans="1:9" outlineLevel="2" x14ac:dyDescent="0.25">
      <c r="A1570" t="s">
        <v>398</v>
      </c>
      <c r="B1570">
        <v>930.2</v>
      </c>
      <c r="C1570" s="1">
        <v>44895</v>
      </c>
      <c r="D1570">
        <v>1435891</v>
      </c>
      <c r="E1570" t="s">
        <v>202</v>
      </c>
      <c r="G1570" t="s">
        <v>440</v>
      </c>
      <c r="H1570" s="5">
        <v>0.76</v>
      </c>
    </row>
    <row r="1571" spans="1:9" outlineLevel="2" x14ac:dyDescent="0.25">
      <c r="A1571" t="s">
        <v>398</v>
      </c>
      <c r="B1571">
        <v>930.2</v>
      </c>
      <c r="C1571" s="1">
        <v>44895</v>
      </c>
      <c r="D1571">
        <v>1435891</v>
      </c>
      <c r="E1571" t="s">
        <v>202</v>
      </c>
      <c r="G1571" t="s">
        <v>440</v>
      </c>
      <c r="H1571" s="5">
        <v>45.68</v>
      </c>
    </row>
    <row r="1572" spans="1:9" outlineLevel="2" x14ac:dyDescent="0.25">
      <c r="A1572" t="s">
        <v>398</v>
      </c>
      <c r="B1572">
        <v>930.2</v>
      </c>
      <c r="C1572" s="1">
        <v>44926</v>
      </c>
      <c r="D1572">
        <v>1437542</v>
      </c>
      <c r="E1572" t="s">
        <v>202</v>
      </c>
      <c r="G1572" t="s">
        <v>440</v>
      </c>
      <c r="H1572" s="5">
        <v>45.68</v>
      </c>
    </row>
    <row r="1573" spans="1:9" outlineLevel="2" x14ac:dyDescent="0.25">
      <c r="A1573" t="s">
        <v>398</v>
      </c>
      <c r="B1573">
        <v>930.2</v>
      </c>
      <c r="C1573" s="1">
        <v>44926</v>
      </c>
      <c r="D1573">
        <v>1437543</v>
      </c>
      <c r="E1573" t="s">
        <v>202</v>
      </c>
      <c r="G1573" t="s">
        <v>440</v>
      </c>
      <c r="I1573" s="5">
        <v>45.68</v>
      </c>
    </row>
    <row r="1574" spans="1:9" outlineLevel="2" x14ac:dyDescent="0.25">
      <c r="A1574" t="s">
        <v>398</v>
      </c>
      <c r="B1574">
        <v>930.2</v>
      </c>
      <c r="C1574" s="1">
        <v>44926</v>
      </c>
      <c r="D1574">
        <v>1437551</v>
      </c>
      <c r="E1574" t="s">
        <v>202</v>
      </c>
      <c r="G1574" t="s">
        <v>440</v>
      </c>
      <c r="H1574" s="5">
        <v>45.68</v>
      </c>
    </row>
    <row r="1575" spans="1:9" outlineLevel="2" x14ac:dyDescent="0.25">
      <c r="A1575" t="s">
        <v>398</v>
      </c>
      <c r="B1575">
        <v>930.2</v>
      </c>
      <c r="C1575" s="1">
        <v>44926</v>
      </c>
      <c r="D1575">
        <v>1437565</v>
      </c>
      <c r="E1575" t="s">
        <v>202</v>
      </c>
      <c r="G1575" t="s">
        <v>440</v>
      </c>
      <c r="I1575" s="5">
        <v>45.68</v>
      </c>
    </row>
    <row r="1576" spans="1:9" outlineLevel="2" x14ac:dyDescent="0.25">
      <c r="A1576" t="s">
        <v>398</v>
      </c>
      <c r="B1576">
        <v>930.2</v>
      </c>
      <c r="C1576" s="1">
        <v>44926</v>
      </c>
      <c r="D1576">
        <v>1437568</v>
      </c>
      <c r="E1576" t="s">
        <v>202</v>
      </c>
      <c r="G1576" t="s">
        <v>440</v>
      </c>
      <c r="H1576" s="5">
        <v>24.67</v>
      </c>
    </row>
    <row r="1577" spans="1:9" outlineLevel="2" x14ac:dyDescent="0.25">
      <c r="A1577" t="s">
        <v>398</v>
      </c>
      <c r="B1577">
        <v>930.2</v>
      </c>
      <c r="C1577" s="1">
        <v>44926</v>
      </c>
      <c r="D1577">
        <v>1437568</v>
      </c>
      <c r="E1577" t="s">
        <v>202</v>
      </c>
      <c r="G1577" t="s">
        <v>440</v>
      </c>
      <c r="H1577" s="5">
        <v>2.16</v>
      </c>
    </row>
    <row r="1578" spans="1:9" outlineLevel="2" x14ac:dyDescent="0.25">
      <c r="A1578" t="s">
        <v>398</v>
      </c>
      <c r="B1578">
        <v>930.2</v>
      </c>
      <c r="C1578" s="1">
        <v>44926</v>
      </c>
      <c r="D1578">
        <v>1437568</v>
      </c>
      <c r="E1578" t="s">
        <v>202</v>
      </c>
      <c r="G1578" t="s">
        <v>440</v>
      </c>
      <c r="H1578" s="5">
        <v>1.6</v>
      </c>
    </row>
    <row r="1579" spans="1:9" outlineLevel="2" x14ac:dyDescent="0.25">
      <c r="A1579" t="s">
        <v>398</v>
      </c>
      <c r="B1579">
        <v>930.2</v>
      </c>
      <c r="C1579" s="1">
        <v>44926</v>
      </c>
      <c r="D1579">
        <v>1437568</v>
      </c>
      <c r="E1579" t="s">
        <v>202</v>
      </c>
      <c r="G1579" t="s">
        <v>440</v>
      </c>
      <c r="H1579" s="5">
        <v>45.68</v>
      </c>
    </row>
    <row r="1580" spans="1:9" outlineLevel="2" x14ac:dyDescent="0.25">
      <c r="A1580" t="s">
        <v>398</v>
      </c>
      <c r="B1580">
        <v>930.2</v>
      </c>
      <c r="C1580" s="1">
        <v>44957</v>
      </c>
      <c r="D1580">
        <v>1439532</v>
      </c>
      <c r="E1580" t="s">
        <v>202</v>
      </c>
      <c r="G1580" t="s">
        <v>440</v>
      </c>
      <c r="H1580" s="5">
        <v>15.5</v>
      </c>
    </row>
    <row r="1581" spans="1:9" outlineLevel="2" x14ac:dyDescent="0.25">
      <c r="A1581" t="s">
        <v>398</v>
      </c>
      <c r="B1581">
        <v>930.2</v>
      </c>
      <c r="C1581" s="1">
        <v>44957</v>
      </c>
      <c r="D1581">
        <v>1439532</v>
      </c>
      <c r="E1581" t="s">
        <v>202</v>
      </c>
      <c r="G1581" t="s">
        <v>440</v>
      </c>
      <c r="H1581" s="5">
        <v>2.14</v>
      </c>
    </row>
    <row r="1582" spans="1:9" outlineLevel="2" x14ac:dyDescent="0.25">
      <c r="A1582" t="s">
        <v>398</v>
      </c>
      <c r="B1582">
        <v>930.2</v>
      </c>
      <c r="C1582" s="1">
        <v>44957</v>
      </c>
      <c r="D1582">
        <v>1439532</v>
      </c>
      <c r="E1582" t="s">
        <v>202</v>
      </c>
      <c r="G1582" t="s">
        <v>440</v>
      </c>
      <c r="H1582" s="5">
        <v>0.25</v>
      </c>
    </row>
    <row r="1583" spans="1:9" outlineLevel="2" x14ac:dyDescent="0.25">
      <c r="A1583" t="s">
        <v>398</v>
      </c>
      <c r="B1583">
        <v>930.2</v>
      </c>
      <c r="C1583" s="1">
        <v>44957</v>
      </c>
      <c r="D1583">
        <v>1439532</v>
      </c>
      <c r="E1583" t="s">
        <v>202</v>
      </c>
      <c r="G1583" t="s">
        <v>440</v>
      </c>
      <c r="H1583" s="5">
        <v>1.75</v>
      </c>
    </row>
    <row r="1584" spans="1:9" outlineLevel="2" x14ac:dyDescent="0.25">
      <c r="A1584" t="s">
        <v>398</v>
      </c>
      <c r="B1584">
        <v>930.2</v>
      </c>
      <c r="C1584" s="1">
        <v>44957</v>
      </c>
      <c r="D1584">
        <v>1439532</v>
      </c>
      <c r="E1584" t="s">
        <v>202</v>
      </c>
      <c r="G1584" t="s">
        <v>440</v>
      </c>
      <c r="H1584" s="5">
        <v>49.36</v>
      </c>
    </row>
    <row r="1585" spans="1:9" outlineLevel="2" x14ac:dyDescent="0.25">
      <c r="A1585" t="s">
        <v>398</v>
      </c>
      <c r="B1585">
        <v>930.2</v>
      </c>
      <c r="C1585" s="1">
        <v>44985</v>
      </c>
      <c r="D1585">
        <v>1441407</v>
      </c>
      <c r="E1585" t="s">
        <v>202</v>
      </c>
      <c r="G1585" t="s">
        <v>440</v>
      </c>
      <c r="H1585" s="5">
        <v>6.7</v>
      </c>
    </row>
    <row r="1586" spans="1:9" outlineLevel="2" x14ac:dyDescent="0.25">
      <c r="A1586" t="s">
        <v>398</v>
      </c>
      <c r="B1586">
        <v>930.2</v>
      </c>
      <c r="C1586" s="1">
        <v>44985</v>
      </c>
      <c r="D1586">
        <v>1441407</v>
      </c>
      <c r="E1586" t="s">
        <v>202</v>
      </c>
      <c r="G1586" t="s">
        <v>440</v>
      </c>
      <c r="H1586" s="5">
        <v>0.82</v>
      </c>
    </row>
    <row r="1587" spans="1:9" outlineLevel="2" x14ac:dyDescent="0.25">
      <c r="A1587" t="s">
        <v>398</v>
      </c>
      <c r="B1587">
        <v>930.2</v>
      </c>
      <c r="C1587" s="1">
        <v>44985</v>
      </c>
      <c r="D1587">
        <v>1441407</v>
      </c>
      <c r="E1587" t="s">
        <v>202</v>
      </c>
      <c r="G1587" t="s">
        <v>440</v>
      </c>
      <c r="H1587" s="5">
        <v>0.72</v>
      </c>
    </row>
    <row r="1588" spans="1:9" outlineLevel="2" x14ac:dyDescent="0.25">
      <c r="A1588" t="s">
        <v>398</v>
      </c>
      <c r="B1588">
        <v>930.2</v>
      </c>
      <c r="C1588" s="1">
        <v>44985</v>
      </c>
      <c r="D1588">
        <v>1441407</v>
      </c>
      <c r="E1588" t="s">
        <v>202</v>
      </c>
      <c r="G1588" t="s">
        <v>440</v>
      </c>
      <c r="H1588" s="5">
        <v>0.18</v>
      </c>
    </row>
    <row r="1589" spans="1:9" outlineLevel="2" x14ac:dyDescent="0.25">
      <c r="A1589" t="s">
        <v>398</v>
      </c>
      <c r="B1589">
        <v>930.2</v>
      </c>
      <c r="C1589" s="1">
        <v>44985</v>
      </c>
      <c r="D1589">
        <v>1441407</v>
      </c>
      <c r="E1589" t="s">
        <v>202</v>
      </c>
      <c r="G1589" t="s">
        <v>440</v>
      </c>
      <c r="H1589" s="5">
        <v>24.68</v>
      </c>
    </row>
    <row r="1590" spans="1:9" outlineLevel="2" x14ac:dyDescent="0.25">
      <c r="A1590" t="s">
        <v>398</v>
      </c>
      <c r="B1590">
        <v>930.2</v>
      </c>
      <c r="C1590" s="1">
        <v>44985</v>
      </c>
      <c r="D1590">
        <v>1442137</v>
      </c>
      <c r="E1590" t="s">
        <v>8</v>
      </c>
      <c r="F1590" t="s">
        <v>399</v>
      </c>
      <c r="G1590" t="s">
        <v>440</v>
      </c>
      <c r="H1590" s="5">
        <v>28.84</v>
      </c>
    </row>
    <row r="1591" spans="1:9" outlineLevel="1" x14ac:dyDescent="0.25">
      <c r="A1591" s="3" t="s">
        <v>484</v>
      </c>
      <c r="C1591" s="1"/>
      <c r="H1591" s="24">
        <f>SUBTOTAL(9,H1512:H1590)</f>
        <v>1242.6599999999999</v>
      </c>
      <c r="I1591" s="24">
        <f>SUBTOTAL(9,I1512:I1590)</f>
        <v>255.85000000000002</v>
      </c>
    </row>
    <row r="1592" spans="1:9" outlineLevel="2" x14ac:dyDescent="0.25">
      <c r="A1592" t="s">
        <v>400</v>
      </c>
      <c r="B1592">
        <v>930.2</v>
      </c>
      <c r="C1592" s="1">
        <v>44926</v>
      </c>
      <c r="D1592">
        <v>1437551</v>
      </c>
      <c r="E1592" t="s">
        <v>202</v>
      </c>
      <c r="G1592" t="s">
        <v>440</v>
      </c>
      <c r="H1592" s="5">
        <v>15.6</v>
      </c>
    </row>
    <row r="1593" spans="1:9" outlineLevel="2" x14ac:dyDescent="0.25">
      <c r="A1593" t="s">
        <v>400</v>
      </c>
      <c r="B1593">
        <v>930.2</v>
      </c>
      <c r="C1593" s="1">
        <v>44926</v>
      </c>
      <c r="D1593">
        <v>1437555</v>
      </c>
      <c r="E1593" t="s">
        <v>202</v>
      </c>
      <c r="F1593" t="s">
        <v>401</v>
      </c>
      <c r="G1593" t="s">
        <v>440</v>
      </c>
      <c r="I1593" s="5">
        <v>96.11</v>
      </c>
    </row>
    <row r="1594" spans="1:9" outlineLevel="2" x14ac:dyDescent="0.25">
      <c r="A1594" t="s">
        <v>400</v>
      </c>
      <c r="B1594">
        <v>930.2</v>
      </c>
      <c r="C1594" s="1">
        <v>44926</v>
      </c>
      <c r="D1594">
        <v>1437564</v>
      </c>
      <c r="E1594" t="s">
        <v>202</v>
      </c>
      <c r="F1594" t="s">
        <v>401</v>
      </c>
      <c r="G1594" t="s">
        <v>440</v>
      </c>
      <c r="H1594" s="5">
        <v>96.11</v>
      </c>
    </row>
    <row r="1595" spans="1:9" outlineLevel="2" x14ac:dyDescent="0.25">
      <c r="A1595" t="s">
        <v>400</v>
      </c>
      <c r="B1595">
        <v>930.2</v>
      </c>
      <c r="C1595" s="1">
        <v>44926</v>
      </c>
      <c r="D1595">
        <v>1437565</v>
      </c>
      <c r="E1595" t="s">
        <v>202</v>
      </c>
      <c r="G1595" t="s">
        <v>440</v>
      </c>
      <c r="I1595" s="5">
        <v>15.6</v>
      </c>
    </row>
    <row r="1596" spans="1:9" outlineLevel="2" x14ac:dyDescent="0.25">
      <c r="A1596" t="s">
        <v>400</v>
      </c>
      <c r="B1596">
        <v>930.2</v>
      </c>
      <c r="C1596" s="1">
        <v>44926</v>
      </c>
      <c r="D1596">
        <v>1437542</v>
      </c>
      <c r="E1596" t="s">
        <v>202</v>
      </c>
      <c r="G1596" t="s">
        <v>440</v>
      </c>
      <c r="H1596" s="5">
        <v>3.55</v>
      </c>
    </row>
    <row r="1597" spans="1:9" outlineLevel="2" x14ac:dyDescent="0.25">
      <c r="A1597" t="s">
        <v>400</v>
      </c>
      <c r="B1597">
        <v>930.2</v>
      </c>
      <c r="C1597" s="1">
        <v>44926</v>
      </c>
      <c r="D1597">
        <v>1437543</v>
      </c>
      <c r="E1597" t="s">
        <v>202</v>
      </c>
      <c r="G1597" t="s">
        <v>440</v>
      </c>
      <c r="I1597" s="5">
        <v>3.55</v>
      </c>
    </row>
    <row r="1598" spans="1:9" outlineLevel="2" x14ac:dyDescent="0.25">
      <c r="A1598" t="s">
        <v>400</v>
      </c>
      <c r="B1598">
        <v>930.2</v>
      </c>
      <c r="C1598" s="1">
        <v>44926</v>
      </c>
      <c r="D1598">
        <v>1437551</v>
      </c>
      <c r="E1598" t="s">
        <v>202</v>
      </c>
      <c r="G1598" t="s">
        <v>440</v>
      </c>
      <c r="H1598" s="5">
        <v>3.55</v>
      </c>
    </row>
    <row r="1599" spans="1:9" outlineLevel="2" x14ac:dyDescent="0.25">
      <c r="A1599" t="s">
        <v>400</v>
      </c>
      <c r="B1599">
        <v>930.2</v>
      </c>
      <c r="C1599" s="1">
        <v>44926</v>
      </c>
      <c r="D1599">
        <v>1437565</v>
      </c>
      <c r="E1599" t="s">
        <v>202</v>
      </c>
      <c r="G1599" t="s">
        <v>440</v>
      </c>
      <c r="I1599" s="5">
        <v>3.55</v>
      </c>
    </row>
    <row r="1600" spans="1:9" outlineLevel="2" x14ac:dyDescent="0.25">
      <c r="A1600" t="s">
        <v>400</v>
      </c>
      <c r="B1600">
        <v>930.2</v>
      </c>
      <c r="C1600" s="1">
        <v>44926</v>
      </c>
      <c r="D1600">
        <v>1437542</v>
      </c>
      <c r="E1600" t="s">
        <v>202</v>
      </c>
      <c r="G1600" t="s">
        <v>440</v>
      </c>
      <c r="H1600" s="5">
        <v>0.3</v>
      </c>
    </row>
    <row r="1601" spans="1:9" outlineLevel="2" x14ac:dyDescent="0.25">
      <c r="A1601" t="s">
        <v>400</v>
      </c>
      <c r="B1601">
        <v>930.2</v>
      </c>
      <c r="C1601" s="1">
        <v>44926</v>
      </c>
      <c r="D1601">
        <v>1437543</v>
      </c>
      <c r="E1601" t="s">
        <v>202</v>
      </c>
      <c r="G1601" t="s">
        <v>440</v>
      </c>
      <c r="I1601" s="5">
        <v>0.3</v>
      </c>
    </row>
    <row r="1602" spans="1:9" outlineLevel="2" x14ac:dyDescent="0.25">
      <c r="A1602" t="s">
        <v>400</v>
      </c>
      <c r="B1602">
        <v>930.2</v>
      </c>
      <c r="C1602" s="1">
        <v>44926</v>
      </c>
      <c r="D1602">
        <v>1437551</v>
      </c>
      <c r="E1602" t="s">
        <v>202</v>
      </c>
      <c r="G1602" t="s">
        <v>440</v>
      </c>
      <c r="H1602" s="5">
        <v>0.3</v>
      </c>
    </row>
    <row r="1603" spans="1:9" outlineLevel="2" x14ac:dyDescent="0.25">
      <c r="A1603" t="s">
        <v>400</v>
      </c>
      <c r="B1603">
        <v>930.2</v>
      </c>
      <c r="C1603" s="1">
        <v>44926</v>
      </c>
      <c r="D1603">
        <v>1437565</v>
      </c>
      <c r="E1603" t="s">
        <v>202</v>
      </c>
      <c r="G1603" t="s">
        <v>440</v>
      </c>
      <c r="I1603" s="5">
        <v>0.3</v>
      </c>
    </row>
    <row r="1604" spans="1:9" outlineLevel="2" x14ac:dyDescent="0.25">
      <c r="A1604" t="s">
        <v>400</v>
      </c>
      <c r="B1604">
        <v>930.2</v>
      </c>
      <c r="C1604" s="1">
        <v>44926</v>
      </c>
      <c r="D1604">
        <v>1437542</v>
      </c>
      <c r="E1604" t="s">
        <v>202</v>
      </c>
      <c r="G1604" t="s">
        <v>440</v>
      </c>
      <c r="H1604" s="5">
        <v>4.07</v>
      </c>
    </row>
    <row r="1605" spans="1:9" outlineLevel="2" x14ac:dyDescent="0.25">
      <c r="A1605" t="s">
        <v>400</v>
      </c>
      <c r="B1605">
        <v>930.2</v>
      </c>
      <c r="C1605" s="1">
        <v>44926</v>
      </c>
      <c r="D1605">
        <v>1437543</v>
      </c>
      <c r="E1605" t="s">
        <v>202</v>
      </c>
      <c r="G1605" t="s">
        <v>440</v>
      </c>
      <c r="I1605" s="5">
        <v>4.07</v>
      </c>
    </row>
    <row r="1606" spans="1:9" outlineLevel="2" x14ac:dyDescent="0.25">
      <c r="A1606" t="s">
        <v>400</v>
      </c>
      <c r="B1606">
        <v>930.2</v>
      </c>
      <c r="C1606" s="1">
        <v>44926</v>
      </c>
      <c r="D1606">
        <v>1437551</v>
      </c>
      <c r="E1606" t="s">
        <v>202</v>
      </c>
      <c r="G1606" t="s">
        <v>440</v>
      </c>
      <c r="H1606" s="5">
        <v>4.07</v>
      </c>
    </row>
    <row r="1607" spans="1:9" outlineLevel="2" x14ac:dyDescent="0.25">
      <c r="A1607" t="s">
        <v>400</v>
      </c>
      <c r="B1607">
        <v>930.2</v>
      </c>
      <c r="C1607" s="1">
        <v>44926</v>
      </c>
      <c r="D1607">
        <v>1437565</v>
      </c>
      <c r="E1607" t="s">
        <v>202</v>
      </c>
      <c r="G1607" t="s">
        <v>440</v>
      </c>
      <c r="I1607" s="5">
        <v>4.07</v>
      </c>
    </row>
    <row r="1608" spans="1:9" outlineLevel="2" x14ac:dyDescent="0.25">
      <c r="A1608" t="s">
        <v>400</v>
      </c>
      <c r="B1608">
        <v>930.2</v>
      </c>
      <c r="C1608" s="1">
        <v>44651</v>
      </c>
      <c r="D1608">
        <v>1420895</v>
      </c>
      <c r="E1608" t="s">
        <v>202</v>
      </c>
      <c r="G1608" t="s">
        <v>440</v>
      </c>
      <c r="H1608" s="5">
        <v>5.4</v>
      </c>
    </row>
    <row r="1609" spans="1:9" outlineLevel="2" x14ac:dyDescent="0.25">
      <c r="A1609" t="s">
        <v>400</v>
      </c>
      <c r="B1609">
        <v>930.2</v>
      </c>
      <c r="C1609" s="1">
        <v>44651</v>
      </c>
      <c r="D1609">
        <v>1420895</v>
      </c>
      <c r="E1609" t="s">
        <v>202</v>
      </c>
      <c r="G1609" t="s">
        <v>440</v>
      </c>
      <c r="H1609" s="5">
        <v>0.23</v>
      </c>
    </row>
    <row r="1610" spans="1:9" outlineLevel="2" x14ac:dyDescent="0.25">
      <c r="A1610" t="s">
        <v>400</v>
      </c>
      <c r="B1610">
        <v>930.2</v>
      </c>
      <c r="C1610" s="1">
        <v>44651</v>
      </c>
      <c r="D1610">
        <v>1420895</v>
      </c>
      <c r="E1610" t="s">
        <v>202</v>
      </c>
      <c r="G1610" t="s">
        <v>440</v>
      </c>
      <c r="H1610" s="5">
        <v>0.42</v>
      </c>
    </row>
    <row r="1611" spans="1:9" outlineLevel="2" x14ac:dyDescent="0.25">
      <c r="A1611" t="s">
        <v>400</v>
      </c>
      <c r="B1611">
        <v>930.2</v>
      </c>
      <c r="C1611" s="1">
        <v>44651</v>
      </c>
      <c r="D1611">
        <v>1420895</v>
      </c>
      <c r="E1611" t="s">
        <v>202</v>
      </c>
      <c r="G1611" t="s">
        <v>440</v>
      </c>
      <c r="H1611" s="5">
        <v>0.75</v>
      </c>
    </row>
    <row r="1612" spans="1:9" outlineLevel="2" x14ac:dyDescent="0.25">
      <c r="A1612" t="s">
        <v>400</v>
      </c>
      <c r="B1612">
        <v>930.2</v>
      </c>
      <c r="C1612" s="1">
        <v>44651</v>
      </c>
      <c r="D1612">
        <v>1420895</v>
      </c>
      <c r="E1612" t="s">
        <v>202</v>
      </c>
      <c r="G1612" t="s">
        <v>440</v>
      </c>
      <c r="H1612" s="5">
        <v>2.59</v>
      </c>
    </row>
    <row r="1613" spans="1:9" outlineLevel="2" x14ac:dyDescent="0.25">
      <c r="A1613" t="s">
        <v>400</v>
      </c>
      <c r="B1613">
        <v>930.2</v>
      </c>
      <c r="C1613" s="1">
        <v>44651</v>
      </c>
      <c r="D1613">
        <v>1420895</v>
      </c>
      <c r="E1613" t="s">
        <v>202</v>
      </c>
      <c r="G1613" t="s">
        <v>440</v>
      </c>
      <c r="H1613" s="5">
        <v>1.25</v>
      </c>
    </row>
    <row r="1614" spans="1:9" outlineLevel="2" x14ac:dyDescent="0.25">
      <c r="A1614" t="s">
        <v>400</v>
      </c>
      <c r="B1614">
        <v>930.2</v>
      </c>
      <c r="C1614" s="1">
        <v>44651</v>
      </c>
      <c r="D1614">
        <v>1420895</v>
      </c>
      <c r="E1614" t="s">
        <v>202</v>
      </c>
      <c r="G1614" t="s">
        <v>440</v>
      </c>
      <c r="H1614" s="5">
        <v>9.75</v>
      </c>
    </row>
    <row r="1615" spans="1:9" outlineLevel="2" x14ac:dyDescent="0.25">
      <c r="A1615" t="s">
        <v>400</v>
      </c>
      <c r="B1615">
        <v>930.2</v>
      </c>
      <c r="C1615" s="1">
        <v>44681</v>
      </c>
      <c r="D1615">
        <v>1422556</v>
      </c>
      <c r="E1615" t="s">
        <v>202</v>
      </c>
      <c r="G1615" t="s">
        <v>440</v>
      </c>
      <c r="H1615" s="5">
        <v>0.23</v>
      </c>
    </row>
    <row r="1616" spans="1:9" outlineLevel="2" x14ac:dyDescent="0.25">
      <c r="A1616" t="s">
        <v>400</v>
      </c>
      <c r="B1616">
        <v>930.2</v>
      </c>
      <c r="C1616" s="1">
        <v>44681</v>
      </c>
      <c r="D1616">
        <v>1422556</v>
      </c>
      <c r="E1616" t="s">
        <v>202</v>
      </c>
      <c r="G1616" t="s">
        <v>440</v>
      </c>
      <c r="H1616" s="5">
        <v>0.04</v>
      </c>
    </row>
    <row r="1617" spans="1:8" outlineLevel="2" x14ac:dyDescent="0.25">
      <c r="A1617" t="s">
        <v>400</v>
      </c>
      <c r="B1617">
        <v>930.2</v>
      </c>
      <c r="C1617" s="1">
        <v>44681</v>
      </c>
      <c r="D1617">
        <v>1422556</v>
      </c>
      <c r="E1617" t="s">
        <v>202</v>
      </c>
      <c r="G1617" t="s">
        <v>440</v>
      </c>
      <c r="H1617" s="5">
        <v>4.76</v>
      </c>
    </row>
    <row r="1618" spans="1:8" outlineLevel="2" x14ac:dyDescent="0.25">
      <c r="A1618" t="s">
        <v>400</v>
      </c>
      <c r="B1618">
        <v>930.2</v>
      </c>
      <c r="C1618" s="1">
        <v>44681</v>
      </c>
      <c r="D1618">
        <v>1422556</v>
      </c>
      <c r="E1618" t="s">
        <v>202</v>
      </c>
      <c r="G1618" t="s">
        <v>440</v>
      </c>
      <c r="H1618" s="5">
        <v>9.1300000000000008</v>
      </c>
    </row>
    <row r="1619" spans="1:8" outlineLevel="2" x14ac:dyDescent="0.25">
      <c r="A1619" t="s">
        <v>400</v>
      </c>
      <c r="B1619">
        <v>930.2</v>
      </c>
      <c r="C1619" s="1">
        <v>44681</v>
      </c>
      <c r="D1619">
        <v>1422556</v>
      </c>
      <c r="E1619" t="s">
        <v>202</v>
      </c>
      <c r="G1619" t="s">
        <v>440</v>
      </c>
      <c r="H1619" s="5">
        <v>6.5</v>
      </c>
    </row>
    <row r="1620" spans="1:8" outlineLevel="2" x14ac:dyDescent="0.25">
      <c r="A1620" t="s">
        <v>400</v>
      </c>
      <c r="B1620">
        <v>930.2</v>
      </c>
      <c r="C1620" s="1">
        <v>44712</v>
      </c>
      <c r="D1620">
        <v>1424676</v>
      </c>
      <c r="E1620" t="s">
        <v>202</v>
      </c>
      <c r="G1620" t="s">
        <v>440</v>
      </c>
      <c r="H1620" s="5">
        <v>0.42</v>
      </c>
    </row>
    <row r="1621" spans="1:8" outlineLevel="2" x14ac:dyDescent="0.25">
      <c r="A1621" t="s">
        <v>400</v>
      </c>
      <c r="B1621">
        <v>930.2</v>
      </c>
      <c r="C1621" s="1">
        <v>44712</v>
      </c>
      <c r="D1621">
        <v>1424676</v>
      </c>
      <c r="E1621" t="s">
        <v>202</v>
      </c>
      <c r="G1621" t="s">
        <v>440</v>
      </c>
      <c r="H1621" s="5">
        <v>24.38</v>
      </c>
    </row>
    <row r="1622" spans="1:8" outlineLevel="2" x14ac:dyDescent="0.25">
      <c r="A1622" t="s">
        <v>400</v>
      </c>
      <c r="B1622">
        <v>930.2</v>
      </c>
      <c r="C1622" s="1">
        <v>44712</v>
      </c>
      <c r="D1622">
        <v>1424676</v>
      </c>
      <c r="E1622" t="s">
        <v>202</v>
      </c>
      <c r="G1622" t="s">
        <v>440</v>
      </c>
      <c r="H1622" s="5">
        <v>6.47</v>
      </c>
    </row>
    <row r="1623" spans="1:8" outlineLevel="2" x14ac:dyDescent="0.25">
      <c r="A1623" t="s">
        <v>400</v>
      </c>
      <c r="B1623">
        <v>930.2</v>
      </c>
      <c r="C1623" s="1">
        <v>44712</v>
      </c>
      <c r="D1623">
        <v>1424676</v>
      </c>
      <c r="E1623" t="s">
        <v>202</v>
      </c>
      <c r="G1623" t="s">
        <v>440</v>
      </c>
      <c r="H1623" s="5">
        <v>27.68</v>
      </c>
    </row>
    <row r="1624" spans="1:8" outlineLevel="2" x14ac:dyDescent="0.25">
      <c r="A1624" t="s">
        <v>400</v>
      </c>
      <c r="B1624">
        <v>930.2</v>
      </c>
      <c r="C1624" s="1">
        <v>44712</v>
      </c>
      <c r="D1624">
        <v>1424676</v>
      </c>
      <c r="E1624" t="s">
        <v>202</v>
      </c>
      <c r="G1624" t="s">
        <v>440</v>
      </c>
      <c r="H1624" s="5">
        <v>8.4499999999999993</v>
      </c>
    </row>
    <row r="1625" spans="1:8" outlineLevel="2" x14ac:dyDescent="0.25">
      <c r="A1625" t="s">
        <v>400</v>
      </c>
      <c r="B1625">
        <v>930.2</v>
      </c>
      <c r="C1625" s="1">
        <v>44712</v>
      </c>
      <c r="D1625">
        <v>1424676</v>
      </c>
      <c r="E1625" t="s">
        <v>202</v>
      </c>
      <c r="G1625" t="s">
        <v>440</v>
      </c>
      <c r="H1625" s="5">
        <v>6.5</v>
      </c>
    </row>
    <row r="1626" spans="1:8" outlineLevel="2" x14ac:dyDescent="0.25">
      <c r="A1626" t="s">
        <v>400</v>
      </c>
      <c r="B1626">
        <v>930.2</v>
      </c>
      <c r="C1626" s="1">
        <v>44742</v>
      </c>
      <c r="D1626">
        <v>1426416</v>
      </c>
      <c r="E1626" t="s">
        <v>202</v>
      </c>
      <c r="G1626" t="s">
        <v>440</v>
      </c>
      <c r="H1626" s="5">
        <v>28.89</v>
      </c>
    </row>
    <row r="1627" spans="1:8" outlineLevel="2" x14ac:dyDescent="0.25">
      <c r="A1627" t="s">
        <v>400</v>
      </c>
      <c r="B1627">
        <v>930.2</v>
      </c>
      <c r="C1627" s="1">
        <v>44742</v>
      </c>
      <c r="D1627">
        <v>1426416</v>
      </c>
      <c r="E1627" t="s">
        <v>202</v>
      </c>
      <c r="G1627" t="s">
        <v>440</v>
      </c>
      <c r="H1627" s="5">
        <v>0.32</v>
      </c>
    </row>
    <row r="1628" spans="1:8" outlineLevel="2" x14ac:dyDescent="0.25">
      <c r="A1628" t="s">
        <v>400</v>
      </c>
      <c r="B1628">
        <v>930.2</v>
      </c>
      <c r="C1628" s="1">
        <v>44742</v>
      </c>
      <c r="D1628">
        <v>1426416</v>
      </c>
      <c r="E1628" t="s">
        <v>202</v>
      </c>
      <c r="G1628" t="s">
        <v>440</v>
      </c>
      <c r="H1628" s="5">
        <v>20.72</v>
      </c>
    </row>
    <row r="1629" spans="1:8" outlineLevel="2" x14ac:dyDescent="0.25">
      <c r="A1629" t="s">
        <v>400</v>
      </c>
      <c r="B1629">
        <v>930.2</v>
      </c>
      <c r="C1629" s="1">
        <v>44742</v>
      </c>
      <c r="D1629">
        <v>1426416</v>
      </c>
      <c r="E1629" t="s">
        <v>202</v>
      </c>
      <c r="G1629" t="s">
        <v>440</v>
      </c>
      <c r="H1629" s="5">
        <v>9.7200000000000006</v>
      </c>
    </row>
    <row r="1630" spans="1:8" outlineLevel="2" x14ac:dyDescent="0.25">
      <c r="A1630" t="s">
        <v>400</v>
      </c>
      <c r="B1630">
        <v>930.2</v>
      </c>
      <c r="C1630" s="1">
        <v>44742</v>
      </c>
      <c r="D1630">
        <v>1426416</v>
      </c>
      <c r="E1630" t="s">
        <v>202</v>
      </c>
      <c r="G1630" t="s">
        <v>440</v>
      </c>
      <c r="H1630" s="5">
        <v>6.5</v>
      </c>
    </row>
    <row r="1631" spans="1:8" outlineLevel="2" x14ac:dyDescent="0.25">
      <c r="A1631" t="s">
        <v>400</v>
      </c>
      <c r="B1631">
        <v>930.2</v>
      </c>
      <c r="C1631" s="1">
        <v>44773</v>
      </c>
      <c r="D1631">
        <v>1428134</v>
      </c>
      <c r="E1631" t="s">
        <v>202</v>
      </c>
      <c r="G1631" t="s">
        <v>440</v>
      </c>
      <c r="H1631" s="5">
        <v>1.64</v>
      </c>
    </row>
    <row r="1632" spans="1:8" outlineLevel="2" x14ac:dyDescent="0.25">
      <c r="A1632" t="s">
        <v>400</v>
      </c>
      <c r="B1632">
        <v>930.2</v>
      </c>
      <c r="C1632" s="1">
        <v>44773</v>
      </c>
      <c r="D1632">
        <v>1428134</v>
      </c>
      <c r="E1632" t="s">
        <v>202</v>
      </c>
      <c r="G1632" t="s">
        <v>440</v>
      </c>
      <c r="H1632" s="5">
        <v>10.6</v>
      </c>
    </row>
    <row r="1633" spans="1:9" outlineLevel="2" x14ac:dyDescent="0.25">
      <c r="A1633" t="s">
        <v>400</v>
      </c>
      <c r="B1633">
        <v>930.2</v>
      </c>
      <c r="C1633" s="1">
        <v>44773</v>
      </c>
      <c r="D1633">
        <v>1428134</v>
      </c>
      <c r="E1633" t="s">
        <v>202</v>
      </c>
      <c r="G1633" t="s">
        <v>440</v>
      </c>
      <c r="H1633" s="5">
        <v>0.27</v>
      </c>
    </row>
    <row r="1634" spans="1:9" outlineLevel="2" x14ac:dyDescent="0.25">
      <c r="A1634" t="s">
        <v>400</v>
      </c>
      <c r="B1634">
        <v>930.2</v>
      </c>
      <c r="C1634" s="1">
        <v>44773</v>
      </c>
      <c r="D1634">
        <v>1428134</v>
      </c>
      <c r="E1634" t="s">
        <v>202</v>
      </c>
      <c r="G1634" t="s">
        <v>440</v>
      </c>
      <c r="H1634" s="5">
        <v>6.5</v>
      </c>
    </row>
    <row r="1635" spans="1:9" outlineLevel="2" x14ac:dyDescent="0.25">
      <c r="A1635" t="s">
        <v>400</v>
      </c>
      <c r="B1635">
        <v>930.2</v>
      </c>
      <c r="C1635" s="1">
        <v>44804</v>
      </c>
      <c r="D1635">
        <v>1430297</v>
      </c>
      <c r="E1635" t="s">
        <v>202</v>
      </c>
      <c r="G1635" t="s">
        <v>440</v>
      </c>
      <c r="H1635" s="5">
        <v>29.49</v>
      </c>
    </row>
    <row r="1636" spans="1:9" outlineLevel="2" x14ac:dyDescent="0.25">
      <c r="A1636" t="s">
        <v>400</v>
      </c>
      <c r="B1636">
        <v>930.2</v>
      </c>
      <c r="C1636" s="1">
        <v>44804</v>
      </c>
      <c r="D1636">
        <v>1430297</v>
      </c>
      <c r="E1636" t="s">
        <v>202</v>
      </c>
      <c r="G1636" t="s">
        <v>440</v>
      </c>
      <c r="H1636" s="5">
        <v>0.23</v>
      </c>
    </row>
    <row r="1637" spans="1:9" outlineLevel="2" x14ac:dyDescent="0.25">
      <c r="A1637" t="s">
        <v>400</v>
      </c>
      <c r="B1637">
        <v>930.2</v>
      </c>
      <c r="C1637" s="1">
        <v>44804</v>
      </c>
      <c r="D1637">
        <v>1430297</v>
      </c>
      <c r="E1637" t="s">
        <v>202</v>
      </c>
      <c r="G1637" t="s">
        <v>440</v>
      </c>
      <c r="H1637" s="5">
        <v>0.56000000000000005</v>
      </c>
    </row>
    <row r="1638" spans="1:9" outlineLevel="2" x14ac:dyDescent="0.25">
      <c r="A1638" t="s">
        <v>400</v>
      </c>
      <c r="B1638">
        <v>930.2</v>
      </c>
      <c r="C1638" s="1">
        <v>44804</v>
      </c>
      <c r="D1638">
        <v>1430297</v>
      </c>
      <c r="E1638" t="s">
        <v>202</v>
      </c>
      <c r="G1638" t="s">
        <v>440</v>
      </c>
      <c r="H1638" s="5">
        <v>0.08</v>
      </c>
    </row>
    <row r="1639" spans="1:9" outlineLevel="2" x14ac:dyDescent="0.25">
      <c r="A1639" t="s">
        <v>400</v>
      </c>
      <c r="B1639">
        <v>930.2</v>
      </c>
      <c r="C1639" s="1">
        <v>44804</v>
      </c>
      <c r="D1639">
        <v>1430297</v>
      </c>
      <c r="E1639" t="s">
        <v>202</v>
      </c>
      <c r="G1639" t="s">
        <v>440</v>
      </c>
      <c r="H1639" s="5">
        <v>25.28</v>
      </c>
    </row>
    <row r="1640" spans="1:9" outlineLevel="2" x14ac:dyDescent="0.25">
      <c r="A1640" t="s">
        <v>400</v>
      </c>
      <c r="B1640">
        <v>930.2</v>
      </c>
      <c r="C1640" s="1">
        <v>44804</v>
      </c>
      <c r="D1640">
        <v>1430297</v>
      </c>
      <c r="E1640" t="s">
        <v>202</v>
      </c>
      <c r="G1640" t="s">
        <v>440</v>
      </c>
      <c r="H1640" s="5">
        <v>9.75</v>
      </c>
    </row>
    <row r="1641" spans="1:9" outlineLevel="2" x14ac:dyDescent="0.25">
      <c r="A1641" t="s">
        <v>400</v>
      </c>
      <c r="B1641">
        <v>930.2</v>
      </c>
      <c r="C1641" s="1">
        <v>44834</v>
      </c>
      <c r="D1641">
        <v>1432056</v>
      </c>
      <c r="E1641" t="s">
        <v>202</v>
      </c>
      <c r="G1641" t="s">
        <v>440</v>
      </c>
      <c r="H1641" s="5">
        <v>35.5</v>
      </c>
    </row>
    <row r="1642" spans="1:9" outlineLevel="2" x14ac:dyDescent="0.25">
      <c r="A1642" t="s">
        <v>400</v>
      </c>
      <c r="B1642">
        <v>930.2</v>
      </c>
      <c r="C1642" s="1">
        <v>44834</v>
      </c>
      <c r="D1642">
        <v>1432056</v>
      </c>
      <c r="E1642" t="s">
        <v>202</v>
      </c>
      <c r="G1642" t="s">
        <v>440</v>
      </c>
      <c r="H1642" s="5">
        <v>0.15</v>
      </c>
    </row>
    <row r="1643" spans="1:9" outlineLevel="2" x14ac:dyDescent="0.25">
      <c r="A1643" t="s">
        <v>400</v>
      </c>
      <c r="B1643">
        <v>930.2</v>
      </c>
      <c r="C1643" s="1">
        <v>44834</v>
      </c>
      <c r="D1643">
        <v>1432056</v>
      </c>
      <c r="E1643" t="s">
        <v>202</v>
      </c>
      <c r="G1643" t="s">
        <v>440</v>
      </c>
      <c r="H1643" s="5">
        <v>18.62</v>
      </c>
    </row>
    <row r="1644" spans="1:9" outlineLevel="2" x14ac:dyDescent="0.25">
      <c r="A1644" t="s">
        <v>400</v>
      </c>
      <c r="B1644">
        <v>930.2</v>
      </c>
      <c r="C1644" s="1">
        <v>44834</v>
      </c>
      <c r="D1644">
        <v>1432056</v>
      </c>
      <c r="E1644" t="s">
        <v>202</v>
      </c>
      <c r="G1644" t="s">
        <v>440</v>
      </c>
      <c r="H1644" s="5">
        <v>5.79</v>
      </c>
    </row>
    <row r="1645" spans="1:9" outlineLevel="2" x14ac:dyDescent="0.25">
      <c r="A1645" t="s">
        <v>400</v>
      </c>
      <c r="B1645">
        <v>930.2</v>
      </c>
      <c r="C1645" s="1">
        <v>44834</v>
      </c>
      <c r="D1645">
        <v>1432057</v>
      </c>
      <c r="E1645" t="s">
        <v>202</v>
      </c>
      <c r="F1645" t="s">
        <v>401</v>
      </c>
      <c r="G1645" t="s">
        <v>440</v>
      </c>
      <c r="I1645" s="5">
        <v>81.849999999999994</v>
      </c>
    </row>
    <row r="1646" spans="1:9" outlineLevel="2" x14ac:dyDescent="0.25">
      <c r="A1646" t="s">
        <v>400</v>
      </c>
      <c r="B1646">
        <v>930.2</v>
      </c>
      <c r="C1646" s="1">
        <v>44865</v>
      </c>
      <c r="D1646">
        <v>1433951</v>
      </c>
      <c r="E1646" t="s">
        <v>202</v>
      </c>
      <c r="G1646" t="s">
        <v>440</v>
      </c>
      <c r="H1646" s="5">
        <v>9.77</v>
      </c>
    </row>
    <row r="1647" spans="1:9" outlineLevel="2" x14ac:dyDescent="0.25">
      <c r="A1647" t="s">
        <v>400</v>
      </c>
      <c r="B1647">
        <v>930.2</v>
      </c>
      <c r="C1647" s="1">
        <v>44865</v>
      </c>
      <c r="D1647">
        <v>1433951</v>
      </c>
      <c r="E1647" t="s">
        <v>202</v>
      </c>
      <c r="G1647" t="s">
        <v>440</v>
      </c>
      <c r="H1647" s="5">
        <v>10.94</v>
      </c>
    </row>
    <row r="1648" spans="1:9" outlineLevel="2" x14ac:dyDescent="0.25">
      <c r="A1648" t="s">
        <v>400</v>
      </c>
      <c r="B1648">
        <v>930.2</v>
      </c>
      <c r="C1648" s="1">
        <v>44865</v>
      </c>
      <c r="D1648">
        <v>1433951</v>
      </c>
      <c r="E1648" t="s">
        <v>202</v>
      </c>
      <c r="G1648" t="s">
        <v>440</v>
      </c>
      <c r="H1648" s="5">
        <v>1.18</v>
      </c>
    </row>
    <row r="1649" spans="1:9" outlineLevel="2" x14ac:dyDescent="0.25">
      <c r="A1649" t="s">
        <v>400</v>
      </c>
      <c r="B1649">
        <v>930.2</v>
      </c>
      <c r="C1649" s="1">
        <v>44865</v>
      </c>
      <c r="D1649">
        <v>1433951</v>
      </c>
      <c r="E1649" t="s">
        <v>202</v>
      </c>
      <c r="G1649" t="s">
        <v>440</v>
      </c>
      <c r="H1649" s="5">
        <v>2.0499999999999998</v>
      </c>
    </row>
    <row r="1650" spans="1:9" outlineLevel="2" x14ac:dyDescent="0.25">
      <c r="A1650" t="s">
        <v>400</v>
      </c>
      <c r="B1650">
        <v>930.2</v>
      </c>
      <c r="C1650" s="1">
        <v>44865</v>
      </c>
      <c r="D1650">
        <v>1433951</v>
      </c>
      <c r="E1650" t="s">
        <v>202</v>
      </c>
      <c r="G1650" t="s">
        <v>440</v>
      </c>
      <c r="H1650" s="5">
        <v>16.46</v>
      </c>
    </row>
    <row r="1651" spans="1:9" outlineLevel="2" x14ac:dyDescent="0.25">
      <c r="A1651" t="s">
        <v>400</v>
      </c>
      <c r="B1651">
        <v>930.2</v>
      </c>
      <c r="C1651" s="1">
        <v>44865</v>
      </c>
      <c r="D1651">
        <v>1433951</v>
      </c>
      <c r="E1651" t="s">
        <v>202</v>
      </c>
      <c r="G1651" t="s">
        <v>440</v>
      </c>
      <c r="H1651" s="5">
        <v>25.08</v>
      </c>
    </row>
    <row r="1652" spans="1:9" outlineLevel="2" x14ac:dyDescent="0.25">
      <c r="A1652" t="s">
        <v>400</v>
      </c>
      <c r="B1652">
        <v>930.2</v>
      </c>
      <c r="C1652" s="1">
        <v>44865</v>
      </c>
      <c r="D1652">
        <v>1433951</v>
      </c>
      <c r="E1652" t="s">
        <v>202</v>
      </c>
      <c r="G1652" t="s">
        <v>440</v>
      </c>
      <c r="H1652" s="5">
        <v>8</v>
      </c>
    </row>
    <row r="1653" spans="1:9" outlineLevel="2" x14ac:dyDescent="0.25">
      <c r="A1653" t="s">
        <v>400</v>
      </c>
      <c r="B1653">
        <v>930.2</v>
      </c>
      <c r="C1653" s="1">
        <v>44865</v>
      </c>
      <c r="D1653">
        <v>1433951</v>
      </c>
      <c r="E1653" t="s">
        <v>202</v>
      </c>
      <c r="G1653" t="s">
        <v>440</v>
      </c>
      <c r="H1653" s="5">
        <v>67.569999999999993</v>
      </c>
    </row>
    <row r="1654" spans="1:9" outlineLevel="2" x14ac:dyDescent="0.25">
      <c r="A1654" t="s">
        <v>400</v>
      </c>
      <c r="B1654">
        <v>930.2</v>
      </c>
      <c r="C1654" s="1">
        <v>44865</v>
      </c>
      <c r="D1654">
        <v>1433951</v>
      </c>
      <c r="E1654" t="s">
        <v>202</v>
      </c>
      <c r="G1654" t="s">
        <v>440</v>
      </c>
      <c r="H1654" s="5">
        <v>68.540000000000006</v>
      </c>
    </row>
    <row r="1655" spans="1:9" outlineLevel="2" x14ac:dyDescent="0.25">
      <c r="A1655" t="s">
        <v>400</v>
      </c>
      <c r="B1655">
        <v>930.2</v>
      </c>
      <c r="C1655" s="1">
        <v>44865</v>
      </c>
      <c r="D1655">
        <v>1433951</v>
      </c>
      <c r="E1655" t="s">
        <v>202</v>
      </c>
      <c r="G1655" t="s">
        <v>440</v>
      </c>
      <c r="H1655" s="5">
        <v>40.729999999999997</v>
      </c>
    </row>
    <row r="1656" spans="1:9" outlineLevel="2" x14ac:dyDescent="0.25">
      <c r="A1656" t="s">
        <v>400</v>
      </c>
      <c r="B1656">
        <v>930.2</v>
      </c>
      <c r="C1656" s="1">
        <v>44865</v>
      </c>
      <c r="D1656">
        <v>1433951</v>
      </c>
      <c r="E1656" t="s">
        <v>202</v>
      </c>
      <c r="G1656" t="s">
        <v>440</v>
      </c>
      <c r="H1656" s="5">
        <v>31.37</v>
      </c>
    </row>
    <row r="1657" spans="1:9" outlineLevel="2" x14ac:dyDescent="0.25">
      <c r="A1657" t="s">
        <v>400</v>
      </c>
      <c r="B1657">
        <v>930.2</v>
      </c>
      <c r="C1657" s="1">
        <v>44865</v>
      </c>
      <c r="D1657">
        <v>1433951</v>
      </c>
      <c r="E1657" t="s">
        <v>202</v>
      </c>
      <c r="G1657" t="s">
        <v>440</v>
      </c>
      <c r="H1657" s="5">
        <v>7.69</v>
      </c>
    </row>
    <row r="1658" spans="1:9" outlineLevel="2" x14ac:dyDescent="0.25">
      <c r="A1658" t="s">
        <v>400</v>
      </c>
      <c r="B1658">
        <v>930.2</v>
      </c>
      <c r="C1658" s="1">
        <v>44865</v>
      </c>
      <c r="D1658">
        <v>1433953</v>
      </c>
      <c r="E1658" t="s">
        <v>202</v>
      </c>
      <c r="F1658" t="s">
        <v>401</v>
      </c>
      <c r="G1658" t="s">
        <v>440</v>
      </c>
      <c r="I1658" s="5">
        <v>240.68</v>
      </c>
    </row>
    <row r="1659" spans="1:9" outlineLevel="2" x14ac:dyDescent="0.25">
      <c r="A1659" t="s">
        <v>400</v>
      </c>
      <c r="B1659">
        <v>930.2</v>
      </c>
      <c r="C1659" s="1">
        <v>44895</v>
      </c>
      <c r="D1659">
        <v>1435891</v>
      </c>
      <c r="E1659" t="s">
        <v>202</v>
      </c>
      <c r="G1659" t="s">
        <v>440</v>
      </c>
      <c r="H1659" s="5">
        <v>3.44</v>
      </c>
    </row>
    <row r="1660" spans="1:9" outlineLevel="2" x14ac:dyDescent="0.25">
      <c r="A1660" t="s">
        <v>400</v>
      </c>
      <c r="B1660">
        <v>930.2</v>
      </c>
      <c r="C1660" s="1">
        <v>44895</v>
      </c>
      <c r="D1660">
        <v>1435891</v>
      </c>
      <c r="E1660" t="s">
        <v>202</v>
      </c>
      <c r="G1660" t="s">
        <v>440</v>
      </c>
      <c r="H1660" s="5">
        <v>0.22</v>
      </c>
    </row>
    <row r="1661" spans="1:9" outlineLevel="2" x14ac:dyDescent="0.25">
      <c r="A1661" t="s">
        <v>400</v>
      </c>
      <c r="B1661">
        <v>930.2</v>
      </c>
      <c r="C1661" s="1">
        <v>44895</v>
      </c>
      <c r="D1661">
        <v>1435891</v>
      </c>
      <c r="E1661" t="s">
        <v>202</v>
      </c>
      <c r="G1661" t="s">
        <v>440</v>
      </c>
      <c r="H1661" s="5">
        <v>1.94</v>
      </c>
    </row>
    <row r="1662" spans="1:9" outlineLevel="2" x14ac:dyDescent="0.25">
      <c r="A1662" t="s">
        <v>400</v>
      </c>
      <c r="B1662">
        <v>930.2</v>
      </c>
      <c r="C1662" s="1">
        <v>44895</v>
      </c>
      <c r="D1662">
        <v>1435891</v>
      </c>
      <c r="E1662" t="s">
        <v>202</v>
      </c>
      <c r="G1662" t="s">
        <v>440</v>
      </c>
      <c r="H1662" s="5">
        <v>6.5</v>
      </c>
    </row>
    <row r="1663" spans="1:9" outlineLevel="2" x14ac:dyDescent="0.25">
      <c r="A1663" t="s">
        <v>400</v>
      </c>
      <c r="B1663">
        <v>930.2</v>
      </c>
      <c r="C1663" s="1">
        <v>44895</v>
      </c>
      <c r="D1663">
        <v>1435892</v>
      </c>
      <c r="E1663" t="s">
        <v>202</v>
      </c>
      <c r="F1663" t="s">
        <v>401</v>
      </c>
      <c r="G1663" t="s">
        <v>440</v>
      </c>
      <c r="I1663" s="5">
        <v>76.72</v>
      </c>
    </row>
    <row r="1664" spans="1:9" outlineLevel="2" x14ac:dyDescent="0.25">
      <c r="A1664" t="s">
        <v>400</v>
      </c>
      <c r="B1664">
        <v>930.2</v>
      </c>
      <c r="C1664" s="1">
        <v>44926</v>
      </c>
      <c r="D1664">
        <v>1437542</v>
      </c>
      <c r="E1664" t="s">
        <v>202</v>
      </c>
      <c r="G1664" t="s">
        <v>440</v>
      </c>
      <c r="H1664" s="5">
        <v>6.58</v>
      </c>
    </row>
    <row r="1665" spans="1:9" outlineLevel="2" x14ac:dyDescent="0.25">
      <c r="A1665" t="s">
        <v>400</v>
      </c>
      <c r="B1665">
        <v>930.2</v>
      </c>
      <c r="C1665" s="1">
        <v>44926</v>
      </c>
      <c r="D1665">
        <v>1437543</v>
      </c>
      <c r="E1665" t="s">
        <v>202</v>
      </c>
      <c r="G1665" t="s">
        <v>440</v>
      </c>
      <c r="I1665" s="5">
        <v>6.58</v>
      </c>
    </row>
    <row r="1666" spans="1:9" outlineLevel="2" x14ac:dyDescent="0.25">
      <c r="A1666" t="s">
        <v>400</v>
      </c>
      <c r="B1666">
        <v>930.2</v>
      </c>
      <c r="C1666" s="1">
        <v>44926</v>
      </c>
      <c r="D1666">
        <v>1437551</v>
      </c>
      <c r="E1666" t="s">
        <v>202</v>
      </c>
      <c r="G1666" t="s">
        <v>440</v>
      </c>
      <c r="H1666" s="5">
        <v>6.58</v>
      </c>
    </row>
    <row r="1667" spans="1:9" outlineLevel="2" x14ac:dyDescent="0.25">
      <c r="A1667" t="s">
        <v>400</v>
      </c>
      <c r="B1667">
        <v>930.2</v>
      </c>
      <c r="C1667" s="1">
        <v>44926</v>
      </c>
      <c r="D1667">
        <v>1437565</v>
      </c>
      <c r="E1667" t="s">
        <v>202</v>
      </c>
      <c r="G1667" t="s">
        <v>440</v>
      </c>
      <c r="I1667" s="5">
        <v>6.58</v>
      </c>
    </row>
    <row r="1668" spans="1:9" outlineLevel="2" x14ac:dyDescent="0.25">
      <c r="A1668" t="s">
        <v>400</v>
      </c>
      <c r="B1668">
        <v>930.2</v>
      </c>
      <c r="C1668" s="1">
        <v>44926</v>
      </c>
      <c r="D1668">
        <v>1437568</v>
      </c>
      <c r="E1668" t="s">
        <v>202</v>
      </c>
      <c r="G1668" t="s">
        <v>440</v>
      </c>
      <c r="H1668" s="5">
        <v>3.55</v>
      </c>
    </row>
    <row r="1669" spans="1:9" outlineLevel="2" x14ac:dyDescent="0.25">
      <c r="A1669" t="s">
        <v>400</v>
      </c>
      <c r="B1669">
        <v>930.2</v>
      </c>
      <c r="C1669" s="1">
        <v>44926</v>
      </c>
      <c r="D1669">
        <v>1437568</v>
      </c>
      <c r="E1669" t="s">
        <v>202</v>
      </c>
      <c r="G1669" t="s">
        <v>440</v>
      </c>
      <c r="H1669" s="5">
        <v>0.3</v>
      </c>
    </row>
    <row r="1670" spans="1:9" outlineLevel="2" x14ac:dyDescent="0.25">
      <c r="A1670" t="s">
        <v>400</v>
      </c>
      <c r="B1670">
        <v>930.2</v>
      </c>
      <c r="C1670" s="1">
        <v>44926</v>
      </c>
      <c r="D1670">
        <v>1437568</v>
      </c>
      <c r="E1670" t="s">
        <v>202</v>
      </c>
      <c r="G1670" t="s">
        <v>440</v>
      </c>
      <c r="H1670" s="5">
        <v>4.07</v>
      </c>
    </row>
    <row r="1671" spans="1:9" outlineLevel="2" x14ac:dyDescent="0.25">
      <c r="A1671" t="s">
        <v>400</v>
      </c>
      <c r="B1671">
        <v>930.2</v>
      </c>
      <c r="C1671" s="1">
        <v>44926</v>
      </c>
      <c r="D1671">
        <v>1437568</v>
      </c>
      <c r="E1671" t="s">
        <v>202</v>
      </c>
      <c r="G1671" t="s">
        <v>440</v>
      </c>
      <c r="H1671" s="5">
        <v>6.58</v>
      </c>
    </row>
    <row r="1672" spans="1:9" outlineLevel="2" x14ac:dyDescent="0.25">
      <c r="A1672" t="s">
        <v>400</v>
      </c>
      <c r="B1672">
        <v>930.2</v>
      </c>
      <c r="C1672" s="1">
        <v>44926</v>
      </c>
      <c r="D1672">
        <v>1437569</v>
      </c>
      <c r="E1672" t="s">
        <v>202</v>
      </c>
      <c r="F1672" t="s">
        <v>401</v>
      </c>
      <c r="G1672" t="s">
        <v>440</v>
      </c>
      <c r="I1672" s="5">
        <v>90.91</v>
      </c>
    </row>
    <row r="1673" spans="1:9" outlineLevel="2" x14ac:dyDescent="0.25">
      <c r="A1673" t="s">
        <v>400</v>
      </c>
      <c r="B1673">
        <v>930.2</v>
      </c>
      <c r="C1673" s="1">
        <v>44926</v>
      </c>
      <c r="D1673">
        <v>1437793</v>
      </c>
      <c r="E1673" t="s">
        <v>8</v>
      </c>
      <c r="F1673" t="s">
        <v>402</v>
      </c>
      <c r="G1673" t="s">
        <v>440</v>
      </c>
      <c r="H1673" s="5">
        <v>53.28</v>
      </c>
    </row>
    <row r="1674" spans="1:9" outlineLevel="2" x14ac:dyDescent="0.25">
      <c r="A1674" t="s">
        <v>400</v>
      </c>
      <c r="B1674">
        <v>930.2</v>
      </c>
      <c r="C1674" s="1">
        <v>44926</v>
      </c>
      <c r="D1674">
        <v>1437797</v>
      </c>
      <c r="E1674" t="s">
        <v>8</v>
      </c>
      <c r="F1674" t="s">
        <v>403</v>
      </c>
      <c r="G1674" t="s">
        <v>440</v>
      </c>
      <c r="H1674" s="5">
        <v>8.19</v>
      </c>
    </row>
    <row r="1675" spans="1:9" outlineLevel="2" x14ac:dyDescent="0.25">
      <c r="A1675" t="s">
        <v>400</v>
      </c>
      <c r="B1675">
        <v>930.2</v>
      </c>
      <c r="C1675" s="1">
        <v>44957</v>
      </c>
      <c r="D1675">
        <v>1439532</v>
      </c>
      <c r="E1675" t="s">
        <v>202</v>
      </c>
      <c r="G1675" t="s">
        <v>440</v>
      </c>
      <c r="H1675" s="5">
        <v>5.38</v>
      </c>
    </row>
    <row r="1676" spans="1:9" outlineLevel="2" x14ac:dyDescent="0.25">
      <c r="A1676" t="s">
        <v>400</v>
      </c>
      <c r="B1676">
        <v>930.2</v>
      </c>
      <c r="C1676" s="1">
        <v>44957</v>
      </c>
      <c r="D1676">
        <v>1439532</v>
      </c>
      <c r="E1676" t="s">
        <v>202</v>
      </c>
      <c r="G1676" t="s">
        <v>440</v>
      </c>
      <c r="H1676" s="5">
        <v>0.21</v>
      </c>
    </row>
    <row r="1677" spans="1:9" outlineLevel="2" x14ac:dyDescent="0.25">
      <c r="A1677" t="s">
        <v>400</v>
      </c>
      <c r="B1677">
        <v>930.2</v>
      </c>
      <c r="C1677" s="1">
        <v>44957</v>
      </c>
      <c r="D1677">
        <v>1439532</v>
      </c>
      <c r="E1677" t="s">
        <v>202</v>
      </c>
      <c r="G1677" t="s">
        <v>440</v>
      </c>
      <c r="H1677" s="5">
        <v>0.03</v>
      </c>
    </row>
    <row r="1678" spans="1:9" outlineLevel="2" x14ac:dyDescent="0.25">
      <c r="A1678" t="s">
        <v>400</v>
      </c>
      <c r="B1678">
        <v>930.2</v>
      </c>
      <c r="C1678" s="1">
        <v>44957</v>
      </c>
      <c r="D1678">
        <v>1439532</v>
      </c>
      <c r="E1678" t="s">
        <v>202</v>
      </c>
      <c r="G1678" t="s">
        <v>440</v>
      </c>
      <c r="H1678" s="5">
        <v>3.27</v>
      </c>
    </row>
    <row r="1679" spans="1:9" outlineLevel="2" x14ac:dyDescent="0.25">
      <c r="A1679" t="s">
        <v>400</v>
      </c>
      <c r="B1679">
        <v>930.2</v>
      </c>
      <c r="C1679" s="1">
        <v>44957</v>
      </c>
      <c r="D1679">
        <v>1439532</v>
      </c>
      <c r="E1679" t="s">
        <v>202</v>
      </c>
      <c r="G1679" t="s">
        <v>440</v>
      </c>
      <c r="H1679" s="5">
        <v>4.92</v>
      </c>
    </row>
    <row r="1680" spans="1:9" outlineLevel="2" x14ac:dyDescent="0.25">
      <c r="A1680" t="s">
        <v>400</v>
      </c>
      <c r="B1680">
        <v>930.2</v>
      </c>
      <c r="C1680" s="1">
        <v>44957</v>
      </c>
      <c r="D1680">
        <v>1439736</v>
      </c>
      <c r="E1680" t="s">
        <v>8</v>
      </c>
      <c r="F1680" t="s">
        <v>404</v>
      </c>
      <c r="G1680" t="s">
        <v>440</v>
      </c>
      <c r="I1680" s="5">
        <v>53.28</v>
      </c>
    </row>
    <row r="1681" spans="1:9" outlineLevel="2" x14ac:dyDescent="0.25">
      <c r="A1681" t="s">
        <v>400</v>
      </c>
      <c r="B1681">
        <v>930.2</v>
      </c>
      <c r="C1681" s="1">
        <v>44985</v>
      </c>
      <c r="D1681">
        <v>1441407</v>
      </c>
      <c r="E1681" t="s">
        <v>202</v>
      </c>
      <c r="G1681" t="s">
        <v>440</v>
      </c>
      <c r="H1681" s="5">
        <v>1.37</v>
      </c>
    </row>
    <row r="1682" spans="1:9" outlineLevel="2" x14ac:dyDescent="0.25">
      <c r="A1682" t="s">
        <v>400</v>
      </c>
      <c r="B1682">
        <v>930.2</v>
      </c>
      <c r="C1682" s="1">
        <v>44985</v>
      </c>
      <c r="D1682">
        <v>1441407</v>
      </c>
      <c r="E1682" t="s">
        <v>202</v>
      </c>
      <c r="G1682" t="s">
        <v>440</v>
      </c>
      <c r="H1682" s="5">
        <v>0.17</v>
      </c>
    </row>
    <row r="1683" spans="1:9" outlineLevel="2" x14ac:dyDescent="0.25">
      <c r="A1683" t="s">
        <v>400</v>
      </c>
      <c r="B1683">
        <v>930.2</v>
      </c>
      <c r="C1683" s="1">
        <v>44985</v>
      </c>
      <c r="D1683">
        <v>1441407</v>
      </c>
      <c r="E1683" t="s">
        <v>202</v>
      </c>
      <c r="G1683" t="s">
        <v>440</v>
      </c>
      <c r="H1683" s="5">
        <v>2.93</v>
      </c>
    </row>
    <row r="1684" spans="1:9" outlineLevel="2" x14ac:dyDescent="0.25">
      <c r="A1684" t="s">
        <v>400</v>
      </c>
      <c r="B1684">
        <v>930.2</v>
      </c>
      <c r="C1684" s="1">
        <v>44985</v>
      </c>
      <c r="D1684">
        <v>1441407</v>
      </c>
      <c r="E1684" t="s">
        <v>202</v>
      </c>
      <c r="G1684" t="s">
        <v>440</v>
      </c>
      <c r="H1684" s="5">
        <v>0.62</v>
      </c>
    </row>
    <row r="1685" spans="1:9" outlineLevel="2" x14ac:dyDescent="0.25">
      <c r="A1685" t="s">
        <v>400</v>
      </c>
      <c r="B1685">
        <v>930.2</v>
      </c>
      <c r="C1685" s="1">
        <v>44985</v>
      </c>
      <c r="D1685">
        <v>1441407</v>
      </c>
      <c r="E1685" t="s">
        <v>202</v>
      </c>
      <c r="G1685" t="s">
        <v>440</v>
      </c>
      <c r="H1685" s="5">
        <v>5.04</v>
      </c>
    </row>
    <row r="1686" spans="1:9" outlineLevel="1" x14ac:dyDescent="0.25">
      <c r="A1686" s="3" t="s">
        <v>485</v>
      </c>
      <c r="C1686" s="1"/>
      <c r="H1686" s="24">
        <f>SUBTOTAL(9,H1592:H1685)</f>
        <v>867.66</v>
      </c>
      <c r="I1686" s="24">
        <f>SUBTOTAL(9,I1592:I1685)</f>
        <v>684.15</v>
      </c>
    </row>
    <row r="1687" spans="1:9" outlineLevel="2" x14ac:dyDescent="0.25">
      <c r="A1687" t="s">
        <v>405</v>
      </c>
      <c r="B1687">
        <v>930.2</v>
      </c>
      <c r="C1687" s="1">
        <v>44926</v>
      </c>
      <c r="D1687">
        <v>1437551</v>
      </c>
      <c r="E1687" t="s">
        <v>202</v>
      </c>
      <c r="G1687" t="s">
        <v>440</v>
      </c>
      <c r="H1687" s="5">
        <v>3183.07</v>
      </c>
    </row>
    <row r="1688" spans="1:9" outlineLevel="2" x14ac:dyDescent="0.25">
      <c r="A1688" t="s">
        <v>405</v>
      </c>
      <c r="B1688">
        <v>930.2</v>
      </c>
      <c r="C1688" s="1">
        <v>44926</v>
      </c>
      <c r="D1688">
        <v>1437565</v>
      </c>
      <c r="E1688" t="s">
        <v>202</v>
      </c>
      <c r="G1688" t="s">
        <v>440</v>
      </c>
      <c r="I1688" s="5">
        <v>3183.07</v>
      </c>
    </row>
    <row r="1689" spans="1:9" outlineLevel="2" x14ac:dyDescent="0.25">
      <c r="A1689" t="s">
        <v>405</v>
      </c>
      <c r="B1689">
        <v>930.2</v>
      </c>
      <c r="C1689" s="1">
        <v>44926</v>
      </c>
      <c r="D1689">
        <v>1437542</v>
      </c>
      <c r="E1689" t="s">
        <v>202</v>
      </c>
      <c r="G1689" t="s">
        <v>440</v>
      </c>
      <c r="H1689" s="5">
        <v>838.5</v>
      </c>
    </row>
    <row r="1690" spans="1:9" outlineLevel="2" x14ac:dyDescent="0.25">
      <c r="A1690" t="s">
        <v>405</v>
      </c>
      <c r="B1690">
        <v>930.2</v>
      </c>
      <c r="C1690" s="1">
        <v>44926</v>
      </c>
      <c r="D1690">
        <v>1437543</v>
      </c>
      <c r="E1690" t="s">
        <v>202</v>
      </c>
      <c r="G1690" t="s">
        <v>440</v>
      </c>
      <c r="I1690" s="5">
        <v>838.5</v>
      </c>
    </row>
    <row r="1691" spans="1:9" outlineLevel="2" x14ac:dyDescent="0.25">
      <c r="A1691" t="s">
        <v>405</v>
      </c>
      <c r="B1691">
        <v>930.2</v>
      </c>
      <c r="C1691" s="1">
        <v>44926</v>
      </c>
      <c r="D1691">
        <v>1437551</v>
      </c>
      <c r="E1691" t="s">
        <v>202</v>
      </c>
      <c r="G1691" t="s">
        <v>440</v>
      </c>
      <c r="H1691" s="5">
        <v>838.5</v>
      </c>
    </row>
    <row r="1692" spans="1:9" outlineLevel="2" x14ac:dyDescent="0.25">
      <c r="A1692" t="s">
        <v>405</v>
      </c>
      <c r="B1692">
        <v>930.2</v>
      </c>
      <c r="C1692" s="1">
        <v>44926</v>
      </c>
      <c r="D1692">
        <v>1437565</v>
      </c>
      <c r="E1692" t="s">
        <v>202</v>
      </c>
      <c r="G1692" t="s">
        <v>440</v>
      </c>
      <c r="I1692" s="5">
        <v>838.5</v>
      </c>
    </row>
    <row r="1693" spans="1:9" outlineLevel="2" x14ac:dyDescent="0.25">
      <c r="A1693" t="s">
        <v>405</v>
      </c>
      <c r="B1693">
        <v>930.2</v>
      </c>
      <c r="C1693" s="1">
        <v>44926</v>
      </c>
      <c r="D1693">
        <v>1437542</v>
      </c>
      <c r="E1693" t="s">
        <v>202</v>
      </c>
      <c r="G1693" t="s">
        <v>440</v>
      </c>
      <c r="H1693" s="5">
        <v>67.53</v>
      </c>
    </row>
    <row r="1694" spans="1:9" outlineLevel="2" x14ac:dyDescent="0.25">
      <c r="A1694" t="s">
        <v>405</v>
      </c>
      <c r="B1694">
        <v>930.2</v>
      </c>
      <c r="C1694" s="1">
        <v>44926</v>
      </c>
      <c r="D1694">
        <v>1437543</v>
      </c>
      <c r="E1694" t="s">
        <v>202</v>
      </c>
      <c r="G1694" t="s">
        <v>440</v>
      </c>
      <c r="I1694" s="5">
        <v>67.53</v>
      </c>
    </row>
    <row r="1695" spans="1:9" outlineLevel="2" x14ac:dyDescent="0.25">
      <c r="A1695" t="s">
        <v>405</v>
      </c>
      <c r="B1695">
        <v>930.2</v>
      </c>
      <c r="C1695" s="1">
        <v>44926</v>
      </c>
      <c r="D1695">
        <v>1437551</v>
      </c>
      <c r="E1695" t="s">
        <v>202</v>
      </c>
      <c r="G1695" t="s">
        <v>440</v>
      </c>
      <c r="H1695" s="5">
        <v>67.53</v>
      </c>
    </row>
    <row r="1696" spans="1:9" outlineLevel="2" x14ac:dyDescent="0.25">
      <c r="A1696" t="s">
        <v>405</v>
      </c>
      <c r="B1696">
        <v>930.2</v>
      </c>
      <c r="C1696" s="1">
        <v>44926</v>
      </c>
      <c r="D1696">
        <v>1437565</v>
      </c>
      <c r="E1696" t="s">
        <v>202</v>
      </c>
      <c r="G1696" t="s">
        <v>440</v>
      </c>
      <c r="I1696" s="5">
        <v>67.53</v>
      </c>
    </row>
    <row r="1697" spans="1:9" outlineLevel="2" x14ac:dyDescent="0.25">
      <c r="A1697" t="s">
        <v>405</v>
      </c>
      <c r="B1697">
        <v>930.2</v>
      </c>
      <c r="C1697" s="1">
        <v>44926</v>
      </c>
      <c r="D1697">
        <v>1437542</v>
      </c>
      <c r="E1697" t="s">
        <v>202</v>
      </c>
      <c r="G1697" t="s">
        <v>440</v>
      </c>
      <c r="H1697" s="5">
        <v>54.11</v>
      </c>
    </row>
    <row r="1698" spans="1:9" outlineLevel="2" x14ac:dyDescent="0.25">
      <c r="A1698" t="s">
        <v>405</v>
      </c>
      <c r="B1698">
        <v>930.2</v>
      </c>
      <c r="C1698" s="1">
        <v>44926</v>
      </c>
      <c r="D1698">
        <v>1437543</v>
      </c>
      <c r="E1698" t="s">
        <v>202</v>
      </c>
      <c r="G1698" t="s">
        <v>440</v>
      </c>
      <c r="I1698" s="5">
        <v>54.11</v>
      </c>
    </row>
    <row r="1699" spans="1:9" outlineLevel="2" x14ac:dyDescent="0.25">
      <c r="A1699" t="s">
        <v>405</v>
      </c>
      <c r="B1699">
        <v>930.2</v>
      </c>
      <c r="C1699" s="1">
        <v>44926</v>
      </c>
      <c r="D1699">
        <v>1437551</v>
      </c>
      <c r="E1699" t="s">
        <v>202</v>
      </c>
      <c r="G1699" t="s">
        <v>440</v>
      </c>
      <c r="H1699" s="5">
        <v>54.11</v>
      </c>
    </row>
    <row r="1700" spans="1:9" outlineLevel="2" x14ac:dyDescent="0.25">
      <c r="A1700" t="s">
        <v>405</v>
      </c>
      <c r="B1700">
        <v>930.2</v>
      </c>
      <c r="C1700" s="1">
        <v>44926</v>
      </c>
      <c r="D1700">
        <v>1437565</v>
      </c>
      <c r="E1700" t="s">
        <v>202</v>
      </c>
      <c r="G1700" t="s">
        <v>440</v>
      </c>
      <c r="I1700" s="5">
        <v>54.11</v>
      </c>
    </row>
    <row r="1701" spans="1:9" outlineLevel="2" x14ac:dyDescent="0.25">
      <c r="A1701" t="s">
        <v>405</v>
      </c>
      <c r="B1701">
        <v>930.2</v>
      </c>
      <c r="C1701" s="1">
        <v>44651</v>
      </c>
      <c r="D1701">
        <v>1420895</v>
      </c>
      <c r="E1701" t="s">
        <v>202</v>
      </c>
      <c r="G1701" t="s">
        <v>440</v>
      </c>
      <c r="H1701" s="5">
        <v>223.6</v>
      </c>
    </row>
    <row r="1702" spans="1:9" outlineLevel="2" x14ac:dyDescent="0.25">
      <c r="A1702" t="s">
        <v>405</v>
      </c>
      <c r="B1702">
        <v>930.2</v>
      </c>
      <c r="C1702" s="1">
        <v>44651</v>
      </c>
      <c r="D1702">
        <v>1420895</v>
      </c>
      <c r="E1702" t="s">
        <v>202</v>
      </c>
      <c r="G1702" t="s">
        <v>440</v>
      </c>
      <c r="H1702" s="5">
        <v>31.59</v>
      </c>
    </row>
    <row r="1703" spans="1:9" outlineLevel="2" x14ac:dyDescent="0.25">
      <c r="A1703" t="s">
        <v>405</v>
      </c>
      <c r="B1703">
        <v>930.2</v>
      </c>
      <c r="C1703" s="1">
        <v>44651</v>
      </c>
      <c r="D1703">
        <v>1420895</v>
      </c>
      <c r="E1703" t="s">
        <v>202</v>
      </c>
      <c r="G1703" t="s">
        <v>440</v>
      </c>
      <c r="H1703" s="5">
        <v>60.48</v>
      </c>
    </row>
    <row r="1704" spans="1:9" outlineLevel="2" x14ac:dyDescent="0.25">
      <c r="A1704" t="s">
        <v>405</v>
      </c>
      <c r="B1704">
        <v>930.2</v>
      </c>
      <c r="C1704" s="1">
        <v>44651</v>
      </c>
      <c r="D1704">
        <v>1420895</v>
      </c>
      <c r="E1704" t="s">
        <v>202</v>
      </c>
      <c r="G1704" t="s">
        <v>440</v>
      </c>
      <c r="H1704" s="5">
        <v>110.37</v>
      </c>
    </row>
    <row r="1705" spans="1:9" outlineLevel="2" x14ac:dyDescent="0.25">
      <c r="A1705" t="s">
        <v>405</v>
      </c>
      <c r="B1705">
        <v>930.2</v>
      </c>
      <c r="C1705" s="1">
        <v>44651</v>
      </c>
      <c r="D1705">
        <v>1420895</v>
      </c>
      <c r="E1705" t="s">
        <v>202</v>
      </c>
      <c r="G1705" t="s">
        <v>440</v>
      </c>
      <c r="H1705" s="5">
        <v>20.43</v>
      </c>
    </row>
    <row r="1706" spans="1:9" outlineLevel="2" x14ac:dyDescent="0.25">
      <c r="A1706" t="s">
        <v>405</v>
      </c>
      <c r="B1706">
        <v>930.2</v>
      </c>
      <c r="C1706" s="1">
        <v>44651</v>
      </c>
      <c r="D1706">
        <v>1420895</v>
      </c>
      <c r="E1706" t="s">
        <v>202</v>
      </c>
      <c r="G1706" t="s">
        <v>440</v>
      </c>
      <c r="H1706" s="5">
        <v>181.41</v>
      </c>
    </row>
    <row r="1707" spans="1:9" outlineLevel="2" x14ac:dyDescent="0.25">
      <c r="A1707" t="s">
        <v>405</v>
      </c>
      <c r="B1707">
        <v>930.2</v>
      </c>
      <c r="C1707" s="1">
        <v>44651</v>
      </c>
      <c r="D1707">
        <v>1420895</v>
      </c>
      <c r="E1707" t="s">
        <v>202</v>
      </c>
      <c r="G1707" t="s">
        <v>440</v>
      </c>
      <c r="H1707" s="5">
        <v>1432.14</v>
      </c>
    </row>
    <row r="1708" spans="1:9" outlineLevel="2" x14ac:dyDescent="0.25">
      <c r="A1708" t="s">
        <v>405</v>
      </c>
      <c r="B1708">
        <v>930.2</v>
      </c>
      <c r="C1708" s="1">
        <v>44681</v>
      </c>
      <c r="D1708">
        <v>1422556</v>
      </c>
      <c r="E1708" t="s">
        <v>202</v>
      </c>
      <c r="G1708" t="s">
        <v>440</v>
      </c>
      <c r="H1708" s="5">
        <v>48.75</v>
      </c>
    </row>
    <row r="1709" spans="1:9" outlineLevel="2" x14ac:dyDescent="0.25">
      <c r="A1709" t="s">
        <v>405</v>
      </c>
      <c r="B1709">
        <v>930.2</v>
      </c>
      <c r="C1709" s="1">
        <v>44681</v>
      </c>
      <c r="D1709">
        <v>1422556</v>
      </c>
      <c r="E1709" t="s">
        <v>202</v>
      </c>
      <c r="G1709" t="s">
        <v>440</v>
      </c>
      <c r="H1709" s="5">
        <v>8.6999999999999993</v>
      </c>
    </row>
    <row r="1710" spans="1:9" outlineLevel="2" x14ac:dyDescent="0.25">
      <c r="A1710" t="s">
        <v>405</v>
      </c>
      <c r="B1710">
        <v>930.2</v>
      </c>
      <c r="C1710" s="1">
        <v>44681</v>
      </c>
      <c r="D1710">
        <v>1422556</v>
      </c>
      <c r="E1710" t="s">
        <v>202</v>
      </c>
      <c r="G1710" t="s">
        <v>440</v>
      </c>
      <c r="H1710" s="5">
        <v>60.16</v>
      </c>
    </row>
    <row r="1711" spans="1:9" outlineLevel="2" x14ac:dyDescent="0.25">
      <c r="A1711" t="s">
        <v>405</v>
      </c>
      <c r="B1711">
        <v>930.2</v>
      </c>
      <c r="C1711" s="1">
        <v>44681</v>
      </c>
      <c r="D1711">
        <v>1422556</v>
      </c>
      <c r="E1711" t="s">
        <v>202</v>
      </c>
      <c r="G1711" t="s">
        <v>440</v>
      </c>
      <c r="H1711" s="5">
        <v>501.6</v>
      </c>
    </row>
    <row r="1712" spans="1:9" outlineLevel="2" x14ac:dyDescent="0.25">
      <c r="A1712" t="s">
        <v>405</v>
      </c>
      <c r="B1712">
        <v>930.2</v>
      </c>
      <c r="C1712" s="1">
        <v>44681</v>
      </c>
      <c r="D1712">
        <v>1422556</v>
      </c>
      <c r="E1712" t="s">
        <v>202</v>
      </c>
      <c r="G1712" t="s">
        <v>440</v>
      </c>
      <c r="H1712" s="5">
        <v>1420</v>
      </c>
    </row>
    <row r="1713" spans="1:8" outlineLevel="2" x14ac:dyDescent="0.25">
      <c r="A1713" t="s">
        <v>405</v>
      </c>
      <c r="B1713">
        <v>930.2</v>
      </c>
      <c r="C1713" s="1">
        <v>44712</v>
      </c>
      <c r="D1713">
        <v>1424676</v>
      </c>
      <c r="E1713" t="s">
        <v>202</v>
      </c>
      <c r="G1713" t="s">
        <v>440</v>
      </c>
      <c r="H1713" s="5">
        <v>92.12</v>
      </c>
    </row>
    <row r="1714" spans="1:8" outlineLevel="2" x14ac:dyDescent="0.25">
      <c r="A1714" t="s">
        <v>405</v>
      </c>
      <c r="B1714">
        <v>930.2</v>
      </c>
      <c r="C1714" s="1">
        <v>44712</v>
      </c>
      <c r="D1714">
        <v>1424676</v>
      </c>
      <c r="E1714" t="s">
        <v>202</v>
      </c>
      <c r="G1714" t="s">
        <v>440</v>
      </c>
      <c r="H1714" s="5">
        <v>298.83999999999997</v>
      </c>
    </row>
    <row r="1715" spans="1:8" outlineLevel="2" x14ac:dyDescent="0.25">
      <c r="A1715" t="s">
        <v>405</v>
      </c>
      <c r="B1715">
        <v>930.2</v>
      </c>
      <c r="C1715" s="1">
        <v>44712</v>
      </c>
      <c r="D1715">
        <v>1424676</v>
      </c>
      <c r="E1715" t="s">
        <v>202</v>
      </c>
      <c r="G1715" t="s">
        <v>440</v>
      </c>
      <c r="H1715" s="5">
        <v>80.89</v>
      </c>
    </row>
    <row r="1716" spans="1:8" outlineLevel="2" x14ac:dyDescent="0.25">
      <c r="A1716" t="s">
        <v>405</v>
      </c>
      <c r="B1716">
        <v>930.2</v>
      </c>
      <c r="C1716" s="1">
        <v>44712</v>
      </c>
      <c r="D1716">
        <v>1424676</v>
      </c>
      <c r="E1716" t="s">
        <v>202</v>
      </c>
      <c r="G1716" t="s">
        <v>440</v>
      </c>
      <c r="H1716" s="5">
        <v>679.93</v>
      </c>
    </row>
    <row r="1717" spans="1:8" outlineLevel="2" x14ac:dyDescent="0.25">
      <c r="A1717" t="s">
        <v>405</v>
      </c>
      <c r="B1717">
        <v>930.2</v>
      </c>
      <c r="C1717" s="1">
        <v>44712</v>
      </c>
      <c r="D1717">
        <v>1424676</v>
      </c>
      <c r="E1717" t="s">
        <v>202</v>
      </c>
      <c r="G1717" t="s">
        <v>440</v>
      </c>
      <c r="H1717" s="5">
        <v>102.32</v>
      </c>
    </row>
    <row r="1718" spans="1:8" outlineLevel="2" x14ac:dyDescent="0.25">
      <c r="A1718" t="s">
        <v>405</v>
      </c>
      <c r="B1718">
        <v>930.2</v>
      </c>
      <c r="C1718" s="1">
        <v>44712</v>
      </c>
      <c r="D1718">
        <v>1424676</v>
      </c>
      <c r="E1718" t="s">
        <v>202</v>
      </c>
      <c r="G1718" t="s">
        <v>440</v>
      </c>
      <c r="H1718" s="5">
        <v>1420</v>
      </c>
    </row>
    <row r="1719" spans="1:8" outlineLevel="2" x14ac:dyDescent="0.25">
      <c r="A1719" t="s">
        <v>405</v>
      </c>
      <c r="B1719">
        <v>930.2</v>
      </c>
      <c r="C1719" s="1">
        <v>44742</v>
      </c>
      <c r="D1719">
        <v>1426416</v>
      </c>
      <c r="E1719" t="s">
        <v>202</v>
      </c>
      <c r="G1719" t="s">
        <v>440</v>
      </c>
      <c r="H1719" s="5">
        <v>688.72</v>
      </c>
    </row>
    <row r="1720" spans="1:8" outlineLevel="2" x14ac:dyDescent="0.25">
      <c r="A1720" t="s">
        <v>405</v>
      </c>
      <c r="B1720">
        <v>930.2</v>
      </c>
      <c r="C1720" s="1">
        <v>44742</v>
      </c>
      <c r="D1720">
        <v>1426416</v>
      </c>
      <c r="E1720" t="s">
        <v>202</v>
      </c>
      <c r="G1720" t="s">
        <v>440</v>
      </c>
      <c r="H1720" s="5">
        <v>67.83</v>
      </c>
    </row>
    <row r="1721" spans="1:8" outlineLevel="2" x14ac:dyDescent="0.25">
      <c r="A1721" t="s">
        <v>405</v>
      </c>
      <c r="B1721">
        <v>930.2</v>
      </c>
      <c r="C1721" s="1">
        <v>44742</v>
      </c>
      <c r="D1721">
        <v>1426416</v>
      </c>
      <c r="E1721" t="s">
        <v>202</v>
      </c>
      <c r="G1721" t="s">
        <v>440</v>
      </c>
      <c r="H1721" s="5">
        <v>260.5</v>
      </c>
    </row>
    <row r="1722" spans="1:8" outlineLevel="2" x14ac:dyDescent="0.25">
      <c r="A1722" t="s">
        <v>405</v>
      </c>
      <c r="B1722">
        <v>930.2</v>
      </c>
      <c r="C1722" s="1">
        <v>44742</v>
      </c>
      <c r="D1722">
        <v>1426416</v>
      </c>
      <c r="E1722" t="s">
        <v>202</v>
      </c>
      <c r="G1722" t="s">
        <v>440</v>
      </c>
      <c r="H1722" s="5">
        <v>115.82</v>
      </c>
    </row>
    <row r="1723" spans="1:8" outlineLevel="2" x14ac:dyDescent="0.25">
      <c r="A1723" t="s">
        <v>405</v>
      </c>
      <c r="B1723">
        <v>930.2</v>
      </c>
      <c r="C1723" s="1">
        <v>44742</v>
      </c>
      <c r="D1723">
        <v>1426416</v>
      </c>
      <c r="E1723" t="s">
        <v>202</v>
      </c>
      <c r="G1723" t="s">
        <v>440</v>
      </c>
      <c r="H1723" s="5">
        <v>1420</v>
      </c>
    </row>
    <row r="1724" spans="1:8" outlineLevel="2" x14ac:dyDescent="0.25">
      <c r="A1724" t="s">
        <v>405</v>
      </c>
      <c r="B1724">
        <v>930.2</v>
      </c>
      <c r="C1724" s="1">
        <v>44773</v>
      </c>
      <c r="D1724">
        <v>1428134</v>
      </c>
      <c r="E1724" t="s">
        <v>202</v>
      </c>
      <c r="G1724" t="s">
        <v>440</v>
      </c>
      <c r="H1724" s="5">
        <v>387.38</v>
      </c>
    </row>
    <row r="1725" spans="1:8" outlineLevel="2" x14ac:dyDescent="0.25">
      <c r="A1725" t="s">
        <v>405</v>
      </c>
      <c r="B1725">
        <v>930.2</v>
      </c>
      <c r="C1725" s="1">
        <v>44773</v>
      </c>
      <c r="D1725">
        <v>1428134</v>
      </c>
      <c r="E1725" t="s">
        <v>202</v>
      </c>
      <c r="G1725" t="s">
        <v>440</v>
      </c>
      <c r="H1725" s="5">
        <v>59.29</v>
      </c>
    </row>
    <row r="1726" spans="1:8" outlineLevel="2" x14ac:dyDescent="0.25">
      <c r="A1726" t="s">
        <v>405</v>
      </c>
      <c r="B1726">
        <v>930.2</v>
      </c>
      <c r="C1726" s="1">
        <v>44773</v>
      </c>
      <c r="D1726">
        <v>1428134</v>
      </c>
      <c r="E1726" t="s">
        <v>202</v>
      </c>
      <c r="G1726" t="s">
        <v>440</v>
      </c>
      <c r="H1726" s="5">
        <v>1420</v>
      </c>
    </row>
    <row r="1727" spans="1:8" outlineLevel="2" x14ac:dyDescent="0.25">
      <c r="A1727" t="s">
        <v>405</v>
      </c>
      <c r="B1727">
        <v>930.2</v>
      </c>
      <c r="C1727" s="1">
        <v>44804</v>
      </c>
      <c r="D1727">
        <v>1430297</v>
      </c>
      <c r="E1727" t="s">
        <v>202</v>
      </c>
      <c r="G1727" t="s">
        <v>440</v>
      </c>
      <c r="H1727" s="5">
        <v>5.92</v>
      </c>
    </row>
    <row r="1728" spans="1:8" outlineLevel="2" x14ac:dyDescent="0.25">
      <c r="A1728" t="s">
        <v>405</v>
      </c>
      <c r="B1728">
        <v>930.2</v>
      </c>
      <c r="C1728" s="1">
        <v>44804</v>
      </c>
      <c r="D1728">
        <v>1430297</v>
      </c>
      <c r="E1728" t="s">
        <v>202</v>
      </c>
      <c r="G1728" t="s">
        <v>440</v>
      </c>
      <c r="H1728" s="5">
        <v>0.4</v>
      </c>
    </row>
    <row r="1729" spans="1:9" outlineLevel="2" x14ac:dyDescent="0.25">
      <c r="A1729" t="s">
        <v>405</v>
      </c>
      <c r="B1729">
        <v>930.2</v>
      </c>
      <c r="C1729" s="1">
        <v>44804</v>
      </c>
      <c r="D1729">
        <v>1430297</v>
      </c>
      <c r="E1729" t="s">
        <v>202</v>
      </c>
      <c r="G1729" t="s">
        <v>440</v>
      </c>
      <c r="H1729" s="5">
        <v>2.2000000000000002</v>
      </c>
    </row>
    <row r="1730" spans="1:9" outlineLevel="2" x14ac:dyDescent="0.25">
      <c r="A1730" t="s">
        <v>405</v>
      </c>
      <c r="B1730">
        <v>930.2</v>
      </c>
      <c r="C1730" s="1">
        <v>44804</v>
      </c>
      <c r="D1730">
        <v>1430297</v>
      </c>
      <c r="E1730" t="s">
        <v>202</v>
      </c>
      <c r="G1730" t="s">
        <v>440</v>
      </c>
      <c r="H1730" s="5">
        <v>0.23</v>
      </c>
    </row>
    <row r="1731" spans="1:9" outlineLevel="2" x14ac:dyDescent="0.25">
      <c r="A1731" t="s">
        <v>405</v>
      </c>
      <c r="B1731">
        <v>930.2</v>
      </c>
      <c r="C1731" s="1">
        <v>44804</v>
      </c>
      <c r="D1731">
        <v>1430297</v>
      </c>
      <c r="E1731" t="s">
        <v>202</v>
      </c>
      <c r="G1731" t="s">
        <v>440</v>
      </c>
      <c r="H1731" s="5">
        <v>2.85</v>
      </c>
    </row>
    <row r="1732" spans="1:9" outlineLevel="2" x14ac:dyDescent="0.25">
      <c r="A1732" t="s">
        <v>405</v>
      </c>
      <c r="B1732">
        <v>930.2</v>
      </c>
      <c r="C1732" s="1">
        <v>44804</v>
      </c>
      <c r="D1732">
        <v>1430297</v>
      </c>
      <c r="E1732" t="s">
        <v>202</v>
      </c>
      <c r="G1732" t="s">
        <v>440</v>
      </c>
      <c r="H1732" s="5">
        <v>36.42</v>
      </c>
    </row>
    <row r="1733" spans="1:9" outlineLevel="2" x14ac:dyDescent="0.25">
      <c r="A1733" t="s">
        <v>405</v>
      </c>
      <c r="B1733">
        <v>930.2</v>
      </c>
      <c r="C1733" s="1">
        <v>44804</v>
      </c>
      <c r="D1733">
        <v>1430300</v>
      </c>
      <c r="E1733" t="s">
        <v>202</v>
      </c>
      <c r="G1733" t="s">
        <v>440</v>
      </c>
      <c r="H1733" s="5">
        <v>1992.48</v>
      </c>
    </row>
    <row r="1734" spans="1:9" outlineLevel="2" x14ac:dyDescent="0.25">
      <c r="A1734" t="s">
        <v>405</v>
      </c>
      <c r="B1734">
        <v>930.2</v>
      </c>
      <c r="C1734" s="1">
        <v>44834</v>
      </c>
      <c r="D1734">
        <v>1432056</v>
      </c>
      <c r="E1734" t="s">
        <v>202</v>
      </c>
      <c r="G1734" t="s">
        <v>440</v>
      </c>
      <c r="H1734" s="5">
        <v>1345.43</v>
      </c>
    </row>
    <row r="1735" spans="1:9" outlineLevel="2" x14ac:dyDescent="0.25">
      <c r="A1735" t="s">
        <v>405</v>
      </c>
      <c r="B1735">
        <v>930.2</v>
      </c>
      <c r="C1735" s="1">
        <v>44834</v>
      </c>
      <c r="D1735">
        <v>1432056</v>
      </c>
      <c r="E1735" t="s">
        <v>202</v>
      </c>
      <c r="G1735" t="s">
        <v>440</v>
      </c>
      <c r="H1735" s="5">
        <v>65.89</v>
      </c>
    </row>
    <row r="1736" spans="1:9" outlineLevel="2" x14ac:dyDescent="0.25">
      <c r="A1736" t="s">
        <v>405</v>
      </c>
      <c r="B1736">
        <v>930.2</v>
      </c>
      <c r="C1736" s="1">
        <v>44834</v>
      </c>
      <c r="D1736">
        <v>1432056</v>
      </c>
      <c r="E1736" t="s">
        <v>202</v>
      </c>
      <c r="G1736" t="s">
        <v>440</v>
      </c>
      <c r="H1736" s="5">
        <v>453.46</v>
      </c>
    </row>
    <row r="1737" spans="1:9" outlineLevel="2" x14ac:dyDescent="0.25">
      <c r="A1737" t="s">
        <v>405</v>
      </c>
      <c r="B1737">
        <v>930.2</v>
      </c>
      <c r="C1737" s="1">
        <v>44834</v>
      </c>
      <c r="D1737">
        <v>1432056</v>
      </c>
      <c r="E1737" t="s">
        <v>202</v>
      </c>
      <c r="G1737" t="s">
        <v>440</v>
      </c>
      <c r="H1737" s="5">
        <v>2506.86</v>
      </c>
    </row>
    <row r="1738" spans="1:9" outlineLevel="2" x14ac:dyDescent="0.25">
      <c r="A1738" t="s">
        <v>405</v>
      </c>
      <c r="B1738">
        <v>930.2</v>
      </c>
      <c r="C1738" s="1">
        <v>44834</v>
      </c>
      <c r="D1738">
        <v>1432057</v>
      </c>
      <c r="E1738" t="s">
        <v>202</v>
      </c>
      <c r="G1738" t="s">
        <v>440</v>
      </c>
      <c r="I1738" s="5">
        <v>1979.52</v>
      </c>
    </row>
    <row r="1739" spans="1:9" outlineLevel="2" x14ac:dyDescent="0.25">
      <c r="A1739" t="s">
        <v>405</v>
      </c>
      <c r="B1739">
        <v>930.2</v>
      </c>
      <c r="C1739" s="1">
        <v>44865</v>
      </c>
      <c r="D1739">
        <v>1433951</v>
      </c>
      <c r="E1739" t="s">
        <v>202</v>
      </c>
      <c r="G1739" t="s">
        <v>440</v>
      </c>
      <c r="H1739" s="5">
        <v>556.14</v>
      </c>
    </row>
    <row r="1740" spans="1:9" outlineLevel="2" x14ac:dyDescent="0.25">
      <c r="A1740" t="s">
        <v>405</v>
      </c>
      <c r="B1740">
        <v>930.2</v>
      </c>
      <c r="C1740" s="1">
        <v>44865</v>
      </c>
      <c r="D1740">
        <v>1433951</v>
      </c>
      <c r="E1740" t="s">
        <v>202</v>
      </c>
      <c r="G1740" t="s">
        <v>440</v>
      </c>
      <c r="H1740" s="5">
        <v>379.55</v>
      </c>
    </row>
    <row r="1741" spans="1:9" outlineLevel="2" x14ac:dyDescent="0.25">
      <c r="A1741" t="s">
        <v>405</v>
      </c>
      <c r="B1741">
        <v>930.2</v>
      </c>
      <c r="C1741" s="1">
        <v>44865</v>
      </c>
      <c r="D1741">
        <v>1433951</v>
      </c>
      <c r="E1741" t="s">
        <v>202</v>
      </c>
      <c r="G1741" t="s">
        <v>440</v>
      </c>
      <c r="H1741" s="5">
        <v>267.5</v>
      </c>
    </row>
    <row r="1742" spans="1:9" outlineLevel="2" x14ac:dyDescent="0.25">
      <c r="A1742" t="s">
        <v>405</v>
      </c>
      <c r="B1742">
        <v>930.2</v>
      </c>
      <c r="C1742" s="1">
        <v>44865</v>
      </c>
      <c r="D1742">
        <v>1433951</v>
      </c>
      <c r="E1742" t="s">
        <v>202</v>
      </c>
      <c r="G1742" t="s">
        <v>440</v>
      </c>
      <c r="H1742" s="5">
        <v>456.64</v>
      </c>
    </row>
    <row r="1743" spans="1:9" outlineLevel="2" x14ac:dyDescent="0.25">
      <c r="A1743" t="s">
        <v>405</v>
      </c>
      <c r="B1743">
        <v>930.2</v>
      </c>
      <c r="C1743" s="1">
        <v>44865</v>
      </c>
      <c r="D1743">
        <v>1433951</v>
      </c>
      <c r="E1743" t="s">
        <v>202</v>
      </c>
      <c r="G1743" t="s">
        <v>440</v>
      </c>
      <c r="H1743" s="5">
        <v>208.79</v>
      </c>
    </row>
    <row r="1744" spans="1:9" outlineLevel="2" x14ac:dyDescent="0.25">
      <c r="A1744" t="s">
        <v>405</v>
      </c>
      <c r="B1744">
        <v>930.2</v>
      </c>
      <c r="C1744" s="1">
        <v>44865</v>
      </c>
      <c r="D1744">
        <v>1433951</v>
      </c>
      <c r="E1744" t="s">
        <v>202</v>
      </c>
      <c r="G1744" t="s">
        <v>440</v>
      </c>
      <c r="H1744" s="5">
        <v>410.28</v>
      </c>
    </row>
    <row r="1745" spans="1:9" outlineLevel="2" x14ac:dyDescent="0.25">
      <c r="A1745" t="s">
        <v>405</v>
      </c>
      <c r="B1745">
        <v>930.2</v>
      </c>
      <c r="C1745" s="1">
        <v>44865</v>
      </c>
      <c r="D1745">
        <v>1433951</v>
      </c>
      <c r="E1745" t="s">
        <v>202</v>
      </c>
      <c r="G1745" t="s">
        <v>440</v>
      </c>
      <c r="H1745" s="5">
        <v>236.24</v>
      </c>
    </row>
    <row r="1746" spans="1:9" outlineLevel="2" x14ac:dyDescent="0.25">
      <c r="A1746" t="s">
        <v>405</v>
      </c>
      <c r="B1746">
        <v>930.2</v>
      </c>
      <c r="C1746" s="1">
        <v>44865</v>
      </c>
      <c r="D1746">
        <v>1433951</v>
      </c>
      <c r="E1746" t="s">
        <v>202</v>
      </c>
      <c r="G1746" t="s">
        <v>440</v>
      </c>
      <c r="H1746" s="5">
        <v>884.27</v>
      </c>
    </row>
    <row r="1747" spans="1:9" outlineLevel="2" x14ac:dyDescent="0.25">
      <c r="A1747" t="s">
        <v>405</v>
      </c>
      <c r="B1747">
        <v>930.2</v>
      </c>
      <c r="C1747" s="1">
        <v>44865</v>
      </c>
      <c r="D1747">
        <v>1433951</v>
      </c>
      <c r="E1747" t="s">
        <v>202</v>
      </c>
      <c r="G1747" t="s">
        <v>440</v>
      </c>
      <c r="H1747" s="5">
        <v>851.88</v>
      </c>
    </row>
    <row r="1748" spans="1:9" outlineLevel="2" x14ac:dyDescent="0.25">
      <c r="A1748" t="s">
        <v>405</v>
      </c>
      <c r="B1748">
        <v>930.2</v>
      </c>
      <c r="C1748" s="1">
        <v>44865</v>
      </c>
      <c r="D1748">
        <v>1433951</v>
      </c>
      <c r="E1748" t="s">
        <v>202</v>
      </c>
      <c r="G1748" t="s">
        <v>440</v>
      </c>
      <c r="H1748" s="5">
        <v>535.54999999999995</v>
      </c>
    </row>
    <row r="1749" spans="1:9" outlineLevel="2" x14ac:dyDescent="0.25">
      <c r="A1749" t="s">
        <v>405</v>
      </c>
      <c r="B1749">
        <v>930.2</v>
      </c>
      <c r="C1749" s="1">
        <v>44865</v>
      </c>
      <c r="D1749">
        <v>1433951</v>
      </c>
      <c r="E1749" t="s">
        <v>202</v>
      </c>
      <c r="G1749" t="s">
        <v>440</v>
      </c>
      <c r="H1749" s="5">
        <v>391.51</v>
      </c>
    </row>
    <row r="1750" spans="1:9" outlineLevel="2" x14ac:dyDescent="0.25">
      <c r="A1750" t="s">
        <v>405</v>
      </c>
      <c r="B1750">
        <v>930.2</v>
      </c>
      <c r="C1750" s="1">
        <v>44865</v>
      </c>
      <c r="D1750">
        <v>1433951</v>
      </c>
      <c r="E1750" t="s">
        <v>202</v>
      </c>
      <c r="G1750" t="s">
        <v>440</v>
      </c>
      <c r="H1750" s="5">
        <v>1673.43</v>
      </c>
    </row>
    <row r="1751" spans="1:9" outlineLevel="2" x14ac:dyDescent="0.25">
      <c r="A1751" t="s">
        <v>405</v>
      </c>
      <c r="B1751">
        <v>930.2</v>
      </c>
      <c r="C1751" s="1">
        <v>44895</v>
      </c>
      <c r="D1751">
        <v>1435891</v>
      </c>
      <c r="E1751" t="s">
        <v>202</v>
      </c>
      <c r="G1751" t="s">
        <v>440</v>
      </c>
      <c r="H1751" s="5">
        <v>816.2</v>
      </c>
    </row>
    <row r="1752" spans="1:9" outlineLevel="2" x14ac:dyDescent="0.25">
      <c r="A1752" t="s">
        <v>405</v>
      </c>
      <c r="B1752">
        <v>930.2</v>
      </c>
      <c r="C1752" s="1">
        <v>44895</v>
      </c>
      <c r="D1752">
        <v>1435891</v>
      </c>
      <c r="E1752" t="s">
        <v>202</v>
      </c>
      <c r="G1752" t="s">
        <v>440</v>
      </c>
      <c r="H1752" s="5">
        <v>47.51</v>
      </c>
    </row>
    <row r="1753" spans="1:9" outlineLevel="2" x14ac:dyDescent="0.25">
      <c r="A1753" t="s">
        <v>405</v>
      </c>
      <c r="B1753">
        <v>930.2</v>
      </c>
      <c r="C1753" s="1">
        <v>44895</v>
      </c>
      <c r="D1753">
        <v>1435891</v>
      </c>
      <c r="E1753" t="s">
        <v>202</v>
      </c>
      <c r="G1753" t="s">
        <v>440</v>
      </c>
      <c r="H1753" s="5">
        <v>22.88</v>
      </c>
    </row>
    <row r="1754" spans="1:9" outlineLevel="2" x14ac:dyDescent="0.25">
      <c r="A1754" t="s">
        <v>405</v>
      </c>
      <c r="B1754">
        <v>930.2</v>
      </c>
      <c r="C1754" s="1">
        <v>44895</v>
      </c>
      <c r="D1754">
        <v>1435891</v>
      </c>
      <c r="E1754" t="s">
        <v>202</v>
      </c>
      <c r="G1754" t="s">
        <v>440</v>
      </c>
      <c r="H1754" s="5">
        <v>1420</v>
      </c>
    </row>
    <row r="1755" spans="1:9" outlineLevel="2" x14ac:dyDescent="0.25">
      <c r="A1755" t="s">
        <v>405</v>
      </c>
      <c r="B1755">
        <v>930.2</v>
      </c>
      <c r="C1755" s="1">
        <v>44926</v>
      </c>
      <c r="D1755">
        <v>1437542</v>
      </c>
      <c r="E1755" t="s">
        <v>202</v>
      </c>
      <c r="G1755" t="s">
        <v>440</v>
      </c>
      <c r="H1755" s="5">
        <v>1420</v>
      </c>
    </row>
    <row r="1756" spans="1:9" outlineLevel="2" x14ac:dyDescent="0.25">
      <c r="A1756" t="s">
        <v>405</v>
      </c>
      <c r="B1756">
        <v>930.2</v>
      </c>
      <c r="C1756" s="1">
        <v>44926</v>
      </c>
      <c r="D1756">
        <v>1437543</v>
      </c>
      <c r="E1756" t="s">
        <v>202</v>
      </c>
      <c r="G1756" t="s">
        <v>440</v>
      </c>
      <c r="I1756" s="5">
        <v>1420</v>
      </c>
    </row>
    <row r="1757" spans="1:9" outlineLevel="2" x14ac:dyDescent="0.25">
      <c r="A1757" t="s">
        <v>405</v>
      </c>
      <c r="B1757">
        <v>930.2</v>
      </c>
      <c r="C1757" s="1">
        <v>44926</v>
      </c>
      <c r="D1757">
        <v>1437551</v>
      </c>
      <c r="E1757" t="s">
        <v>202</v>
      </c>
      <c r="G1757" t="s">
        <v>440</v>
      </c>
      <c r="H1757" s="5">
        <v>1420</v>
      </c>
    </row>
    <row r="1758" spans="1:9" outlineLevel="2" x14ac:dyDescent="0.25">
      <c r="A1758" t="s">
        <v>405</v>
      </c>
      <c r="B1758">
        <v>930.2</v>
      </c>
      <c r="C1758" s="1">
        <v>44926</v>
      </c>
      <c r="D1758">
        <v>1437565</v>
      </c>
      <c r="E1758" t="s">
        <v>202</v>
      </c>
      <c r="G1758" t="s">
        <v>440</v>
      </c>
      <c r="I1758" s="5">
        <v>1420</v>
      </c>
    </row>
    <row r="1759" spans="1:9" outlineLevel="2" x14ac:dyDescent="0.25">
      <c r="A1759" t="s">
        <v>405</v>
      </c>
      <c r="B1759">
        <v>930.2</v>
      </c>
      <c r="C1759" s="1">
        <v>44926</v>
      </c>
      <c r="D1759">
        <v>1437568</v>
      </c>
      <c r="E1759" t="s">
        <v>202</v>
      </c>
      <c r="G1759" t="s">
        <v>440</v>
      </c>
      <c r="H1759" s="5">
        <v>838.5</v>
      </c>
    </row>
    <row r="1760" spans="1:9" outlineLevel="2" x14ac:dyDescent="0.25">
      <c r="A1760" t="s">
        <v>405</v>
      </c>
      <c r="B1760">
        <v>930.2</v>
      </c>
      <c r="C1760" s="1">
        <v>44926</v>
      </c>
      <c r="D1760">
        <v>1437568</v>
      </c>
      <c r="E1760" t="s">
        <v>202</v>
      </c>
      <c r="G1760" t="s">
        <v>440</v>
      </c>
      <c r="H1760" s="5">
        <v>67.53</v>
      </c>
    </row>
    <row r="1761" spans="1:9" outlineLevel="2" x14ac:dyDescent="0.25">
      <c r="A1761" t="s">
        <v>405</v>
      </c>
      <c r="B1761">
        <v>930.2</v>
      </c>
      <c r="C1761" s="1">
        <v>44926</v>
      </c>
      <c r="D1761">
        <v>1437568</v>
      </c>
      <c r="E1761" t="s">
        <v>202</v>
      </c>
      <c r="G1761" t="s">
        <v>440</v>
      </c>
      <c r="H1761" s="5">
        <v>54.11</v>
      </c>
    </row>
    <row r="1762" spans="1:9" outlineLevel="2" x14ac:dyDescent="0.25">
      <c r="A1762" t="s">
        <v>405</v>
      </c>
      <c r="B1762">
        <v>930.2</v>
      </c>
      <c r="C1762" s="1">
        <v>44926</v>
      </c>
      <c r="D1762">
        <v>1437568</v>
      </c>
      <c r="E1762" t="s">
        <v>202</v>
      </c>
      <c r="G1762" t="s">
        <v>440</v>
      </c>
      <c r="H1762" s="5">
        <v>1420</v>
      </c>
    </row>
    <row r="1763" spans="1:9" outlineLevel="2" x14ac:dyDescent="0.25">
      <c r="A1763" t="s">
        <v>405</v>
      </c>
      <c r="B1763">
        <v>930.2</v>
      </c>
      <c r="C1763" s="1">
        <v>44926</v>
      </c>
      <c r="D1763">
        <v>1437799</v>
      </c>
      <c r="E1763" t="s">
        <v>8</v>
      </c>
      <c r="F1763" t="s">
        <v>406</v>
      </c>
      <c r="G1763" t="s">
        <v>440</v>
      </c>
      <c r="H1763" s="5">
        <v>109.8</v>
      </c>
    </row>
    <row r="1764" spans="1:9" outlineLevel="2" x14ac:dyDescent="0.25">
      <c r="A1764" t="s">
        <v>405</v>
      </c>
      <c r="B1764">
        <v>930.2</v>
      </c>
      <c r="C1764" s="1">
        <v>44957</v>
      </c>
      <c r="D1764">
        <v>1439532</v>
      </c>
      <c r="E1764" t="s">
        <v>202</v>
      </c>
      <c r="G1764" t="s">
        <v>440</v>
      </c>
      <c r="H1764" s="5">
        <v>489.57</v>
      </c>
    </row>
    <row r="1765" spans="1:9" outlineLevel="2" x14ac:dyDescent="0.25">
      <c r="A1765" t="s">
        <v>405</v>
      </c>
      <c r="B1765">
        <v>930.2</v>
      </c>
      <c r="C1765" s="1">
        <v>44957</v>
      </c>
      <c r="D1765">
        <v>1439532</v>
      </c>
      <c r="E1765" t="s">
        <v>202</v>
      </c>
      <c r="G1765" t="s">
        <v>440</v>
      </c>
      <c r="H1765" s="5">
        <v>59.86</v>
      </c>
    </row>
    <row r="1766" spans="1:9" outlineLevel="2" x14ac:dyDescent="0.25">
      <c r="A1766" t="s">
        <v>405</v>
      </c>
      <c r="B1766">
        <v>930.2</v>
      </c>
      <c r="C1766" s="1">
        <v>44957</v>
      </c>
      <c r="D1766">
        <v>1439532</v>
      </c>
      <c r="E1766" t="s">
        <v>202</v>
      </c>
      <c r="G1766" t="s">
        <v>440</v>
      </c>
      <c r="H1766" s="5">
        <v>6.99</v>
      </c>
    </row>
    <row r="1767" spans="1:9" outlineLevel="2" x14ac:dyDescent="0.25">
      <c r="A1767" t="s">
        <v>405</v>
      </c>
      <c r="B1767">
        <v>930.2</v>
      </c>
      <c r="C1767" s="1">
        <v>44957</v>
      </c>
      <c r="D1767">
        <v>1439532</v>
      </c>
      <c r="E1767" t="s">
        <v>202</v>
      </c>
      <c r="G1767" t="s">
        <v>440</v>
      </c>
      <c r="H1767" s="5">
        <v>48.53</v>
      </c>
    </row>
    <row r="1768" spans="1:9" outlineLevel="2" x14ac:dyDescent="0.25">
      <c r="A1768" t="s">
        <v>405</v>
      </c>
      <c r="B1768">
        <v>930.2</v>
      </c>
      <c r="C1768" s="1">
        <v>44957</v>
      </c>
      <c r="D1768">
        <v>1439532</v>
      </c>
      <c r="E1768" t="s">
        <v>202</v>
      </c>
      <c r="G1768" t="s">
        <v>440</v>
      </c>
      <c r="H1768" s="5">
        <v>1380.88</v>
      </c>
    </row>
    <row r="1769" spans="1:9" outlineLevel="2" x14ac:dyDescent="0.25">
      <c r="A1769" t="s">
        <v>405</v>
      </c>
      <c r="B1769">
        <v>930.2</v>
      </c>
      <c r="C1769" s="1">
        <v>44985</v>
      </c>
      <c r="D1769">
        <v>1441407</v>
      </c>
      <c r="E1769" t="s">
        <v>202</v>
      </c>
      <c r="G1769" t="s">
        <v>440</v>
      </c>
      <c r="H1769" s="5">
        <v>209.35</v>
      </c>
    </row>
    <row r="1770" spans="1:9" outlineLevel="2" x14ac:dyDescent="0.25">
      <c r="A1770" t="s">
        <v>405</v>
      </c>
      <c r="B1770">
        <v>930.2</v>
      </c>
      <c r="C1770" s="1">
        <v>44985</v>
      </c>
      <c r="D1770">
        <v>1441407</v>
      </c>
      <c r="E1770" t="s">
        <v>202</v>
      </c>
      <c r="G1770" t="s">
        <v>440</v>
      </c>
      <c r="H1770" s="5">
        <v>23.43</v>
      </c>
    </row>
    <row r="1771" spans="1:9" outlineLevel="2" x14ac:dyDescent="0.25">
      <c r="A1771" t="s">
        <v>405</v>
      </c>
      <c r="B1771">
        <v>930.2</v>
      </c>
      <c r="C1771" s="1">
        <v>44985</v>
      </c>
      <c r="D1771">
        <v>1441407</v>
      </c>
      <c r="E1771" t="s">
        <v>202</v>
      </c>
      <c r="G1771" t="s">
        <v>440</v>
      </c>
      <c r="H1771" s="5">
        <v>20.46</v>
      </c>
    </row>
    <row r="1772" spans="1:9" outlineLevel="2" x14ac:dyDescent="0.25">
      <c r="A1772" t="s">
        <v>405</v>
      </c>
      <c r="B1772">
        <v>930.2</v>
      </c>
      <c r="C1772" s="1">
        <v>44985</v>
      </c>
      <c r="D1772">
        <v>1441407</v>
      </c>
      <c r="E1772" t="s">
        <v>202</v>
      </c>
      <c r="G1772" t="s">
        <v>440</v>
      </c>
      <c r="H1772" s="5">
        <v>5.03</v>
      </c>
    </row>
    <row r="1773" spans="1:9" outlineLevel="2" x14ac:dyDescent="0.25">
      <c r="A1773" t="s">
        <v>405</v>
      </c>
      <c r="B1773">
        <v>930.2</v>
      </c>
      <c r="C1773" s="1">
        <v>44985</v>
      </c>
      <c r="D1773">
        <v>1441407</v>
      </c>
      <c r="E1773" t="s">
        <v>202</v>
      </c>
      <c r="G1773" t="s">
        <v>440</v>
      </c>
      <c r="H1773" s="5">
        <v>701.6</v>
      </c>
    </row>
    <row r="1774" spans="1:9" outlineLevel="2" x14ac:dyDescent="0.25">
      <c r="A1774" t="s">
        <v>405</v>
      </c>
      <c r="B1774">
        <v>930.2</v>
      </c>
      <c r="C1774" s="1">
        <v>44985</v>
      </c>
      <c r="D1774">
        <v>1442135</v>
      </c>
      <c r="E1774" t="s">
        <v>8</v>
      </c>
      <c r="F1774" t="s">
        <v>407</v>
      </c>
      <c r="G1774" t="s">
        <v>440</v>
      </c>
      <c r="H1774" s="5">
        <v>824.53</v>
      </c>
    </row>
    <row r="1775" spans="1:9" outlineLevel="1" x14ac:dyDescent="0.25">
      <c r="A1775" s="3" t="s">
        <v>486</v>
      </c>
      <c r="C1775" s="1"/>
      <c r="H1775" s="24">
        <f>SUBTOTAL(9,H1687:H1774)</f>
        <v>40966.899999999987</v>
      </c>
      <c r="I1775" s="24">
        <f>SUBTOTAL(9,I1687:I1774)</f>
        <v>9922.869999999999</v>
      </c>
    </row>
    <row r="1776" spans="1:9" outlineLevel="2" x14ac:dyDescent="0.25">
      <c r="A1776" t="s">
        <v>408</v>
      </c>
      <c r="B1776">
        <v>930.2</v>
      </c>
      <c r="C1776" s="1">
        <v>44926</v>
      </c>
      <c r="D1776">
        <v>1437551</v>
      </c>
      <c r="E1776" t="s">
        <v>202</v>
      </c>
      <c r="F1776" t="s">
        <v>409</v>
      </c>
      <c r="G1776" t="s">
        <v>440</v>
      </c>
      <c r="H1776" s="5">
        <v>193.08</v>
      </c>
    </row>
    <row r="1777" spans="1:9" outlineLevel="2" x14ac:dyDescent="0.25">
      <c r="A1777" t="s">
        <v>408</v>
      </c>
      <c r="B1777">
        <v>930.2</v>
      </c>
      <c r="C1777" s="1">
        <v>44926</v>
      </c>
      <c r="D1777">
        <v>1437565</v>
      </c>
      <c r="E1777" t="s">
        <v>202</v>
      </c>
      <c r="F1777" t="s">
        <v>409</v>
      </c>
      <c r="G1777" t="s">
        <v>440</v>
      </c>
      <c r="I1777" s="5">
        <v>193.08</v>
      </c>
    </row>
    <row r="1778" spans="1:9" outlineLevel="2" x14ac:dyDescent="0.25">
      <c r="A1778" t="s">
        <v>408</v>
      </c>
      <c r="B1778">
        <v>930.2</v>
      </c>
      <c r="C1778" s="1">
        <v>44926</v>
      </c>
      <c r="D1778">
        <v>1437542</v>
      </c>
      <c r="E1778" t="s">
        <v>202</v>
      </c>
      <c r="F1778" t="s">
        <v>410</v>
      </c>
      <c r="G1778" t="s">
        <v>440</v>
      </c>
      <c r="H1778" s="5">
        <v>151.86000000000001</v>
      </c>
    </row>
    <row r="1779" spans="1:9" outlineLevel="2" x14ac:dyDescent="0.25">
      <c r="A1779" t="s">
        <v>408</v>
      </c>
      <c r="B1779">
        <v>930.2</v>
      </c>
      <c r="C1779" s="1">
        <v>44926</v>
      </c>
      <c r="D1779">
        <v>1437542</v>
      </c>
      <c r="E1779" t="s">
        <v>202</v>
      </c>
      <c r="F1779" t="s">
        <v>409</v>
      </c>
      <c r="G1779" t="s">
        <v>440</v>
      </c>
      <c r="H1779" s="5">
        <v>42.99</v>
      </c>
    </row>
    <row r="1780" spans="1:9" outlineLevel="2" x14ac:dyDescent="0.25">
      <c r="A1780" t="s">
        <v>408</v>
      </c>
      <c r="B1780">
        <v>930.2</v>
      </c>
      <c r="C1780" s="1">
        <v>44926</v>
      </c>
      <c r="D1780">
        <v>1437543</v>
      </c>
      <c r="E1780" t="s">
        <v>202</v>
      </c>
      <c r="F1780" t="s">
        <v>410</v>
      </c>
      <c r="G1780" t="s">
        <v>440</v>
      </c>
      <c r="I1780" s="5">
        <v>151.86000000000001</v>
      </c>
    </row>
    <row r="1781" spans="1:9" outlineLevel="2" x14ac:dyDescent="0.25">
      <c r="A1781" t="s">
        <v>408</v>
      </c>
      <c r="B1781">
        <v>930.2</v>
      </c>
      <c r="C1781" s="1">
        <v>44926</v>
      </c>
      <c r="D1781">
        <v>1437543</v>
      </c>
      <c r="E1781" t="s">
        <v>202</v>
      </c>
      <c r="F1781" t="s">
        <v>409</v>
      </c>
      <c r="G1781" t="s">
        <v>440</v>
      </c>
      <c r="I1781" s="5">
        <v>42.99</v>
      </c>
    </row>
    <row r="1782" spans="1:9" outlineLevel="2" x14ac:dyDescent="0.25">
      <c r="A1782" t="s">
        <v>408</v>
      </c>
      <c r="B1782">
        <v>930.2</v>
      </c>
      <c r="C1782" s="1">
        <v>44926</v>
      </c>
      <c r="D1782">
        <v>1437551</v>
      </c>
      <c r="E1782" t="s">
        <v>202</v>
      </c>
      <c r="F1782" t="s">
        <v>410</v>
      </c>
      <c r="G1782" t="s">
        <v>440</v>
      </c>
      <c r="H1782" s="5">
        <v>151.86000000000001</v>
      </c>
    </row>
    <row r="1783" spans="1:9" outlineLevel="2" x14ac:dyDescent="0.25">
      <c r="A1783" t="s">
        <v>408</v>
      </c>
      <c r="B1783">
        <v>930.2</v>
      </c>
      <c r="C1783" s="1">
        <v>44926</v>
      </c>
      <c r="D1783">
        <v>1437551</v>
      </c>
      <c r="E1783" t="s">
        <v>202</v>
      </c>
      <c r="F1783" t="s">
        <v>409</v>
      </c>
      <c r="G1783" t="s">
        <v>440</v>
      </c>
      <c r="H1783" s="5">
        <v>42.99</v>
      </c>
    </row>
    <row r="1784" spans="1:9" outlineLevel="2" x14ac:dyDescent="0.25">
      <c r="A1784" t="s">
        <v>408</v>
      </c>
      <c r="B1784">
        <v>930.2</v>
      </c>
      <c r="C1784" s="1">
        <v>44926</v>
      </c>
      <c r="D1784">
        <v>1437565</v>
      </c>
      <c r="E1784" t="s">
        <v>202</v>
      </c>
      <c r="F1784" t="s">
        <v>410</v>
      </c>
      <c r="G1784" t="s">
        <v>440</v>
      </c>
      <c r="I1784" s="5">
        <v>151.86000000000001</v>
      </c>
    </row>
    <row r="1785" spans="1:9" outlineLevel="2" x14ac:dyDescent="0.25">
      <c r="A1785" t="s">
        <v>408</v>
      </c>
      <c r="B1785">
        <v>930.2</v>
      </c>
      <c r="C1785" s="1">
        <v>44926</v>
      </c>
      <c r="D1785">
        <v>1437565</v>
      </c>
      <c r="E1785" t="s">
        <v>202</v>
      </c>
      <c r="F1785" t="s">
        <v>409</v>
      </c>
      <c r="G1785" t="s">
        <v>440</v>
      </c>
      <c r="I1785" s="5">
        <v>42.99</v>
      </c>
    </row>
    <row r="1786" spans="1:9" outlineLevel="2" x14ac:dyDescent="0.25">
      <c r="A1786" t="s">
        <v>408</v>
      </c>
      <c r="B1786">
        <v>930.2</v>
      </c>
      <c r="C1786" s="1">
        <v>44926</v>
      </c>
      <c r="D1786">
        <v>1437542</v>
      </c>
      <c r="E1786" t="s">
        <v>202</v>
      </c>
      <c r="F1786" t="s">
        <v>410</v>
      </c>
      <c r="G1786" t="s">
        <v>440</v>
      </c>
      <c r="H1786" s="5">
        <v>14.64</v>
      </c>
    </row>
    <row r="1787" spans="1:9" outlineLevel="2" x14ac:dyDescent="0.25">
      <c r="A1787" t="s">
        <v>408</v>
      </c>
      <c r="B1787">
        <v>930.2</v>
      </c>
      <c r="C1787" s="1">
        <v>44926</v>
      </c>
      <c r="D1787">
        <v>1437542</v>
      </c>
      <c r="E1787" t="s">
        <v>202</v>
      </c>
      <c r="F1787" t="s">
        <v>409</v>
      </c>
      <c r="G1787" t="s">
        <v>440</v>
      </c>
      <c r="H1787" s="5">
        <v>3.42</v>
      </c>
    </row>
    <row r="1788" spans="1:9" outlineLevel="2" x14ac:dyDescent="0.25">
      <c r="A1788" t="s">
        <v>408</v>
      </c>
      <c r="B1788">
        <v>930.2</v>
      </c>
      <c r="C1788" s="1">
        <v>44926</v>
      </c>
      <c r="D1788">
        <v>1437543</v>
      </c>
      <c r="E1788" t="s">
        <v>202</v>
      </c>
      <c r="F1788" t="s">
        <v>410</v>
      </c>
      <c r="G1788" t="s">
        <v>440</v>
      </c>
      <c r="I1788" s="5">
        <v>14.64</v>
      </c>
    </row>
    <row r="1789" spans="1:9" outlineLevel="2" x14ac:dyDescent="0.25">
      <c r="A1789" t="s">
        <v>408</v>
      </c>
      <c r="B1789">
        <v>930.2</v>
      </c>
      <c r="C1789" s="1">
        <v>44926</v>
      </c>
      <c r="D1789">
        <v>1437543</v>
      </c>
      <c r="E1789" t="s">
        <v>202</v>
      </c>
      <c r="F1789" t="s">
        <v>409</v>
      </c>
      <c r="G1789" t="s">
        <v>440</v>
      </c>
      <c r="I1789" s="5">
        <v>3.42</v>
      </c>
    </row>
    <row r="1790" spans="1:9" outlineLevel="2" x14ac:dyDescent="0.25">
      <c r="A1790" t="s">
        <v>408</v>
      </c>
      <c r="B1790">
        <v>930.2</v>
      </c>
      <c r="C1790" s="1">
        <v>44926</v>
      </c>
      <c r="D1790">
        <v>1437551</v>
      </c>
      <c r="E1790" t="s">
        <v>202</v>
      </c>
      <c r="F1790" t="s">
        <v>410</v>
      </c>
      <c r="G1790" t="s">
        <v>440</v>
      </c>
      <c r="H1790" s="5">
        <v>14.64</v>
      </c>
    </row>
    <row r="1791" spans="1:9" outlineLevel="2" x14ac:dyDescent="0.25">
      <c r="A1791" t="s">
        <v>408</v>
      </c>
      <c r="B1791">
        <v>930.2</v>
      </c>
      <c r="C1791" s="1">
        <v>44926</v>
      </c>
      <c r="D1791">
        <v>1437551</v>
      </c>
      <c r="E1791" t="s">
        <v>202</v>
      </c>
      <c r="F1791" t="s">
        <v>409</v>
      </c>
      <c r="G1791" t="s">
        <v>440</v>
      </c>
      <c r="H1791" s="5">
        <v>3.42</v>
      </c>
    </row>
    <row r="1792" spans="1:9" outlineLevel="2" x14ac:dyDescent="0.25">
      <c r="A1792" t="s">
        <v>408</v>
      </c>
      <c r="B1792">
        <v>930.2</v>
      </c>
      <c r="C1792" s="1">
        <v>44926</v>
      </c>
      <c r="D1792">
        <v>1437565</v>
      </c>
      <c r="E1792" t="s">
        <v>202</v>
      </c>
      <c r="F1792" t="s">
        <v>410</v>
      </c>
      <c r="G1792" t="s">
        <v>440</v>
      </c>
      <c r="I1792" s="5">
        <v>14.64</v>
      </c>
    </row>
    <row r="1793" spans="1:9" outlineLevel="2" x14ac:dyDescent="0.25">
      <c r="A1793" t="s">
        <v>408</v>
      </c>
      <c r="B1793">
        <v>930.2</v>
      </c>
      <c r="C1793" s="1">
        <v>44926</v>
      </c>
      <c r="D1793">
        <v>1437565</v>
      </c>
      <c r="E1793" t="s">
        <v>202</v>
      </c>
      <c r="F1793" t="s">
        <v>409</v>
      </c>
      <c r="G1793" t="s">
        <v>440</v>
      </c>
      <c r="I1793" s="5">
        <v>3.42</v>
      </c>
    </row>
    <row r="1794" spans="1:9" outlineLevel="2" x14ac:dyDescent="0.25">
      <c r="A1794" t="s">
        <v>408</v>
      </c>
      <c r="B1794">
        <v>930.2</v>
      </c>
      <c r="C1794" s="1">
        <v>44926</v>
      </c>
      <c r="D1794">
        <v>1437542</v>
      </c>
      <c r="E1794" t="s">
        <v>202</v>
      </c>
      <c r="F1794" t="s">
        <v>410</v>
      </c>
      <c r="G1794" t="s">
        <v>440</v>
      </c>
      <c r="H1794" s="5">
        <v>11.04</v>
      </c>
    </row>
    <row r="1795" spans="1:9" outlineLevel="2" x14ac:dyDescent="0.25">
      <c r="A1795" t="s">
        <v>408</v>
      </c>
      <c r="B1795">
        <v>930.2</v>
      </c>
      <c r="C1795" s="1">
        <v>44926</v>
      </c>
      <c r="D1795">
        <v>1437542</v>
      </c>
      <c r="E1795" t="s">
        <v>202</v>
      </c>
      <c r="F1795" t="s">
        <v>409</v>
      </c>
      <c r="G1795" t="s">
        <v>440</v>
      </c>
      <c r="H1795" s="5">
        <v>2.58</v>
      </c>
    </row>
    <row r="1796" spans="1:9" outlineLevel="2" x14ac:dyDescent="0.25">
      <c r="A1796" t="s">
        <v>408</v>
      </c>
      <c r="B1796">
        <v>930.2</v>
      </c>
      <c r="C1796" s="1">
        <v>44926</v>
      </c>
      <c r="D1796">
        <v>1437543</v>
      </c>
      <c r="E1796" t="s">
        <v>202</v>
      </c>
      <c r="F1796" t="s">
        <v>410</v>
      </c>
      <c r="G1796" t="s">
        <v>440</v>
      </c>
      <c r="I1796" s="5">
        <v>11.04</v>
      </c>
    </row>
    <row r="1797" spans="1:9" outlineLevel="2" x14ac:dyDescent="0.25">
      <c r="A1797" t="s">
        <v>408</v>
      </c>
      <c r="B1797">
        <v>930.2</v>
      </c>
      <c r="C1797" s="1">
        <v>44926</v>
      </c>
      <c r="D1797">
        <v>1437543</v>
      </c>
      <c r="E1797" t="s">
        <v>202</v>
      </c>
      <c r="F1797" t="s">
        <v>409</v>
      </c>
      <c r="G1797" t="s">
        <v>440</v>
      </c>
      <c r="I1797" s="5">
        <v>2.58</v>
      </c>
    </row>
    <row r="1798" spans="1:9" outlineLevel="2" x14ac:dyDescent="0.25">
      <c r="A1798" t="s">
        <v>408</v>
      </c>
      <c r="B1798">
        <v>930.2</v>
      </c>
      <c r="C1798" s="1">
        <v>44926</v>
      </c>
      <c r="D1798">
        <v>1437551</v>
      </c>
      <c r="E1798" t="s">
        <v>202</v>
      </c>
      <c r="F1798" t="s">
        <v>410</v>
      </c>
      <c r="G1798" t="s">
        <v>440</v>
      </c>
      <c r="H1798" s="5">
        <v>11.04</v>
      </c>
    </row>
    <row r="1799" spans="1:9" outlineLevel="2" x14ac:dyDescent="0.25">
      <c r="A1799" t="s">
        <v>408</v>
      </c>
      <c r="B1799">
        <v>930.2</v>
      </c>
      <c r="C1799" s="1">
        <v>44926</v>
      </c>
      <c r="D1799">
        <v>1437551</v>
      </c>
      <c r="E1799" t="s">
        <v>202</v>
      </c>
      <c r="F1799" t="s">
        <v>409</v>
      </c>
      <c r="G1799" t="s">
        <v>440</v>
      </c>
      <c r="H1799" s="5">
        <v>2.58</v>
      </c>
    </row>
    <row r="1800" spans="1:9" outlineLevel="2" x14ac:dyDescent="0.25">
      <c r="A1800" t="s">
        <v>408</v>
      </c>
      <c r="B1800">
        <v>930.2</v>
      </c>
      <c r="C1800" s="1">
        <v>44926</v>
      </c>
      <c r="D1800">
        <v>1437565</v>
      </c>
      <c r="E1800" t="s">
        <v>202</v>
      </c>
      <c r="F1800" t="s">
        <v>410</v>
      </c>
      <c r="G1800" t="s">
        <v>440</v>
      </c>
      <c r="I1800" s="5">
        <v>11.04</v>
      </c>
    </row>
    <row r="1801" spans="1:9" outlineLevel="2" x14ac:dyDescent="0.25">
      <c r="A1801" t="s">
        <v>408</v>
      </c>
      <c r="B1801">
        <v>930.2</v>
      </c>
      <c r="C1801" s="1">
        <v>44926</v>
      </c>
      <c r="D1801">
        <v>1437565</v>
      </c>
      <c r="E1801" t="s">
        <v>202</v>
      </c>
      <c r="F1801" t="s">
        <v>409</v>
      </c>
      <c r="G1801" t="s">
        <v>440</v>
      </c>
      <c r="I1801" s="5">
        <v>2.58</v>
      </c>
    </row>
    <row r="1802" spans="1:9" outlineLevel="2" x14ac:dyDescent="0.25">
      <c r="A1802" t="s">
        <v>408</v>
      </c>
      <c r="B1802">
        <v>930.2</v>
      </c>
      <c r="C1802" s="1">
        <v>44651</v>
      </c>
      <c r="D1802">
        <v>1420895</v>
      </c>
      <c r="E1802" t="s">
        <v>202</v>
      </c>
      <c r="F1802" t="s">
        <v>410</v>
      </c>
      <c r="G1802" t="s">
        <v>440</v>
      </c>
      <c r="H1802" s="5">
        <v>84.62</v>
      </c>
    </row>
    <row r="1803" spans="1:9" outlineLevel="2" x14ac:dyDescent="0.25">
      <c r="A1803" t="s">
        <v>408</v>
      </c>
      <c r="B1803">
        <v>930.2</v>
      </c>
      <c r="C1803" s="1">
        <v>44651</v>
      </c>
      <c r="D1803">
        <v>1420895</v>
      </c>
      <c r="E1803" t="s">
        <v>202</v>
      </c>
      <c r="F1803" t="s">
        <v>409</v>
      </c>
      <c r="G1803" t="s">
        <v>440</v>
      </c>
      <c r="H1803" s="5">
        <v>19.79</v>
      </c>
    </row>
    <row r="1804" spans="1:9" outlineLevel="2" x14ac:dyDescent="0.25">
      <c r="A1804" t="s">
        <v>408</v>
      </c>
      <c r="B1804">
        <v>930.2</v>
      </c>
      <c r="C1804" s="1">
        <v>44651</v>
      </c>
      <c r="D1804">
        <v>1420895</v>
      </c>
      <c r="E1804" t="s">
        <v>202</v>
      </c>
      <c r="F1804" t="s">
        <v>410</v>
      </c>
      <c r="G1804" t="s">
        <v>440</v>
      </c>
      <c r="H1804" s="5">
        <v>11.66</v>
      </c>
    </row>
    <row r="1805" spans="1:9" outlineLevel="2" x14ac:dyDescent="0.25">
      <c r="A1805" t="s">
        <v>408</v>
      </c>
      <c r="B1805">
        <v>930.2</v>
      </c>
      <c r="C1805" s="1">
        <v>44651</v>
      </c>
      <c r="D1805">
        <v>1420895</v>
      </c>
      <c r="E1805" t="s">
        <v>202</v>
      </c>
      <c r="F1805" t="s">
        <v>409</v>
      </c>
      <c r="G1805" t="s">
        <v>440</v>
      </c>
      <c r="H1805" s="5">
        <v>2.73</v>
      </c>
    </row>
    <row r="1806" spans="1:9" outlineLevel="2" x14ac:dyDescent="0.25">
      <c r="A1806" t="s">
        <v>408</v>
      </c>
      <c r="B1806">
        <v>930.2</v>
      </c>
      <c r="C1806" s="1">
        <v>44651</v>
      </c>
      <c r="D1806">
        <v>1420895</v>
      </c>
      <c r="E1806" t="s">
        <v>202</v>
      </c>
      <c r="F1806" t="s">
        <v>410</v>
      </c>
      <c r="G1806" t="s">
        <v>440</v>
      </c>
      <c r="H1806" s="5">
        <v>19.420000000000002</v>
      </c>
    </row>
    <row r="1807" spans="1:9" outlineLevel="2" x14ac:dyDescent="0.25">
      <c r="A1807" t="s">
        <v>408</v>
      </c>
      <c r="B1807">
        <v>930.2</v>
      </c>
      <c r="C1807" s="1">
        <v>44651</v>
      </c>
      <c r="D1807">
        <v>1420895</v>
      </c>
      <c r="E1807" t="s">
        <v>202</v>
      </c>
      <c r="F1807" t="s">
        <v>409</v>
      </c>
      <c r="G1807" t="s">
        <v>440</v>
      </c>
      <c r="H1807" s="5">
        <v>4.55</v>
      </c>
    </row>
    <row r="1808" spans="1:9" outlineLevel="2" x14ac:dyDescent="0.25">
      <c r="A1808" t="s">
        <v>408</v>
      </c>
      <c r="B1808">
        <v>930.2</v>
      </c>
      <c r="C1808" s="1">
        <v>44651</v>
      </c>
      <c r="D1808">
        <v>1420895</v>
      </c>
      <c r="E1808" t="s">
        <v>202</v>
      </c>
      <c r="F1808" t="s">
        <v>410</v>
      </c>
      <c r="G1808" t="s">
        <v>440</v>
      </c>
      <c r="H1808" s="5">
        <v>34.26</v>
      </c>
    </row>
    <row r="1809" spans="1:8" outlineLevel="2" x14ac:dyDescent="0.25">
      <c r="A1809" t="s">
        <v>408</v>
      </c>
      <c r="B1809">
        <v>930.2</v>
      </c>
      <c r="C1809" s="1">
        <v>44651</v>
      </c>
      <c r="D1809">
        <v>1420895</v>
      </c>
      <c r="E1809" t="s">
        <v>202</v>
      </c>
      <c r="F1809" t="s">
        <v>409</v>
      </c>
      <c r="G1809" t="s">
        <v>440</v>
      </c>
      <c r="H1809" s="5">
        <v>8.02</v>
      </c>
    </row>
    <row r="1810" spans="1:8" outlineLevel="2" x14ac:dyDescent="0.25">
      <c r="A1810" t="s">
        <v>408</v>
      </c>
      <c r="B1810">
        <v>930.2</v>
      </c>
      <c r="C1810" s="1">
        <v>44651</v>
      </c>
      <c r="D1810">
        <v>1420895</v>
      </c>
      <c r="E1810" t="s">
        <v>202</v>
      </c>
      <c r="F1810" t="s">
        <v>410</v>
      </c>
      <c r="G1810" t="s">
        <v>440</v>
      </c>
      <c r="H1810" s="5">
        <v>7.08</v>
      </c>
    </row>
    <row r="1811" spans="1:8" outlineLevel="2" x14ac:dyDescent="0.25">
      <c r="A1811" t="s">
        <v>408</v>
      </c>
      <c r="B1811">
        <v>930.2</v>
      </c>
      <c r="C1811" s="1">
        <v>44651</v>
      </c>
      <c r="D1811">
        <v>1420895</v>
      </c>
      <c r="E1811" t="s">
        <v>202</v>
      </c>
      <c r="F1811" t="s">
        <v>409</v>
      </c>
      <c r="G1811" t="s">
        <v>440</v>
      </c>
      <c r="H1811" s="5">
        <v>1.65</v>
      </c>
    </row>
    <row r="1812" spans="1:8" outlineLevel="2" x14ac:dyDescent="0.25">
      <c r="A1812" t="s">
        <v>408</v>
      </c>
      <c r="B1812">
        <v>930.2</v>
      </c>
      <c r="C1812" s="1">
        <v>44651</v>
      </c>
      <c r="D1812">
        <v>1420895</v>
      </c>
      <c r="E1812" t="s">
        <v>202</v>
      </c>
      <c r="F1812" t="s">
        <v>410</v>
      </c>
      <c r="G1812" t="s">
        <v>440</v>
      </c>
      <c r="H1812" s="5">
        <v>64.53</v>
      </c>
    </row>
    <row r="1813" spans="1:8" outlineLevel="2" x14ac:dyDescent="0.25">
      <c r="A1813" t="s">
        <v>408</v>
      </c>
      <c r="B1813">
        <v>930.2</v>
      </c>
      <c r="C1813" s="1">
        <v>44651</v>
      </c>
      <c r="D1813">
        <v>1420895</v>
      </c>
      <c r="E1813" t="s">
        <v>202</v>
      </c>
      <c r="F1813" t="s">
        <v>409</v>
      </c>
      <c r="G1813" t="s">
        <v>440</v>
      </c>
      <c r="H1813" s="5">
        <v>15.08</v>
      </c>
    </row>
    <row r="1814" spans="1:8" outlineLevel="2" x14ac:dyDescent="0.25">
      <c r="A1814" t="s">
        <v>408</v>
      </c>
      <c r="B1814">
        <v>930.2</v>
      </c>
      <c r="C1814" s="1">
        <v>44651</v>
      </c>
      <c r="D1814">
        <v>1420895</v>
      </c>
      <c r="E1814" t="s">
        <v>202</v>
      </c>
      <c r="F1814" t="s">
        <v>410</v>
      </c>
      <c r="G1814" t="s">
        <v>440</v>
      </c>
      <c r="H1814" s="5">
        <v>493.25</v>
      </c>
    </row>
    <row r="1815" spans="1:8" outlineLevel="2" x14ac:dyDescent="0.25">
      <c r="A1815" t="s">
        <v>408</v>
      </c>
      <c r="B1815">
        <v>930.2</v>
      </c>
      <c r="C1815" s="1">
        <v>44651</v>
      </c>
      <c r="D1815">
        <v>1420895</v>
      </c>
      <c r="E1815" t="s">
        <v>202</v>
      </c>
      <c r="F1815" t="s">
        <v>409</v>
      </c>
      <c r="G1815" t="s">
        <v>440</v>
      </c>
      <c r="H1815" s="5">
        <v>115.36</v>
      </c>
    </row>
    <row r="1816" spans="1:8" outlineLevel="2" x14ac:dyDescent="0.25">
      <c r="A1816" t="s">
        <v>408</v>
      </c>
      <c r="B1816">
        <v>930.2</v>
      </c>
      <c r="C1816" s="1">
        <v>44681</v>
      </c>
      <c r="D1816">
        <v>1422556</v>
      </c>
      <c r="E1816" t="s">
        <v>202</v>
      </c>
      <c r="F1816" t="s">
        <v>410</v>
      </c>
      <c r="G1816" t="s">
        <v>440</v>
      </c>
      <c r="H1816" s="5">
        <v>10.56</v>
      </c>
    </row>
    <row r="1817" spans="1:8" outlineLevel="2" x14ac:dyDescent="0.25">
      <c r="A1817" t="s">
        <v>408</v>
      </c>
      <c r="B1817">
        <v>930.2</v>
      </c>
      <c r="C1817" s="1">
        <v>44681</v>
      </c>
      <c r="D1817">
        <v>1422556</v>
      </c>
      <c r="E1817" t="s">
        <v>202</v>
      </c>
      <c r="F1817" t="s">
        <v>409</v>
      </c>
      <c r="G1817" t="s">
        <v>440</v>
      </c>
      <c r="H1817" s="5">
        <v>2.4700000000000002</v>
      </c>
    </row>
    <row r="1818" spans="1:8" outlineLevel="2" x14ac:dyDescent="0.25">
      <c r="A1818" t="s">
        <v>408</v>
      </c>
      <c r="B1818">
        <v>930.2</v>
      </c>
      <c r="C1818" s="1">
        <v>44681</v>
      </c>
      <c r="D1818">
        <v>1422556</v>
      </c>
      <c r="E1818" t="s">
        <v>202</v>
      </c>
      <c r="F1818" t="s">
        <v>410</v>
      </c>
      <c r="G1818" t="s">
        <v>440</v>
      </c>
      <c r="H1818" s="5">
        <v>2.16</v>
      </c>
    </row>
    <row r="1819" spans="1:8" outlineLevel="2" x14ac:dyDescent="0.25">
      <c r="A1819" t="s">
        <v>408</v>
      </c>
      <c r="B1819">
        <v>930.2</v>
      </c>
      <c r="C1819" s="1">
        <v>44681</v>
      </c>
      <c r="D1819">
        <v>1422556</v>
      </c>
      <c r="E1819" t="s">
        <v>202</v>
      </c>
      <c r="F1819" t="s">
        <v>409</v>
      </c>
      <c r="G1819" t="s">
        <v>440</v>
      </c>
      <c r="H1819" s="5">
        <v>0.51</v>
      </c>
    </row>
    <row r="1820" spans="1:8" outlineLevel="2" x14ac:dyDescent="0.25">
      <c r="A1820" t="s">
        <v>408</v>
      </c>
      <c r="B1820">
        <v>930.2</v>
      </c>
      <c r="C1820" s="1">
        <v>44681</v>
      </c>
      <c r="D1820">
        <v>1422556</v>
      </c>
      <c r="E1820" t="s">
        <v>202</v>
      </c>
      <c r="F1820" t="s">
        <v>410</v>
      </c>
      <c r="G1820" t="s">
        <v>440</v>
      </c>
      <c r="H1820" s="5">
        <v>13.12</v>
      </c>
    </row>
    <row r="1821" spans="1:8" outlineLevel="2" x14ac:dyDescent="0.25">
      <c r="A1821" t="s">
        <v>408</v>
      </c>
      <c r="B1821">
        <v>930.2</v>
      </c>
      <c r="C1821" s="1">
        <v>44681</v>
      </c>
      <c r="D1821">
        <v>1422556</v>
      </c>
      <c r="E1821" t="s">
        <v>202</v>
      </c>
      <c r="F1821" t="s">
        <v>409</v>
      </c>
      <c r="G1821" t="s">
        <v>440</v>
      </c>
      <c r="H1821" s="5">
        <v>3.07</v>
      </c>
    </row>
    <row r="1822" spans="1:8" outlineLevel="2" x14ac:dyDescent="0.25">
      <c r="A1822" t="s">
        <v>408</v>
      </c>
      <c r="B1822">
        <v>930.2</v>
      </c>
      <c r="C1822" s="1">
        <v>44681</v>
      </c>
      <c r="D1822">
        <v>1422556</v>
      </c>
      <c r="E1822" t="s">
        <v>202</v>
      </c>
      <c r="F1822" t="s">
        <v>410</v>
      </c>
      <c r="G1822" t="s">
        <v>440</v>
      </c>
      <c r="H1822" s="5">
        <v>113.23</v>
      </c>
    </row>
    <row r="1823" spans="1:8" outlineLevel="2" x14ac:dyDescent="0.25">
      <c r="A1823" t="s">
        <v>408</v>
      </c>
      <c r="B1823">
        <v>930.2</v>
      </c>
      <c r="C1823" s="1">
        <v>44681</v>
      </c>
      <c r="D1823">
        <v>1422556</v>
      </c>
      <c r="E1823" t="s">
        <v>202</v>
      </c>
      <c r="F1823" t="s">
        <v>409</v>
      </c>
      <c r="G1823" t="s">
        <v>440</v>
      </c>
      <c r="H1823" s="5">
        <v>26.52</v>
      </c>
    </row>
    <row r="1824" spans="1:8" outlineLevel="2" x14ac:dyDescent="0.25">
      <c r="A1824" t="s">
        <v>408</v>
      </c>
      <c r="B1824">
        <v>930.2</v>
      </c>
      <c r="C1824" s="1">
        <v>44681</v>
      </c>
      <c r="D1824">
        <v>1422556</v>
      </c>
      <c r="E1824" t="s">
        <v>202</v>
      </c>
      <c r="F1824" t="s">
        <v>410</v>
      </c>
      <c r="G1824" t="s">
        <v>440</v>
      </c>
      <c r="H1824" s="5">
        <v>328.83</v>
      </c>
    </row>
    <row r="1825" spans="1:8" outlineLevel="2" x14ac:dyDescent="0.25">
      <c r="A1825" t="s">
        <v>408</v>
      </c>
      <c r="B1825">
        <v>930.2</v>
      </c>
      <c r="C1825" s="1">
        <v>44681</v>
      </c>
      <c r="D1825">
        <v>1422556</v>
      </c>
      <c r="E1825" t="s">
        <v>202</v>
      </c>
      <c r="F1825" t="s">
        <v>409</v>
      </c>
      <c r="G1825" t="s">
        <v>440</v>
      </c>
      <c r="H1825" s="5">
        <v>76.900000000000006</v>
      </c>
    </row>
    <row r="1826" spans="1:8" outlineLevel="2" x14ac:dyDescent="0.25">
      <c r="A1826" t="s">
        <v>408</v>
      </c>
      <c r="B1826">
        <v>930.2</v>
      </c>
      <c r="C1826" s="1">
        <v>44712</v>
      </c>
      <c r="D1826">
        <v>1424676</v>
      </c>
      <c r="E1826" t="s">
        <v>202</v>
      </c>
      <c r="F1826" t="s">
        <v>410</v>
      </c>
      <c r="G1826" t="s">
        <v>440</v>
      </c>
      <c r="H1826" s="5">
        <v>19.95</v>
      </c>
    </row>
    <row r="1827" spans="1:8" outlineLevel="2" x14ac:dyDescent="0.25">
      <c r="A1827" t="s">
        <v>408</v>
      </c>
      <c r="B1827">
        <v>930.2</v>
      </c>
      <c r="C1827" s="1">
        <v>44712</v>
      </c>
      <c r="D1827">
        <v>1424676</v>
      </c>
      <c r="E1827" t="s">
        <v>202</v>
      </c>
      <c r="F1827" t="s">
        <v>409</v>
      </c>
      <c r="G1827" t="s">
        <v>440</v>
      </c>
      <c r="H1827" s="5">
        <v>4.67</v>
      </c>
    </row>
    <row r="1828" spans="1:8" outlineLevel="2" x14ac:dyDescent="0.25">
      <c r="A1828" t="s">
        <v>408</v>
      </c>
      <c r="B1828">
        <v>930.2</v>
      </c>
      <c r="C1828" s="1">
        <v>44712</v>
      </c>
      <c r="D1828">
        <v>1424676</v>
      </c>
      <c r="E1828" t="s">
        <v>202</v>
      </c>
      <c r="F1828" t="s">
        <v>410</v>
      </c>
      <c r="G1828" t="s">
        <v>440</v>
      </c>
      <c r="H1828" s="5">
        <v>66.819999999999993</v>
      </c>
    </row>
    <row r="1829" spans="1:8" outlineLevel="2" x14ac:dyDescent="0.25">
      <c r="A1829" t="s">
        <v>408</v>
      </c>
      <c r="B1829">
        <v>930.2</v>
      </c>
      <c r="C1829" s="1">
        <v>44712</v>
      </c>
      <c r="D1829">
        <v>1424676</v>
      </c>
      <c r="E1829" t="s">
        <v>202</v>
      </c>
      <c r="F1829" t="s">
        <v>409</v>
      </c>
      <c r="G1829" t="s">
        <v>440</v>
      </c>
      <c r="H1829" s="5">
        <v>15.64</v>
      </c>
    </row>
    <row r="1830" spans="1:8" outlineLevel="2" x14ac:dyDescent="0.25">
      <c r="A1830" t="s">
        <v>408</v>
      </c>
      <c r="B1830">
        <v>930.2</v>
      </c>
      <c r="C1830" s="1">
        <v>44712</v>
      </c>
      <c r="D1830">
        <v>1424676</v>
      </c>
      <c r="E1830" t="s">
        <v>202</v>
      </c>
      <c r="F1830" t="s">
        <v>410</v>
      </c>
      <c r="G1830" t="s">
        <v>440</v>
      </c>
      <c r="H1830" s="5">
        <v>17.82</v>
      </c>
    </row>
    <row r="1831" spans="1:8" outlineLevel="2" x14ac:dyDescent="0.25">
      <c r="A1831" t="s">
        <v>408</v>
      </c>
      <c r="B1831">
        <v>930.2</v>
      </c>
      <c r="C1831" s="1">
        <v>44712</v>
      </c>
      <c r="D1831">
        <v>1424676</v>
      </c>
      <c r="E1831" t="s">
        <v>202</v>
      </c>
      <c r="F1831" t="s">
        <v>409</v>
      </c>
      <c r="G1831" t="s">
        <v>440</v>
      </c>
      <c r="H1831" s="5">
        <v>4.2699999999999996</v>
      </c>
    </row>
    <row r="1832" spans="1:8" outlineLevel="2" x14ac:dyDescent="0.25">
      <c r="A1832" t="s">
        <v>408</v>
      </c>
      <c r="B1832">
        <v>930.2</v>
      </c>
      <c r="C1832" s="1">
        <v>44712</v>
      </c>
      <c r="D1832">
        <v>1424676</v>
      </c>
      <c r="E1832" t="s">
        <v>202</v>
      </c>
      <c r="F1832" t="s">
        <v>410</v>
      </c>
      <c r="G1832" t="s">
        <v>440</v>
      </c>
      <c r="H1832" s="5">
        <v>163.06</v>
      </c>
    </row>
    <row r="1833" spans="1:8" outlineLevel="2" x14ac:dyDescent="0.25">
      <c r="A1833" t="s">
        <v>408</v>
      </c>
      <c r="B1833">
        <v>930.2</v>
      </c>
      <c r="C1833" s="1">
        <v>44712</v>
      </c>
      <c r="D1833">
        <v>1424676</v>
      </c>
      <c r="E1833" t="s">
        <v>202</v>
      </c>
      <c r="F1833" t="s">
        <v>409</v>
      </c>
      <c r="G1833" t="s">
        <v>440</v>
      </c>
      <c r="H1833" s="5">
        <v>38.14</v>
      </c>
    </row>
    <row r="1834" spans="1:8" outlineLevel="2" x14ac:dyDescent="0.25">
      <c r="A1834" t="s">
        <v>408</v>
      </c>
      <c r="B1834">
        <v>930.2</v>
      </c>
      <c r="C1834" s="1">
        <v>44712</v>
      </c>
      <c r="D1834">
        <v>1424676</v>
      </c>
      <c r="E1834" t="s">
        <v>202</v>
      </c>
      <c r="F1834" t="s">
        <v>410</v>
      </c>
      <c r="G1834" t="s">
        <v>440</v>
      </c>
      <c r="H1834" s="5">
        <v>25.4</v>
      </c>
    </row>
    <row r="1835" spans="1:8" outlineLevel="2" x14ac:dyDescent="0.25">
      <c r="A1835" t="s">
        <v>408</v>
      </c>
      <c r="B1835">
        <v>930.2</v>
      </c>
      <c r="C1835" s="1">
        <v>44712</v>
      </c>
      <c r="D1835">
        <v>1424676</v>
      </c>
      <c r="E1835" t="s">
        <v>202</v>
      </c>
      <c r="F1835" t="s">
        <v>409</v>
      </c>
      <c r="G1835" t="s">
        <v>440</v>
      </c>
      <c r="H1835" s="5">
        <v>5.94</v>
      </c>
    </row>
    <row r="1836" spans="1:8" outlineLevel="2" x14ac:dyDescent="0.25">
      <c r="A1836" t="s">
        <v>408</v>
      </c>
      <c r="B1836">
        <v>930.2</v>
      </c>
      <c r="C1836" s="1">
        <v>44712</v>
      </c>
      <c r="D1836">
        <v>1424676</v>
      </c>
      <c r="E1836" t="s">
        <v>202</v>
      </c>
      <c r="F1836" t="s">
        <v>410</v>
      </c>
      <c r="G1836" t="s">
        <v>440</v>
      </c>
      <c r="H1836" s="5">
        <v>328.83</v>
      </c>
    </row>
    <row r="1837" spans="1:8" outlineLevel="2" x14ac:dyDescent="0.25">
      <c r="A1837" t="s">
        <v>408</v>
      </c>
      <c r="B1837">
        <v>930.2</v>
      </c>
      <c r="C1837" s="1">
        <v>44712</v>
      </c>
      <c r="D1837">
        <v>1424676</v>
      </c>
      <c r="E1837" t="s">
        <v>202</v>
      </c>
      <c r="F1837" t="s">
        <v>409</v>
      </c>
      <c r="G1837" t="s">
        <v>440</v>
      </c>
      <c r="H1837" s="5">
        <v>76.91</v>
      </c>
    </row>
    <row r="1838" spans="1:8" outlineLevel="2" x14ac:dyDescent="0.25">
      <c r="A1838" t="s">
        <v>408</v>
      </c>
      <c r="B1838">
        <v>930.2</v>
      </c>
      <c r="C1838" s="1">
        <v>44742</v>
      </c>
      <c r="D1838">
        <v>1426416</v>
      </c>
      <c r="E1838" t="s">
        <v>202</v>
      </c>
      <c r="F1838" t="s">
        <v>410</v>
      </c>
      <c r="G1838" t="s">
        <v>440</v>
      </c>
      <c r="H1838" s="5">
        <v>167.47</v>
      </c>
    </row>
    <row r="1839" spans="1:8" outlineLevel="2" x14ac:dyDescent="0.25">
      <c r="A1839" t="s">
        <v>408</v>
      </c>
      <c r="B1839">
        <v>930.2</v>
      </c>
      <c r="C1839" s="1">
        <v>44742</v>
      </c>
      <c r="D1839">
        <v>1426416</v>
      </c>
      <c r="E1839" t="s">
        <v>202</v>
      </c>
      <c r="F1839" t="s">
        <v>409</v>
      </c>
      <c r="G1839" t="s">
        <v>440</v>
      </c>
      <c r="H1839" s="5">
        <v>39.18</v>
      </c>
    </row>
    <row r="1840" spans="1:8" outlineLevel="2" x14ac:dyDescent="0.25">
      <c r="A1840" t="s">
        <v>408</v>
      </c>
      <c r="B1840">
        <v>930.2</v>
      </c>
      <c r="C1840" s="1">
        <v>44742</v>
      </c>
      <c r="D1840">
        <v>1426416</v>
      </c>
      <c r="E1840" t="s">
        <v>202</v>
      </c>
      <c r="F1840" t="s">
        <v>410</v>
      </c>
      <c r="G1840" t="s">
        <v>440</v>
      </c>
      <c r="H1840" s="5">
        <v>16.760000000000002</v>
      </c>
    </row>
    <row r="1841" spans="1:8" outlineLevel="2" x14ac:dyDescent="0.25">
      <c r="A1841" t="s">
        <v>408</v>
      </c>
      <c r="B1841">
        <v>930.2</v>
      </c>
      <c r="C1841" s="1">
        <v>44742</v>
      </c>
      <c r="D1841">
        <v>1426416</v>
      </c>
      <c r="E1841" t="s">
        <v>202</v>
      </c>
      <c r="F1841" t="s">
        <v>409</v>
      </c>
      <c r="G1841" t="s">
        <v>440</v>
      </c>
      <c r="H1841" s="5">
        <v>3.92</v>
      </c>
    </row>
    <row r="1842" spans="1:8" outlineLevel="2" x14ac:dyDescent="0.25">
      <c r="A1842" t="s">
        <v>408</v>
      </c>
      <c r="B1842">
        <v>930.2</v>
      </c>
      <c r="C1842" s="1">
        <v>44742</v>
      </c>
      <c r="D1842">
        <v>1426416</v>
      </c>
      <c r="E1842" t="s">
        <v>202</v>
      </c>
      <c r="F1842" t="s">
        <v>410</v>
      </c>
      <c r="G1842" t="s">
        <v>440</v>
      </c>
      <c r="H1842" s="5">
        <v>57.16</v>
      </c>
    </row>
    <row r="1843" spans="1:8" outlineLevel="2" x14ac:dyDescent="0.25">
      <c r="A1843" t="s">
        <v>408</v>
      </c>
      <c r="B1843">
        <v>930.2</v>
      </c>
      <c r="C1843" s="1">
        <v>44742</v>
      </c>
      <c r="D1843">
        <v>1426416</v>
      </c>
      <c r="E1843" t="s">
        <v>202</v>
      </c>
      <c r="F1843" t="s">
        <v>409</v>
      </c>
      <c r="G1843" t="s">
        <v>440</v>
      </c>
      <c r="H1843" s="5">
        <v>13.36</v>
      </c>
    </row>
    <row r="1844" spans="1:8" outlineLevel="2" x14ac:dyDescent="0.25">
      <c r="A1844" t="s">
        <v>408</v>
      </c>
      <c r="B1844">
        <v>930.2</v>
      </c>
      <c r="C1844" s="1">
        <v>44742</v>
      </c>
      <c r="D1844">
        <v>1426416</v>
      </c>
      <c r="E1844" t="s">
        <v>202</v>
      </c>
      <c r="F1844" t="s">
        <v>410</v>
      </c>
      <c r="G1844" t="s">
        <v>440</v>
      </c>
      <c r="H1844" s="5">
        <v>27.18</v>
      </c>
    </row>
    <row r="1845" spans="1:8" outlineLevel="2" x14ac:dyDescent="0.25">
      <c r="A1845" t="s">
        <v>408</v>
      </c>
      <c r="B1845">
        <v>930.2</v>
      </c>
      <c r="C1845" s="1">
        <v>44742</v>
      </c>
      <c r="D1845">
        <v>1426416</v>
      </c>
      <c r="E1845" t="s">
        <v>202</v>
      </c>
      <c r="F1845" t="s">
        <v>409</v>
      </c>
      <c r="G1845" t="s">
        <v>440</v>
      </c>
      <c r="H1845" s="5">
        <v>6.36</v>
      </c>
    </row>
    <row r="1846" spans="1:8" outlineLevel="2" x14ac:dyDescent="0.25">
      <c r="A1846" t="s">
        <v>408</v>
      </c>
      <c r="B1846">
        <v>930.2</v>
      </c>
      <c r="C1846" s="1">
        <v>44742</v>
      </c>
      <c r="D1846">
        <v>1426416</v>
      </c>
      <c r="E1846" t="s">
        <v>202</v>
      </c>
      <c r="F1846" t="s">
        <v>410</v>
      </c>
      <c r="G1846" t="s">
        <v>440</v>
      </c>
      <c r="H1846" s="5">
        <v>328.83</v>
      </c>
    </row>
    <row r="1847" spans="1:8" outlineLevel="2" x14ac:dyDescent="0.25">
      <c r="A1847" t="s">
        <v>408</v>
      </c>
      <c r="B1847">
        <v>930.2</v>
      </c>
      <c r="C1847" s="1">
        <v>44742</v>
      </c>
      <c r="D1847">
        <v>1426416</v>
      </c>
      <c r="E1847" t="s">
        <v>202</v>
      </c>
      <c r="F1847" t="s">
        <v>409</v>
      </c>
      <c r="G1847" t="s">
        <v>440</v>
      </c>
      <c r="H1847" s="5">
        <v>76.900000000000006</v>
      </c>
    </row>
    <row r="1848" spans="1:8" outlineLevel="2" x14ac:dyDescent="0.25">
      <c r="A1848" t="s">
        <v>408</v>
      </c>
      <c r="B1848">
        <v>930.2</v>
      </c>
      <c r="C1848" s="1">
        <v>44773</v>
      </c>
      <c r="D1848">
        <v>1428134</v>
      </c>
      <c r="E1848" t="s">
        <v>202</v>
      </c>
      <c r="F1848" t="s">
        <v>410</v>
      </c>
      <c r="G1848" t="s">
        <v>440</v>
      </c>
      <c r="H1848" s="5">
        <v>90.53</v>
      </c>
    </row>
    <row r="1849" spans="1:8" outlineLevel="2" x14ac:dyDescent="0.25">
      <c r="A1849" t="s">
        <v>408</v>
      </c>
      <c r="B1849">
        <v>930.2</v>
      </c>
      <c r="C1849" s="1">
        <v>44773</v>
      </c>
      <c r="D1849">
        <v>1428134</v>
      </c>
      <c r="E1849" t="s">
        <v>202</v>
      </c>
      <c r="F1849" t="s">
        <v>409</v>
      </c>
      <c r="G1849" t="s">
        <v>440</v>
      </c>
      <c r="H1849" s="5">
        <v>21.15</v>
      </c>
    </row>
    <row r="1850" spans="1:8" outlineLevel="2" x14ac:dyDescent="0.25">
      <c r="A1850" t="s">
        <v>408</v>
      </c>
      <c r="B1850">
        <v>930.2</v>
      </c>
      <c r="C1850" s="1">
        <v>44773</v>
      </c>
      <c r="D1850">
        <v>1428134</v>
      </c>
      <c r="E1850" t="s">
        <v>202</v>
      </c>
      <c r="F1850" t="s">
        <v>410</v>
      </c>
      <c r="G1850" t="s">
        <v>440</v>
      </c>
      <c r="H1850" s="5">
        <v>563.02</v>
      </c>
    </row>
    <row r="1851" spans="1:8" outlineLevel="2" x14ac:dyDescent="0.25">
      <c r="A1851" t="s">
        <v>408</v>
      </c>
      <c r="B1851">
        <v>930.2</v>
      </c>
      <c r="C1851" s="1">
        <v>44773</v>
      </c>
      <c r="D1851">
        <v>1428134</v>
      </c>
      <c r="E1851" t="s">
        <v>202</v>
      </c>
      <c r="F1851" t="s">
        <v>409</v>
      </c>
      <c r="G1851" t="s">
        <v>440</v>
      </c>
      <c r="H1851" s="5">
        <v>131.68</v>
      </c>
    </row>
    <row r="1852" spans="1:8" outlineLevel="2" x14ac:dyDescent="0.25">
      <c r="A1852" t="s">
        <v>408</v>
      </c>
      <c r="B1852">
        <v>930.2</v>
      </c>
      <c r="C1852" s="1">
        <v>44773</v>
      </c>
      <c r="D1852">
        <v>1428134</v>
      </c>
      <c r="E1852" t="s">
        <v>202</v>
      </c>
      <c r="F1852" t="s">
        <v>410</v>
      </c>
      <c r="G1852" t="s">
        <v>440</v>
      </c>
      <c r="H1852" s="5">
        <v>12.85</v>
      </c>
    </row>
    <row r="1853" spans="1:8" outlineLevel="2" x14ac:dyDescent="0.25">
      <c r="A1853" t="s">
        <v>408</v>
      </c>
      <c r="B1853">
        <v>930.2</v>
      </c>
      <c r="C1853" s="1">
        <v>44773</v>
      </c>
      <c r="D1853">
        <v>1428134</v>
      </c>
      <c r="E1853" t="s">
        <v>202</v>
      </c>
      <c r="F1853" t="s">
        <v>409</v>
      </c>
      <c r="G1853" t="s">
        <v>440</v>
      </c>
      <c r="H1853" s="5">
        <v>3.01</v>
      </c>
    </row>
    <row r="1854" spans="1:8" outlineLevel="2" x14ac:dyDescent="0.25">
      <c r="A1854" t="s">
        <v>408</v>
      </c>
      <c r="B1854">
        <v>930.2</v>
      </c>
      <c r="C1854" s="1">
        <v>44773</v>
      </c>
      <c r="D1854">
        <v>1428134</v>
      </c>
      <c r="E1854" t="s">
        <v>202</v>
      </c>
      <c r="F1854" t="s">
        <v>410</v>
      </c>
      <c r="G1854" t="s">
        <v>440</v>
      </c>
      <c r="H1854" s="5">
        <v>328.83</v>
      </c>
    </row>
    <row r="1855" spans="1:8" outlineLevel="2" x14ac:dyDescent="0.25">
      <c r="A1855" t="s">
        <v>408</v>
      </c>
      <c r="B1855">
        <v>930.2</v>
      </c>
      <c r="C1855" s="1">
        <v>44773</v>
      </c>
      <c r="D1855">
        <v>1428134</v>
      </c>
      <c r="E1855" t="s">
        <v>202</v>
      </c>
      <c r="F1855" t="s">
        <v>409</v>
      </c>
      <c r="G1855" t="s">
        <v>440</v>
      </c>
      <c r="H1855" s="5">
        <v>76.900000000000006</v>
      </c>
    </row>
    <row r="1856" spans="1:8" outlineLevel="2" x14ac:dyDescent="0.25">
      <c r="A1856" t="s">
        <v>408</v>
      </c>
      <c r="B1856">
        <v>930.2</v>
      </c>
      <c r="C1856" s="1">
        <v>44804</v>
      </c>
      <c r="D1856">
        <v>1430297</v>
      </c>
      <c r="E1856" t="s">
        <v>202</v>
      </c>
      <c r="F1856" t="s">
        <v>410</v>
      </c>
      <c r="G1856" t="s">
        <v>440</v>
      </c>
      <c r="H1856" s="5">
        <v>154.21</v>
      </c>
    </row>
    <row r="1857" spans="1:8" outlineLevel="2" x14ac:dyDescent="0.25">
      <c r="A1857" t="s">
        <v>408</v>
      </c>
      <c r="B1857">
        <v>930.2</v>
      </c>
      <c r="C1857" s="1">
        <v>44804</v>
      </c>
      <c r="D1857">
        <v>1430297</v>
      </c>
      <c r="E1857" t="s">
        <v>202</v>
      </c>
      <c r="F1857" t="s">
        <v>409</v>
      </c>
      <c r="G1857" t="s">
        <v>440</v>
      </c>
      <c r="H1857" s="5">
        <v>38.4</v>
      </c>
    </row>
    <row r="1858" spans="1:8" outlineLevel="2" x14ac:dyDescent="0.25">
      <c r="A1858" t="s">
        <v>408</v>
      </c>
      <c r="B1858">
        <v>930.2</v>
      </c>
      <c r="C1858" s="1">
        <v>44804</v>
      </c>
      <c r="D1858">
        <v>1430297</v>
      </c>
      <c r="E1858" t="s">
        <v>202</v>
      </c>
      <c r="F1858" t="s">
        <v>410</v>
      </c>
      <c r="G1858" t="s">
        <v>440</v>
      </c>
      <c r="H1858" s="5">
        <v>11.6</v>
      </c>
    </row>
    <row r="1859" spans="1:8" outlineLevel="2" x14ac:dyDescent="0.25">
      <c r="A1859" t="s">
        <v>408</v>
      </c>
      <c r="B1859">
        <v>930.2</v>
      </c>
      <c r="C1859" s="1">
        <v>44804</v>
      </c>
      <c r="D1859">
        <v>1430297</v>
      </c>
      <c r="E1859" t="s">
        <v>202</v>
      </c>
      <c r="F1859" t="s">
        <v>409</v>
      </c>
      <c r="G1859" t="s">
        <v>440</v>
      </c>
      <c r="H1859" s="5">
        <v>2.71</v>
      </c>
    </row>
    <row r="1860" spans="1:8" outlineLevel="2" x14ac:dyDescent="0.25">
      <c r="A1860" t="s">
        <v>408</v>
      </c>
      <c r="B1860">
        <v>930.2</v>
      </c>
      <c r="C1860" s="1">
        <v>44804</v>
      </c>
      <c r="D1860">
        <v>1430297</v>
      </c>
      <c r="E1860" t="s">
        <v>202</v>
      </c>
      <c r="F1860" t="s">
        <v>410</v>
      </c>
      <c r="G1860" t="s">
        <v>440</v>
      </c>
      <c r="H1860" s="5">
        <v>27.31</v>
      </c>
    </row>
    <row r="1861" spans="1:8" outlineLevel="2" x14ac:dyDescent="0.25">
      <c r="A1861" t="s">
        <v>408</v>
      </c>
      <c r="B1861">
        <v>930.2</v>
      </c>
      <c r="C1861" s="1">
        <v>44804</v>
      </c>
      <c r="D1861">
        <v>1430297</v>
      </c>
      <c r="E1861" t="s">
        <v>202</v>
      </c>
      <c r="F1861" t="s">
        <v>409</v>
      </c>
      <c r="G1861" t="s">
        <v>440</v>
      </c>
      <c r="H1861" s="5">
        <v>6.38</v>
      </c>
    </row>
    <row r="1862" spans="1:8" outlineLevel="2" x14ac:dyDescent="0.25">
      <c r="A1862" t="s">
        <v>408</v>
      </c>
      <c r="B1862">
        <v>930.2</v>
      </c>
      <c r="C1862" s="1">
        <v>44804</v>
      </c>
      <c r="D1862">
        <v>1430297</v>
      </c>
      <c r="E1862" t="s">
        <v>202</v>
      </c>
      <c r="F1862" t="s">
        <v>410</v>
      </c>
      <c r="G1862" t="s">
        <v>440</v>
      </c>
      <c r="H1862" s="5">
        <v>4.5199999999999996</v>
      </c>
    </row>
    <row r="1863" spans="1:8" outlineLevel="2" x14ac:dyDescent="0.25">
      <c r="A1863" t="s">
        <v>408</v>
      </c>
      <c r="B1863">
        <v>930.2</v>
      </c>
      <c r="C1863" s="1">
        <v>44804</v>
      </c>
      <c r="D1863">
        <v>1430297</v>
      </c>
      <c r="E1863" t="s">
        <v>202</v>
      </c>
      <c r="F1863" t="s">
        <v>409</v>
      </c>
      <c r="G1863" t="s">
        <v>440</v>
      </c>
      <c r="H1863" s="5">
        <v>1.05</v>
      </c>
    </row>
    <row r="1864" spans="1:8" outlineLevel="2" x14ac:dyDescent="0.25">
      <c r="A1864" t="s">
        <v>408</v>
      </c>
      <c r="B1864">
        <v>930.2</v>
      </c>
      <c r="C1864" s="1">
        <v>44804</v>
      </c>
      <c r="D1864">
        <v>1430297</v>
      </c>
      <c r="E1864" t="s">
        <v>202</v>
      </c>
      <c r="F1864" t="s">
        <v>410</v>
      </c>
      <c r="G1864" t="s">
        <v>440</v>
      </c>
      <c r="H1864" s="5">
        <v>70.67</v>
      </c>
    </row>
    <row r="1865" spans="1:8" outlineLevel="2" x14ac:dyDescent="0.25">
      <c r="A1865" t="s">
        <v>408</v>
      </c>
      <c r="B1865">
        <v>930.2</v>
      </c>
      <c r="C1865" s="1">
        <v>44804</v>
      </c>
      <c r="D1865">
        <v>1430297</v>
      </c>
      <c r="E1865" t="s">
        <v>202</v>
      </c>
      <c r="F1865" t="s">
        <v>409</v>
      </c>
      <c r="G1865" t="s">
        <v>440</v>
      </c>
      <c r="H1865" s="5">
        <v>16.53</v>
      </c>
    </row>
    <row r="1866" spans="1:8" outlineLevel="2" x14ac:dyDescent="0.25">
      <c r="A1866" t="s">
        <v>408</v>
      </c>
      <c r="B1866">
        <v>930.2</v>
      </c>
      <c r="C1866" s="1">
        <v>44804</v>
      </c>
      <c r="D1866">
        <v>1430297</v>
      </c>
      <c r="E1866" t="s">
        <v>202</v>
      </c>
      <c r="F1866" t="s">
        <v>410</v>
      </c>
      <c r="G1866" t="s">
        <v>440</v>
      </c>
      <c r="H1866" s="5">
        <v>499.68</v>
      </c>
    </row>
    <row r="1867" spans="1:8" outlineLevel="2" x14ac:dyDescent="0.25">
      <c r="A1867" t="s">
        <v>408</v>
      </c>
      <c r="B1867">
        <v>930.2</v>
      </c>
      <c r="C1867" s="1">
        <v>44804</v>
      </c>
      <c r="D1867">
        <v>1430297</v>
      </c>
      <c r="E1867" t="s">
        <v>202</v>
      </c>
      <c r="F1867" t="s">
        <v>409</v>
      </c>
      <c r="G1867" t="s">
        <v>440</v>
      </c>
      <c r="H1867" s="5">
        <v>116.86</v>
      </c>
    </row>
    <row r="1868" spans="1:8" outlineLevel="2" x14ac:dyDescent="0.25">
      <c r="A1868" t="s">
        <v>408</v>
      </c>
      <c r="B1868">
        <v>930.2</v>
      </c>
      <c r="C1868" s="1">
        <v>44834</v>
      </c>
      <c r="D1868">
        <v>1432056</v>
      </c>
      <c r="E1868" t="s">
        <v>202</v>
      </c>
      <c r="F1868" t="s">
        <v>410</v>
      </c>
      <c r="G1868" t="s">
        <v>440</v>
      </c>
      <c r="H1868" s="5">
        <v>64.22</v>
      </c>
    </row>
    <row r="1869" spans="1:8" outlineLevel="2" x14ac:dyDescent="0.25">
      <c r="A1869" t="s">
        <v>408</v>
      </c>
      <c r="B1869">
        <v>930.2</v>
      </c>
      <c r="C1869" s="1">
        <v>44834</v>
      </c>
      <c r="D1869">
        <v>1432056</v>
      </c>
      <c r="E1869" t="s">
        <v>202</v>
      </c>
      <c r="F1869" t="s">
        <v>409</v>
      </c>
      <c r="G1869" t="s">
        <v>440</v>
      </c>
      <c r="H1869" s="5">
        <v>39.82</v>
      </c>
    </row>
    <row r="1870" spans="1:8" outlineLevel="2" x14ac:dyDescent="0.25">
      <c r="A1870" t="s">
        <v>408</v>
      </c>
      <c r="B1870">
        <v>930.2</v>
      </c>
      <c r="C1870" s="1">
        <v>44834</v>
      </c>
      <c r="D1870">
        <v>1432056</v>
      </c>
      <c r="E1870" t="s">
        <v>202</v>
      </c>
      <c r="F1870" t="s">
        <v>410</v>
      </c>
      <c r="G1870" t="s">
        <v>440</v>
      </c>
      <c r="H1870" s="5">
        <v>7.2</v>
      </c>
    </row>
    <row r="1871" spans="1:8" outlineLevel="2" x14ac:dyDescent="0.25">
      <c r="A1871" t="s">
        <v>408</v>
      </c>
      <c r="B1871">
        <v>930.2</v>
      </c>
      <c r="C1871" s="1">
        <v>44834</v>
      </c>
      <c r="D1871">
        <v>1432056</v>
      </c>
      <c r="E1871" t="s">
        <v>202</v>
      </c>
      <c r="F1871" t="s">
        <v>409</v>
      </c>
      <c r="G1871" t="s">
        <v>440</v>
      </c>
      <c r="H1871" s="5">
        <v>1.68</v>
      </c>
    </row>
    <row r="1872" spans="1:8" outlineLevel="2" x14ac:dyDescent="0.25">
      <c r="A1872" t="s">
        <v>408</v>
      </c>
      <c r="B1872">
        <v>930.2</v>
      </c>
      <c r="C1872" s="1">
        <v>44834</v>
      </c>
      <c r="D1872">
        <v>1432056</v>
      </c>
      <c r="E1872" t="s">
        <v>202</v>
      </c>
      <c r="F1872" t="s">
        <v>410</v>
      </c>
      <c r="G1872" t="s">
        <v>440</v>
      </c>
      <c r="H1872" s="5">
        <v>51.13</v>
      </c>
    </row>
    <row r="1873" spans="1:8" outlineLevel="2" x14ac:dyDescent="0.25">
      <c r="A1873" t="s">
        <v>408</v>
      </c>
      <c r="B1873">
        <v>930.2</v>
      </c>
      <c r="C1873" s="1">
        <v>44834</v>
      </c>
      <c r="D1873">
        <v>1432056</v>
      </c>
      <c r="E1873" t="s">
        <v>202</v>
      </c>
      <c r="F1873" t="s">
        <v>409</v>
      </c>
      <c r="G1873" t="s">
        <v>440</v>
      </c>
      <c r="H1873" s="5">
        <v>11.95</v>
      </c>
    </row>
    <row r="1874" spans="1:8" outlineLevel="2" x14ac:dyDescent="0.25">
      <c r="A1874" t="s">
        <v>408</v>
      </c>
      <c r="B1874">
        <v>930.2</v>
      </c>
      <c r="C1874" s="1">
        <v>44834</v>
      </c>
      <c r="D1874">
        <v>1432056</v>
      </c>
      <c r="E1874" t="s">
        <v>202</v>
      </c>
      <c r="F1874" t="s">
        <v>410</v>
      </c>
      <c r="G1874" t="s">
        <v>440</v>
      </c>
      <c r="H1874" s="5">
        <v>291.98</v>
      </c>
    </row>
    <row r="1875" spans="1:8" outlineLevel="2" x14ac:dyDescent="0.25">
      <c r="A1875" t="s">
        <v>408</v>
      </c>
      <c r="B1875">
        <v>930.2</v>
      </c>
      <c r="C1875" s="1">
        <v>44834</v>
      </c>
      <c r="D1875">
        <v>1432056</v>
      </c>
      <c r="E1875" t="s">
        <v>202</v>
      </c>
      <c r="F1875" t="s">
        <v>409</v>
      </c>
      <c r="G1875" t="s">
        <v>440</v>
      </c>
      <c r="H1875" s="5">
        <v>68.3</v>
      </c>
    </row>
    <row r="1876" spans="1:8" outlineLevel="2" x14ac:dyDescent="0.25">
      <c r="A1876" t="s">
        <v>408</v>
      </c>
      <c r="B1876">
        <v>930.2</v>
      </c>
      <c r="C1876" s="1">
        <v>44865</v>
      </c>
      <c r="D1876">
        <v>1433951</v>
      </c>
      <c r="E1876" t="s">
        <v>202</v>
      </c>
      <c r="F1876" t="s">
        <v>410</v>
      </c>
      <c r="G1876" t="s">
        <v>440</v>
      </c>
      <c r="H1876" s="5">
        <v>87.89</v>
      </c>
    </row>
    <row r="1877" spans="1:8" outlineLevel="2" x14ac:dyDescent="0.25">
      <c r="A1877" t="s">
        <v>408</v>
      </c>
      <c r="B1877">
        <v>930.2</v>
      </c>
      <c r="C1877" s="1">
        <v>44865</v>
      </c>
      <c r="D1877">
        <v>1433951</v>
      </c>
      <c r="E1877" t="s">
        <v>202</v>
      </c>
      <c r="F1877" t="s">
        <v>409</v>
      </c>
      <c r="G1877" t="s">
        <v>440</v>
      </c>
      <c r="H1877" s="5">
        <v>28.92</v>
      </c>
    </row>
    <row r="1878" spans="1:8" outlineLevel="2" x14ac:dyDescent="0.25">
      <c r="A1878" t="s">
        <v>408</v>
      </c>
      <c r="B1878">
        <v>930.2</v>
      </c>
      <c r="C1878" s="1">
        <v>44865</v>
      </c>
      <c r="D1878">
        <v>1433951</v>
      </c>
      <c r="E1878" t="s">
        <v>202</v>
      </c>
      <c r="F1878" t="s">
        <v>410</v>
      </c>
      <c r="G1878" t="s">
        <v>440</v>
      </c>
      <c r="H1878" s="5">
        <v>89.13</v>
      </c>
    </row>
    <row r="1879" spans="1:8" outlineLevel="2" x14ac:dyDescent="0.25">
      <c r="A1879" t="s">
        <v>408</v>
      </c>
      <c r="B1879">
        <v>930.2</v>
      </c>
      <c r="C1879" s="1">
        <v>44865</v>
      </c>
      <c r="D1879">
        <v>1433951</v>
      </c>
      <c r="E1879" t="s">
        <v>202</v>
      </c>
      <c r="F1879" t="s">
        <v>409</v>
      </c>
      <c r="G1879" t="s">
        <v>440</v>
      </c>
      <c r="H1879" s="5">
        <v>20.85</v>
      </c>
    </row>
    <row r="1880" spans="1:8" outlineLevel="2" x14ac:dyDescent="0.25">
      <c r="A1880" t="s">
        <v>408</v>
      </c>
      <c r="B1880">
        <v>930.2</v>
      </c>
      <c r="C1880" s="1">
        <v>44865</v>
      </c>
      <c r="D1880">
        <v>1433951</v>
      </c>
      <c r="E1880" t="s">
        <v>202</v>
      </c>
      <c r="F1880" t="s">
        <v>410</v>
      </c>
      <c r="G1880" t="s">
        <v>440</v>
      </c>
      <c r="H1880" s="5">
        <v>58.19</v>
      </c>
    </row>
    <row r="1881" spans="1:8" outlineLevel="2" x14ac:dyDescent="0.25">
      <c r="A1881" t="s">
        <v>408</v>
      </c>
      <c r="B1881">
        <v>930.2</v>
      </c>
      <c r="C1881" s="1">
        <v>44865</v>
      </c>
      <c r="D1881">
        <v>1433951</v>
      </c>
      <c r="E1881" t="s">
        <v>202</v>
      </c>
      <c r="F1881" t="s">
        <v>409</v>
      </c>
      <c r="G1881" t="s">
        <v>440</v>
      </c>
      <c r="H1881" s="5">
        <v>13.61</v>
      </c>
    </row>
    <row r="1882" spans="1:8" outlineLevel="2" x14ac:dyDescent="0.25">
      <c r="A1882" t="s">
        <v>408</v>
      </c>
      <c r="B1882">
        <v>930.2</v>
      </c>
      <c r="C1882" s="1">
        <v>44865</v>
      </c>
      <c r="D1882">
        <v>1433951</v>
      </c>
      <c r="E1882" t="s">
        <v>202</v>
      </c>
      <c r="F1882" t="s">
        <v>410</v>
      </c>
      <c r="G1882" t="s">
        <v>440</v>
      </c>
      <c r="H1882" s="5">
        <v>98.01</v>
      </c>
    </row>
    <row r="1883" spans="1:8" outlineLevel="2" x14ac:dyDescent="0.25">
      <c r="A1883" t="s">
        <v>408</v>
      </c>
      <c r="B1883">
        <v>930.2</v>
      </c>
      <c r="C1883" s="1">
        <v>44865</v>
      </c>
      <c r="D1883">
        <v>1433951</v>
      </c>
      <c r="E1883" t="s">
        <v>202</v>
      </c>
      <c r="F1883" t="s">
        <v>409</v>
      </c>
      <c r="G1883" t="s">
        <v>440</v>
      </c>
      <c r="H1883" s="5">
        <v>22.93</v>
      </c>
    </row>
    <row r="1884" spans="1:8" outlineLevel="2" x14ac:dyDescent="0.25">
      <c r="A1884" t="s">
        <v>408</v>
      </c>
      <c r="B1884">
        <v>930.2</v>
      </c>
      <c r="C1884" s="1">
        <v>44865</v>
      </c>
      <c r="D1884">
        <v>1433951</v>
      </c>
      <c r="E1884" t="s">
        <v>202</v>
      </c>
      <c r="F1884" t="s">
        <v>410</v>
      </c>
      <c r="G1884" t="s">
        <v>440</v>
      </c>
      <c r="H1884" s="5">
        <v>47.07</v>
      </c>
    </row>
    <row r="1885" spans="1:8" outlineLevel="2" x14ac:dyDescent="0.25">
      <c r="A1885" t="s">
        <v>408</v>
      </c>
      <c r="B1885">
        <v>930.2</v>
      </c>
      <c r="C1885" s="1">
        <v>44865</v>
      </c>
      <c r="D1885">
        <v>1433951</v>
      </c>
      <c r="E1885" t="s">
        <v>202</v>
      </c>
      <c r="F1885" t="s">
        <v>409</v>
      </c>
      <c r="G1885" t="s">
        <v>440</v>
      </c>
      <c r="H1885" s="5">
        <v>11.02</v>
      </c>
    </row>
    <row r="1886" spans="1:8" outlineLevel="2" x14ac:dyDescent="0.25">
      <c r="A1886" t="s">
        <v>408</v>
      </c>
      <c r="B1886">
        <v>930.2</v>
      </c>
      <c r="C1886" s="1">
        <v>44865</v>
      </c>
      <c r="D1886">
        <v>1433951</v>
      </c>
      <c r="E1886" t="s">
        <v>202</v>
      </c>
      <c r="F1886" t="s">
        <v>410</v>
      </c>
      <c r="G1886" t="s">
        <v>440</v>
      </c>
      <c r="H1886" s="5">
        <v>89.87</v>
      </c>
    </row>
    <row r="1887" spans="1:8" outlineLevel="2" x14ac:dyDescent="0.25">
      <c r="A1887" t="s">
        <v>408</v>
      </c>
      <c r="B1887">
        <v>930.2</v>
      </c>
      <c r="C1887" s="1">
        <v>44865</v>
      </c>
      <c r="D1887">
        <v>1433951</v>
      </c>
      <c r="E1887" t="s">
        <v>202</v>
      </c>
      <c r="F1887" t="s">
        <v>409</v>
      </c>
      <c r="G1887" t="s">
        <v>440</v>
      </c>
      <c r="H1887" s="5">
        <v>21.02</v>
      </c>
    </row>
    <row r="1888" spans="1:8" outlineLevel="2" x14ac:dyDescent="0.25">
      <c r="A1888" t="s">
        <v>408</v>
      </c>
      <c r="B1888">
        <v>930.2</v>
      </c>
      <c r="C1888" s="1">
        <v>44865</v>
      </c>
      <c r="D1888">
        <v>1433951</v>
      </c>
      <c r="E1888" t="s">
        <v>202</v>
      </c>
      <c r="F1888" t="s">
        <v>410</v>
      </c>
      <c r="G1888" t="s">
        <v>440</v>
      </c>
      <c r="H1888" s="5">
        <v>52.91</v>
      </c>
    </row>
    <row r="1889" spans="1:8" outlineLevel="2" x14ac:dyDescent="0.25">
      <c r="A1889" t="s">
        <v>408</v>
      </c>
      <c r="B1889">
        <v>930.2</v>
      </c>
      <c r="C1889" s="1">
        <v>44865</v>
      </c>
      <c r="D1889">
        <v>1433951</v>
      </c>
      <c r="E1889" t="s">
        <v>202</v>
      </c>
      <c r="F1889" t="s">
        <v>409</v>
      </c>
      <c r="G1889" t="s">
        <v>440</v>
      </c>
      <c r="H1889" s="5">
        <v>12.37</v>
      </c>
    </row>
    <row r="1890" spans="1:8" outlineLevel="2" x14ac:dyDescent="0.25">
      <c r="A1890" t="s">
        <v>408</v>
      </c>
      <c r="B1890">
        <v>930.2</v>
      </c>
      <c r="C1890" s="1">
        <v>44865</v>
      </c>
      <c r="D1890">
        <v>1433951</v>
      </c>
      <c r="E1890" t="s">
        <v>202</v>
      </c>
      <c r="F1890" t="s">
        <v>410</v>
      </c>
      <c r="G1890" t="s">
        <v>440</v>
      </c>
      <c r="H1890" s="5">
        <v>197.77</v>
      </c>
    </row>
    <row r="1891" spans="1:8" outlineLevel="2" x14ac:dyDescent="0.25">
      <c r="A1891" t="s">
        <v>408</v>
      </c>
      <c r="B1891">
        <v>930.2</v>
      </c>
      <c r="C1891" s="1">
        <v>44865</v>
      </c>
      <c r="D1891">
        <v>1433951</v>
      </c>
      <c r="E1891" t="s">
        <v>202</v>
      </c>
      <c r="F1891" t="s">
        <v>409</v>
      </c>
      <c r="G1891" t="s">
        <v>440</v>
      </c>
      <c r="H1891" s="5">
        <v>46.26</v>
      </c>
    </row>
    <row r="1892" spans="1:8" outlineLevel="2" x14ac:dyDescent="0.25">
      <c r="A1892" t="s">
        <v>408</v>
      </c>
      <c r="B1892">
        <v>930.2</v>
      </c>
      <c r="C1892" s="1">
        <v>44865</v>
      </c>
      <c r="D1892">
        <v>1433951</v>
      </c>
      <c r="E1892" t="s">
        <v>202</v>
      </c>
      <c r="F1892" t="s">
        <v>410</v>
      </c>
      <c r="G1892" t="s">
        <v>440</v>
      </c>
      <c r="H1892" s="5">
        <v>202.85</v>
      </c>
    </row>
    <row r="1893" spans="1:8" outlineLevel="2" x14ac:dyDescent="0.25">
      <c r="A1893" t="s">
        <v>408</v>
      </c>
      <c r="B1893">
        <v>930.2</v>
      </c>
      <c r="C1893" s="1">
        <v>44865</v>
      </c>
      <c r="D1893">
        <v>1433951</v>
      </c>
      <c r="E1893" t="s">
        <v>202</v>
      </c>
      <c r="F1893" t="s">
        <v>409</v>
      </c>
      <c r="G1893" t="s">
        <v>440</v>
      </c>
      <c r="H1893" s="5">
        <v>47.45</v>
      </c>
    </row>
    <row r="1894" spans="1:8" outlineLevel="2" x14ac:dyDescent="0.25">
      <c r="A1894" t="s">
        <v>408</v>
      </c>
      <c r="B1894">
        <v>930.2</v>
      </c>
      <c r="C1894" s="1">
        <v>44865</v>
      </c>
      <c r="D1894">
        <v>1433951</v>
      </c>
      <c r="E1894" t="s">
        <v>202</v>
      </c>
      <c r="F1894" t="s">
        <v>410</v>
      </c>
      <c r="G1894" t="s">
        <v>440</v>
      </c>
      <c r="H1894" s="5">
        <v>116.8</v>
      </c>
    </row>
    <row r="1895" spans="1:8" outlineLevel="2" x14ac:dyDescent="0.25">
      <c r="A1895" t="s">
        <v>408</v>
      </c>
      <c r="B1895">
        <v>930.2</v>
      </c>
      <c r="C1895" s="1">
        <v>44865</v>
      </c>
      <c r="D1895">
        <v>1433951</v>
      </c>
      <c r="E1895" t="s">
        <v>202</v>
      </c>
      <c r="F1895" t="s">
        <v>409</v>
      </c>
      <c r="G1895" t="s">
        <v>440</v>
      </c>
      <c r="H1895" s="5">
        <v>27.31</v>
      </c>
    </row>
    <row r="1896" spans="1:8" outlineLevel="2" x14ac:dyDescent="0.25">
      <c r="A1896" t="s">
        <v>408</v>
      </c>
      <c r="B1896">
        <v>930.2</v>
      </c>
      <c r="C1896" s="1">
        <v>44865</v>
      </c>
      <c r="D1896">
        <v>1433951</v>
      </c>
      <c r="E1896" t="s">
        <v>202</v>
      </c>
      <c r="F1896" t="s">
        <v>410</v>
      </c>
      <c r="G1896" t="s">
        <v>440</v>
      </c>
      <c r="H1896" s="5">
        <v>86.2</v>
      </c>
    </row>
    <row r="1897" spans="1:8" outlineLevel="2" x14ac:dyDescent="0.25">
      <c r="A1897" t="s">
        <v>408</v>
      </c>
      <c r="B1897">
        <v>930.2</v>
      </c>
      <c r="C1897" s="1">
        <v>44865</v>
      </c>
      <c r="D1897">
        <v>1433951</v>
      </c>
      <c r="E1897" t="s">
        <v>202</v>
      </c>
      <c r="F1897" t="s">
        <v>409</v>
      </c>
      <c r="G1897" t="s">
        <v>440</v>
      </c>
      <c r="H1897" s="5">
        <v>20.149999999999999</v>
      </c>
    </row>
    <row r="1898" spans="1:8" outlineLevel="2" x14ac:dyDescent="0.25">
      <c r="A1898" t="s">
        <v>408</v>
      </c>
      <c r="B1898">
        <v>930.2</v>
      </c>
      <c r="C1898" s="1">
        <v>44865</v>
      </c>
      <c r="D1898">
        <v>1433951</v>
      </c>
      <c r="E1898" t="s">
        <v>202</v>
      </c>
      <c r="F1898" t="s">
        <v>410</v>
      </c>
      <c r="G1898" t="s">
        <v>440</v>
      </c>
      <c r="H1898" s="5">
        <v>387.12</v>
      </c>
    </row>
    <row r="1899" spans="1:8" outlineLevel="2" x14ac:dyDescent="0.25">
      <c r="A1899" t="s">
        <v>408</v>
      </c>
      <c r="B1899">
        <v>930.2</v>
      </c>
      <c r="C1899" s="1">
        <v>44865</v>
      </c>
      <c r="D1899">
        <v>1433951</v>
      </c>
      <c r="E1899" t="s">
        <v>202</v>
      </c>
      <c r="F1899" t="s">
        <v>409</v>
      </c>
      <c r="G1899" t="s">
        <v>440</v>
      </c>
      <c r="H1899" s="5">
        <v>90.53</v>
      </c>
    </row>
    <row r="1900" spans="1:8" outlineLevel="2" x14ac:dyDescent="0.25">
      <c r="A1900" t="s">
        <v>408</v>
      </c>
      <c r="B1900">
        <v>930.2</v>
      </c>
      <c r="C1900" s="1">
        <v>44895</v>
      </c>
      <c r="D1900">
        <v>1435891</v>
      </c>
      <c r="E1900" t="s">
        <v>202</v>
      </c>
      <c r="F1900" t="s">
        <v>410</v>
      </c>
      <c r="G1900" t="s">
        <v>440</v>
      </c>
      <c r="H1900" s="5">
        <v>129.69</v>
      </c>
    </row>
    <row r="1901" spans="1:8" outlineLevel="2" x14ac:dyDescent="0.25">
      <c r="A1901" t="s">
        <v>408</v>
      </c>
      <c r="B1901">
        <v>930.2</v>
      </c>
      <c r="C1901" s="1">
        <v>44895</v>
      </c>
      <c r="D1901">
        <v>1435891</v>
      </c>
      <c r="E1901" t="s">
        <v>202</v>
      </c>
      <c r="F1901" t="s">
        <v>409</v>
      </c>
      <c r="G1901" t="s">
        <v>440</v>
      </c>
      <c r="H1901" s="5">
        <v>43.81</v>
      </c>
    </row>
    <row r="1902" spans="1:8" outlineLevel="2" x14ac:dyDescent="0.25">
      <c r="A1902" t="s">
        <v>408</v>
      </c>
      <c r="B1902">
        <v>930.2</v>
      </c>
      <c r="C1902" s="1">
        <v>44895</v>
      </c>
      <c r="D1902">
        <v>1435891</v>
      </c>
      <c r="E1902" t="s">
        <v>202</v>
      </c>
      <c r="F1902" t="s">
        <v>410</v>
      </c>
      <c r="G1902" t="s">
        <v>440</v>
      </c>
      <c r="H1902" s="5">
        <v>10.49</v>
      </c>
    </row>
    <row r="1903" spans="1:8" outlineLevel="2" x14ac:dyDescent="0.25">
      <c r="A1903" t="s">
        <v>408</v>
      </c>
      <c r="B1903">
        <v>930.2</v>
      </c>
      <c r="C1903" s="1">
        <v>44895</v>
      </c>
      <c r="D1903">
        <v>1435891</v>
      </c>
      <c r="E1903" t="s">
        <v>202</v>
      </c>
      <c r="F1903" t="s">
        <v>409</v>
      </c>
      <c r="G1903" t="s">
        <v>440</v>
      </c>
      <c r="H1903" s="5">
        <v>2.4500000000000002</v>
      </c>
    </row>
    <row r="1904" spans="1:8" outlineLevel="2" x14ac:dyDescent="0.25">
      <c r="A1904" t="s">
        <v>408</v>
      </c>
      <c r="B1904">
        <v>930.2</v>
      </c>
      <c r="C1904" s="1">
        <v>44895</v>
      </c>
      <c r="D1904">
        <v>1435891</v>
      </c>
      <c r="E1904" t="s">
        <v>202</v>
      </c>
      <c r="F1904" t="s">
        <v>410</v>
      </c>
      <c r="G1904" t="s">
        <v>440</v>
      </c>
      <c r="H1904" s="5">
        <v>5.39</v>
      </c>
    </row>
    <row r="1905" spans="1:9" outlineLevel="2" x14ac:dyDescent="0.25">
      <c r="A1905" t="s">
        <v>408</v>
      </c>
      <c r="B1905">
        <v>930.2</v>
      </c>
      <c r="C1905" s="1">
        <v>44895</v>
      </c>
      <c r="D1905">
        <v>1435891</v>
      </c>
      <c r="E1905" t="s">
        <v>202</v>
      </c>
      <c r="F1905" t="s">
        <v>409</v>
      </c>
      <c r="G1905" t="s">
        <v>440</v>
      </c>
      <c r="H1905" s="5">
        <v>1.26</v>
      </c>
    </row>
    <row r="1906" spans="1:9" outlineLevel="2" x14ac:dyDescent="0.25">
      <c r="A1906" t="s">
        <v>408</v>
      </c>
      <c r="B1906">
        <v>930.2</v>
      </c>
      <c r="C1906" s="1">
        <v>44895</v>
      </c>
      <c r="D1906">
        <v>1435891</v>
      </c>
      <c r="E1906" t="s">
        <v>202</v>
      </c>
      <c r="F1906" t="s">
        <v>410</v>
      </c>
      <c r="G1906" t="s">
        <v>440</v>
      </c>
      <c r="H1906" s="5">
        <v>338.13</v>
      </c>
    </row>
    <row r="1907" spans="1:9" outlineLevel="2" x14ac:dyDescent="0.25">
      <c r="A1907" t="s">
        <v>408</v>
      </c>
      <c r="B1907">
        <v>930.2</v>
      </c>
      <c r="C1907" s="1">
        <v>44895</v>
      </c>
      <c r="D1907">
        <v>1435891</v>
      </c>
      <c r="E1907" t="s">
        <v>202</v>
      </c>
      <c r="F1907" t="s">
        <v>409</v>
      </c>
      <c r="G1907" t="s">
        <v>440</v>
      </c>
      <c r="H1907" s="5">
        <v>79.08</v>
      </c>
    </row>
    <row r="1908" spans="1:9" outlineLevel="2" x14ac:dyDescent="0.25">
      <c r="A1908" t="s">
        <v>408</v>
      </c>
      <c r="B1908">
        <v>930.2</v>
      </c>
      <c r="C1908" s="1">
        <v>44926</v>
      </c>
      <c r="D1908">
        <v>1437542</v>
      </c>
      <c r="E1908" t="s">
        <v>202</v>
      </c>
      <c r="F1908" t="s">
        <v>410</v>
      </c>
      <c r="G1908" t="s">
        <v>440</v>
      </c>
      <c r="H1908" s="5">
        <v>335.08</v>
      </c>
    </row>
    <row r="1909" spans="1:9" outlineLevel="2" x14ac:dyDescent="0.25">
      <c r="A1909" t="s">
        <v>408</v>
      </c>
      <c r="B1909">
        <v>930.2</v>
      </c>
      <c r="C1909" s="1">
        <v>44926</v>
      </c>
      <c r="D1909">
        <v>1437542</v>
      </c>
      <c r="E1909" t="s">
        <v>202</v>
      </c>
      <c r="F1909" t="s">
        <v>409</v>
      </c>
      <c r="G1909" t="s">
        <v>440</v>
      </c>
      <c r="H1909" s="5">
        <v>78.37</v>
      </c>
    </row>
    <row r="1910" spans="1:9" outlineLevel="2" x14ac:dyDescent="0.25">
      <c r="A1910" t="s">
        <v>408</v>
      </c>
      <c r="B1910">
        <v>930.2</v>
      </c>
      <c r="C1910" s="1">
        <v>44926</v>
      </c>
      <c r="D1910">
        <v>1437543</v>
      </c>
      <c r="E1910" t="s">
        <v>202</v>
      </c>
      <c r="F1910" t="s">
        <v>410</v>
      </c>
      <c r="G1910" t="s">
        <v>440</v>
      </c>
      <c r="I1910" s="5">
        <v>335.08</v>
      </c>
    </row>
    <row r="1911" spans="1:9" outlineLevel="2" x14ac:dyDescent="0.25">
      <c r="A1911" t="s">
        <v>408</v>
      </c>
      <c r="B1911">
        <v>930.2</v>
      </c>
      <c r="C1911" s="1">
        <v>44926</v>
      </c>
      <c r="D1911">
        <v>1437543</v>
      </c>
      <c r="E1911" t="s">
        <v>202</v>
      </c>
      <c r="F1911" t="s">
        <v>409</v>
      </c>
      <c r="G1911" t="s">
        <v>440</v>
      </c>
      <c r="I1911" s="5">
        <v>78.37</v>
      </c>
    </row>
    <row r="1912" spans="1:9" outlineLevel="2" x14ac:dyDescent="0.25">
      <c r="A1912" t="s">
        <v>408</v>
      </c>
      <c r="B1912">
        <v>930.2</v>
      </c>
      <c r="C1912" s="1">
        <v>44926</v>
      </c>
      <c r="D1912">
        <v>1437551</v>
      </c>
      <c r="E1912" t="s">
        <v>202</v>
      </c>
      <c r="F1912" t="s">
        <v>410</v>
      </c>
      <c r="G1912" t="s">
        <v>440</v>
      </c>
      <c r="H1912" s="5">
        <v>335.08</v>
      </c>
    </row>
    <row r="1913" spans="1:9" outlineLevel="2" x14ac:dyDescent="0.25">
      <c r="A1913" t="s">
        <v>408</v>
      </c>
      <c r="B1913">
        <v>930.2</v>
      </c>
      <c r="C1913" s="1">
        <v>44926</v>
      </c>
      <c r="D1913">
        <v>1437551</v>
      </c>
      <c r="E1913" t="s">
        <v>202</v>
      </c>
      <c r="F1913" t="s">
        <v>409</v>
      </c>
      <c r="G1913" t="s">
        <v>440</v>
      </c>
      <c r="H1913" s="5">
        <v>78.37</v>
      </c>
    </row>
    <row r="1914" spans="1:9" outlineLevel="2" x14ac:dyDescent="0.25">
      <c r="A1914" t="s">
        <v>408</v>
      </c>
      <c r="B1914">
        <v>930.2</v>
      </c>
      <c r="C1914" s="1">
        <v>44926</v>
      </c>
      <c r="D1914">
        <v>1437565</v>
      </c>
      <c r="E1914" t="s">
        <v>202</v>
      </c>
      <c r="F1914" t="s">
        <v>410</v>
      </c>
      <c r="G1914" t="s">
        <v>440</v>
      </c>
      <c r="I1914" s="5">
        <v>335.08</v>
      </c>
    </row>
    <row r="1915" spans="1:9" outlineLevel="2" x14ac:dyDescent="0.25">
      <c r="A1915" t="s">
        <v>408</v>
      </c>
      <c r="B1915">
        <v>930.2</v>
      </c>
      <c r="C1915" s="1">
        <v>44926</v>
      </c>
      <c r="D1915">
        <v>1437565</v>
      </c>
      <c r="E1915" t="s">
        <v>202</v>
      </c>
      <c r="F1915" t="s">
        <v>409</v>
      </c>
      <c r="G1915" t="s">
        <v>440</v>
      </c>
      <c r="I1915" s="5">
        <v>78.37</v>
      </c>
    </row>
    <row r="1916" spans="1:9" outlineLevel="2" x14ac:dyDescent="0.25">
      <c r="A1916" t="s">
        <v>408</v>
      </c>
      <c r="B1916">
        <v>930.2</v>
      </c>
      <c r="C1916" s="1">
        <v>44926</v>
      </c>
      <c r="D1916">
        <v>1437568</v>
      </c>
      <c r="E1916" t="s">
        <v>202</v>
      </c>
      <c r="F1916" t="s">
        <v>410</v>
      </c>
      <c r="G1916" t="s">
        <v>440</v>
      </c>
      <c r="H1916" s="5">
        <v>151.86000000000001</v>
      </c>
    </row>
    <row r="1917" spans="1:9" outlineLevel="2" x14ac:dyDescent="0.25">
      <c r="A1917" t="s">
        <v>408</v>
      </c>
      <c r="B1917">
        <v>930.2</v>
      </c>
      <c r="C1917" s="1">
        <v>44926</v>
      </c>
      <c r="D1917">
        <v>1437568</v>
      </c>
      <c r="E1917" t="s">
        <v>202</v>
      </c>
      <c r="F1917" t="s">
        <v>409</v>
      </c>
      <c r="G1917" t="s">
        <v>440</v>
      </c>
      <c r="H1917" s="5">
        <v>42.99</v>
      </c>
    </row>
    <row r="1918" spans="1:9" outlineLevel="2" x14ac:dyDescent="0.25">
      <c r="A1918" t="s">
        <v>408</v>
      </c>
      <c r="B1918">
        <v>930.2</v>
      </c>
      <c r="C1918" s="1">
        <v>44926</v>
      </c>
      <c r="D1918">
        <v>1437568</v>
      </c>
      <c r="E1918" t="s">
        <v>202</v>
      </c>
      <c r="F1918" t="s">
        <v>410</v>
      </c>
      <c r="G1918" t="s">
        <v>440</v>
      </c>
      <c r="H1918" s="5">
        <v>14.64</v>
      </c>
    </row>
    <row r="1919" spans="1:9" outlineLevel="2" x14ac:dyDescent="0.25">
      <c r="A1919" t="s">
        <v>408</v>
      </c>
      <c r="B1919">
        <v>930.2</v>
      </c>
      <c r="C1919" s="1">
        <v>44926</v>
      </c>
      <c r="D1919">
        <v>1437568</v>
      </c>
      <c r="E1919" t="s">
        <v>202</v>
      </c>
      <c r="F1919" t="s">
        <v>409</v>
      </c>
      <c r="G1919" t="s">
        <v>440</v>
      </c>
      <c r="H1919" s="5">
        <v>3.42</v>
      </c>
    </row>
    <row r="1920" spans="1:9" outlineLevel="2" x14ac:dyDescent="0.25">
      <c r="A1920" t="s">
        <v>408</v>
      </c>
      <c r="B1920">
        <v>930.2</v>
      </c>
      <c r="C1920" s="1">
        <v>44926</v>
      </c>
      <c r="D1920">
        <v>1437568</v>
      </c>
      <c r="E1920" t="s">
        <v>202</v>
      </c>
      <c r="F1920" t="s">
        <v>410</v>
      </c>
      <c r="G1920" t="s">
        <v>440</v>
      </c>
      <c r="H1920" s="5">
        <v>11.04</v>
      </c>
    </row>
    <row r="1921" spans="1:9" outlineLevel="2" x14ac:dyDescent="0.25">
      <c r="A1921" t="s">
        <v>408</v>
      </c>
      <c r="B1921">
        <v>930.2</v>
      </c>
      <c r="C1921" s="1">
        <v>44926</v>
      </c>
      <c r="D1921">
        <v>1437568</v>
      </c>
      <c r="E1921" t="s">
        <v>202</v>
      </c>
      <c r="F1921" t="s">
        <v>409</v>
      </c>
      <c r="G1921" t="s">
        <v>440</v>
      </c>
      <c r="H1921" s="5">
        <v>2.58</v>
      </c>
    </row>
    <row r="1922" spans="1:9" outlineLevel="2" x14ac:dyDescent="0.25">
      <c r="A1922" t="s">
        <v>408</v>
      </c>
      <c r="B1922">
        <v>930.2</v>
      </c>
      <c r="C1922" s="1">
        <v>44926</v>
      </c>
      <c r="D1922">
        <v>1437568</v>
      </c>
      <c r="E1922" t="s">
        <v>202</v>
      </c>
      <c r="F1922" t="s">
        <v>410</v>
      </c>
      <c r="G1922" t="s">
        <v>440</v>
      </c>
      <c r="H1922" s="5">
        <v>335.08</v>
      </c>
    </row>
    <row r="1923" spans="1:9" outlineLevel="2" x14ac:dyDescent="0.25">
      <c r="A1923" t="s">
        <v>408</v>
      </c>
      <c r="B1923">
        <v>930.2</v>
      </c>
      <c r="C1923" s="1">
        <v>44926</v>
      </c>
      <c r="D1923">
        <v>1437568</v>
      </c>
      <c r="E1923" t="s">
        <v>202</v>
      </c>
      <c r="F1923" t="s">
        <v>409</v>
      </c>
      <c r="G1923" t="s">
        <v>440</v>
      </c>
      <c r="H1923" s="5">
        <v>78.37</v>
      </c>
    </row>
    <row r="1924" spans="1:9" outlineLevel="2" x14ac:dyDescent="0.25">
      <c r="A1924" t="s">
        <v>408</v>
      </c>
      <c r="B1924">
        <v>930.2</v>
      </c>
      <c r="C1924" s="1">
        <v>44926</v>
      </c>
      <c r="D1924">
        <v>1437791</v>
      </c>
      <c r="E1924" t="s">
        <v>8</v>
      </c>
      <c r="F1924" t="s">
        <v>402</v>
      </c>
      <c r="G1924" t="s">
        <v>440</v>
      </c>
      <c r="H1924" s="5">
        <v>272.62</v>
      </c>
    </row>
    <row r="1925" spans="1:9" outlineLevel="2" x14ac:dyDescent="0.25">
      <c r="A1925" t="s">
        <v>408</v>
      </c>
      <c r="B1925">
        <v>930.2</v>
      </c>
      <c r="C1925" s="1">
        <v>44926</v>
      </c>
      <c r="D1925">
        <v>1438570</v>
      </c>
      <c r="E1925" t="s">
        <v>8</v>
      </c>
      <c r="F1925" t="s">
        <v>411</v>
      </c>
      <c r="G1925" t="s">
        <v>440</v>
      </c>
      <c r="H1925" s="5">
        <v>36.090000000000003</v>
      </c>
    </row>
    <row r="1926" spans="1:9" outlineLevel="2" x14ac:dyDescent="0.25">
      <c r="A1926" t="s">
        <v>408</v>
      </c>
      <c r="B1926">
        <v>930.2</v>
      </c>
      <c r="C1926" s="1">
        <v>44957</v>
      </c>
      <c r="D1926">
        <v>1439532</v>
      </c>
      <c r="E1926" t="s">
        <v>202</v>
      </c>
      <c r="F1926" t="s">
        <v>410</v>
      </c>
      <c r="G1926" t="s">
        <v>440</v>
      </c>
      <c r="H1926" s="5">
        <v>130.44</v>
      </c>
    </row>
    <row r="1927" spans="1:9" outlineLevel="2" x14ac:dyDescent="0.25">
      <c r="A1927" t="s">
        <v>408</v>
      </c>
      <c r="B1927">
        <v>930.2</v>
      </c>
      <c r="C1927" s="1">
        <v>44957</v>
      </c>
      <c r="D1927">
        <v>1439532</v>
      </c>
      <c r="E1927" t="s">
        <v>202</v>
      </c>
      <c r="F1927" t="s">
        <v>409</v>
      </c>
      <c r="G1927" t="s">
        <v>440</v>
      </c>
      <c r="H1927" s="5">
        <v>30.5</v>
      </c>
    </row>
    <row r="1928" spans="1:9" outlineLevel="2" x14ac:dyDescent="0.25">
      <c r="A1928" t="s">
        <v>408</v>
      </c>
      <c r="B1928">
        <v>930.2</v>
      </c>
      <c r="C1928" s="1">
        <v>44957</v>
      </c>
      <c r="D1928">
        <v>1439532</v>
      </c>
      <c r="E1928" t="s">
        <v>202</v>
      </c>
      <c r="F1928" t="s">
        <v>410</v>
      </c>
      <c r="G1928" t="s">
        <v>440</v>
      </c>
      <c r="H1928" s="5">
        <v>13.75</v>
      </c>
    </row>
    <row r="1929" spans="1:9" outlineLevel="2" x14ac:dyDescent="0.25">
      <c r="A1929" t="s">
        <v>408</v>
      </c>
      <c r="B1929">
        <v>930.2</v>
      </c>
      <c r="C1929" s="1">
        <v>44957</v>
      </c>
      <c r="D1929">
        <v>1439532</v>
      </c>
      <c r="E1929" t="s">
        <v>202</v>
      </c>
      <c r="F1929" t="s">
        <v>409</v>
      </c>
      <c r="G1929" t="s">
        <v>440</v>
      </c>
      <c r="H1929" s="5">
        <v>3.22</v>
      </c>
    </row>
    <row r="1930" spans="1:9" outlineLevel="2" x14ac:dyDescent="0.25">
      <c r="A1930" t="s">
        <v>408</v>
      </c>
      <c r="B1930">
        <v>930.2</v>
      </c>
      <c r="C1930" s="1">
        <v>44957</v>
      </c>
      <c r="D1930">
        <v>1439532</v>
      </c>
      <c r="E1930" t="s">
        <v>202</v>
      </c>
      <c r="F1930" t="s">
        <v>410</v>
      </c>
      <c r="G1930" t="s">
        <v>440</v>
      </c>
      <c r="H1930" s="5">
        <v>2.17</v>
      </c>
    </row>
    <row r="1931" spans="1:9" outlineLevel="2" x14ac:dyDescent="0.25">
      <c r="A1931" t="s">
        <v>408</v>
      </c>
      <c r="B1931">
        <v>930.2</v>
      </c>
      <c r="C1931" s="1">
        <v>44957</v>
      </c>
      <c r="D1931">
        <v>1439532</v>
      </c>
      <c r="E1931" t="s">
        <v>202</v>
      </c>
      <c r="F1931" t="s">
        <v>409</v>
      </c>
      <c r="G1931" t="s">
        <v>440</v>
      </c>
      <c r="H1931" s="5">
        <v>0.51</v>
      </c>
    </row>
    <row r="1932" spans="1:9" outlineLevel="2" x14ac:dyDescent="0.25">
      <c r="A1932" t="s">
        <v>408</v>
      </c>
      <c r="B1932">
        <v>930.2</v>
      </c>
      <c r="C1932" s="1">
        <v>44957</v>
      </c>
      <c r="D1932">
        <v>1439532</v>
      </c>
      <c r="E1932" t="s">
        <v>202</v>
      </c>
      <c r="F1932" t="s">
        <v>410</v>
      </c>
      <c r="G1932" t="s">
        <v>440</v>
      </c>
      <c r="H1932" s="5">
        <v>11.22</v>
      </c>
    </row>
    <row r="1933" spans="1:9" outlineLevel="2" x14ac:dyDescent="0.25">
      <c r="A1933" t="s">
        <v>408</v>
      </c>
      <c r="B1933">
        <v>930.2</v>
      </c>
      <c r="C1933" s="1">
        <v>44957</v>
      </c>
      <c r="D1933">
        <v>1439532</v>
      </c>
      <c r="E1933" t="s">
        <v>202</v>
      </c>
      <c r="F1933" t="s">
        <v>409</v>
      </c>
      <c r="G1933" t="s">
        <v>440</v>
      </c>
      <c r="H1933" s="5">
        <v>2.63</v>
      </c>
    </row>
    <row r="1934" spans="1:9" outlineLevel="2" x14ac:dyDescent="0.25">
      <c r="A1934" t="s">
        <v>408</v>
      </c>
      <c r="B1934">
        <v>930.2</v>
      </c>
      <c r="C1934" s="1">
        <v>44957</v>
      </c>
      <c r="D1934">
        <v>1439532</v>
      </c>
      <c r="E1934" t="s">
        <v>202</v>
      </c>
      <c r="F1934" t="s">
        <v>410</v>
      </c>
      <c r="G1934" t="s">
        <v>440</v>
      </c>
      <c r="H1934" s="5">
        <v>340.34</v>
      </c>
    </row>
    <row r="1935" spans="1:9" outlineLevel="2" x14ac:dyDescent="0.25">
      <c r="A1935" t="s">
        <v>408</v>
      </c>
      <c r="B1935">
        <v>930.2</v>
      </c>
      <c r="C1935" s="1">
        <v>44957</v>
      </c>
      <c r="D1935">
        <v>1439532</v>
      </c>
      <c r="E1935" t="s">
        <v>202</v>
      </c>
      <c r="F1935" t="s">
        <v>409</v>
      </c>
      <c r="G1935" t="s">
        <v>440</v>
      </c>
      <c r="H1935" s="5">
        <v>79.59</v>
      </c>
    </row>
    <row r="1936" spans="1:9" outlineLevel="2" x14ac:dyDescent="0.25">
      <c r="A1936" t="s">
        <v>408</v>
      </c>
      <c r="B1936">
        <v>930.2</v>
      </c>
      <c r="C1936" s="1">
        <v>44957</v>
      </c>
      <c r="D1936">
        <v>1439734</v>
      </c>
      <c r="E1936" t="s">
        <v>8</v>
      </c>
      <c r="F1936" t="s">
        <v>404</v>
      </c>
      <c r="G1936" t="s">
        <v>440</v>
      </c>
      <c r="I1936" s="5">
        <v>272.62</v>
      </c>
    </row>
    <row r="1937" spans="1:9" outlineLevel="2" x14ac:dyDescent="0.25">
      <c r="A1937" t="s">
        <v>408</v>
      </c>
      <c r="B1937">
        <v>930.2</v>
      </c>
      <c r="C1937" s="1">
        <v>44957</v>
      </c>
      <c r="D1937">
        <v>1439806</v>
      </c>
      <c r="E1937" t="s">
        <v>8</v>
      </c>
      <c r="F1937" t="s">
        <v>412</v>
      </c>
      <c r="G1937" t="s">
        <v>440</v>
      </c>
      <c r="I1937" s="5">
        <v>36.090000000000003</v>
      </c>
    </row>
    <row r="1938" spans="1:9" outlineLevel="2" x14ac:dyDescent="0.25">
      <c r="A1938" t="s">
        <v>408</v>
      </c>
      <c r="B1938">
        <v>930.2</v>
      </c>
      <c r="C1938" s="1">
        <v>44985</v>
      </c>
      <c r="D1938">
        <v>1441407</v>
      </c>
      <c r="E1938" t="s">
        <v>202</v>
      </c>
      <c r="F1938" t="s">
        <v>410</v>
      </c>
      <c r="G1938" t="s">
        <v>440</v>
      </c>
      <c r="H1938" s="5">
        <v>101.04</v>
      </c>
    </row>
    <row r="1939" spans="1:9" outlineLevel="2" x14ac:dyDescent="0.25">
      <c r="A1939" t="s">
        <v>408</v>
      </c>
      <c r="B1939">
        <v>930.2</v>
      </c>
      <c r="C1939" s="1">
        <v>44985</v>
      </c>
      <c r="D1939">
        <v>1441407</v>
      </c>
      <c r="E1939" t="s">
        <v>202</v>
      </c>
      <c r="F1939" t="s">
        <v>409</v>
      </c>
      <c r="G1939" t="s">
        <v>440</v>
      </c>
      <c r="H1939" s="5">
        <v>23.62</v>
      </c>
    </row>
    <row r="1940" spans="1:9" outlineLevel="2" x14ac:dyDescent="0.25">
      <c r="A1940" t="s">
        <v>408</v>
      </c>
      <c r="B1940">
        <v>930.2</v>
      </c>
      <c r="C1940" s="1">
        <v>44985</v>
      </c>
      <c r="D1940">
        <v>1441407</v>
      </c>
      <c r="E1940" t="s">
        <v>202</v>
      </c>
      <c r="F1940" t="s">
        <v>410</v>
      </c>
      <c r="G1940" t="s">
        <v>440</v>
      </c>
      <c r="H1940" s="5">
        <v>11.92</v>
      </c>
    </row>
    <row r="1941" spans="1:9" outlineLevel="2" x14ac:dyDescent="0.25">
      <c r="A1941" t="s">
        <v>408</v>
      </c>
      <c r="B1941">
        <v>930.2</v>
      </c>
      <c r="C1941" s="1">
        <v>44985</v>
      </c>
      <c r="D1941">
        <v>1441407</v>
      </c>
      <c r="E1941" t="s">
        <v>202</v>
      </c>
      <c r="F1941" t="s">
        <v>409</v>
      </c>
      <c r="G1941" t="s">
        <v>440</v>
      </c>
      <c r="H1941" s="5">
        <v>2.79</v>
      </c>
    </row>
    <row r="1942" spans="1:9" outlineLevel="2" x14ac:dyDescent="0.25">
      <c r="A1942" t="s">
        <v>408</v>
      </c>
      <c r="B1942">
        <v>930.2</v>
      </c>
      <c r="C1942" s="1">
        <v>44985</v>
      </c>
      <c r="D1942">
        <v>1441407</v>
      </c>
      <c r="E1942" t="s">
        <v>202</v>
      </c>
      <c r="F1942" t="s">
        <v>410</v>
      </c>
      <c r="G1942" t="s">
        <v>440</v>
      </c>
      <c r="H1942" s="5">
        <v>10.48</v>
      </c>
    </row>
    <row r="1943" spans="1:9" outlineLevel="2" x14ac:dyDescent="0.25">
      <c r="A1943" t="s">
        <v>408</v>
      </c>
      <c r="B1943">
        <v>930.2</v>
      </c>
      <c r="C1943" s="1">
        <v>44985</v>
      </c>
      <c r="D1943">
        <v>1441407</v>
      </c>
      <c r="E1943" t="s">
        <v>202</v>
      </c>
      <c r="F1943" t="s">
        <v>409</v>
      </c>
      <c r="G1943" t="s">
        <v>440</v>
      </c>
      <c r="H1943" s="5">
        <v>2.5299999999999998</v>
      </c>
    </row>
    <row r="1944" spans="1:9" outlineLevel="2" x14ac:dyDescent="0.25">
      <c r="A1944" t="s">
        <v>408</v>
      </c>
      <c r="B1944">
        <v>930.2</v>
      </c>
      <c r="C1944" s="1">
        <v>44985</v>
      </c>
      <c r="D1944">
        <v>1441407</v>
      </c>
      <c r="E1944" t="s">
        <v>202</v>
      </c>
      <c r="F1944" t="s">
        <v>410</v>
      </c>
      <c r="G1944" t="s">
        <v>440</v>
      </c>
      <c r="H1944" s="5">
        <v>2.4</v>
      </c>
    </row>
    <row r="1945" spans="1:9" outlineLevel="2" x14ac:dyDescent="0.25">
      <c r="A1945" t="s">
        <v>408</v>
      </c>
      <c r="B1945">
        <v>930.2</v>
      </c>
      <c r="C1945" s="1">
        <v>44985</v>
      </c>
      <c r="D1945">
        <v>1441407</v>
      </c>
      <c r="E1945" t="s">
        <v>202</v>
      </c>
      <c r="F1945" t="s">
        <v>409</v>
      </c>
      <c r="G1945" t="s">
        <v>440</v>
      </c>
      <c r="H1945" s="5">
        <v>0.56000000000000005</v>
      </c>
    </row>
    <row r="1946" spans="1:9" outlineLevel="2" x14ac:dyDescent="0.25">
      <c r="A1946" t="s">
        <v>408</v>
      </c>
      <c r="B1946">
        <v>930.2</v>
      </c>
      <c r="C1946" s="1">
        <v>44985</v>
      </c>
      <c r="D1946">
        <v>1441407</v>
      </c>
      <c r="E1946" t="s">
        <v>202</v>
      </c>
      <c r="F1946" t="s">
        <v>410</v>
      </c>
      <c r="G1946" t="s">
        <v>440</v>
      </c>
      <c r="H1946" s="5">
        <v>375.67</v>
      </c>
    </row>
    <row r="1947" spans="1:9" outlineLevel="2" x14ac:dyDescent="0.25">
      <c r="A1947" t="s">
        <v>408</v>
      </c>
      <c r="B1947">
        <v>930.2</v>
      </c>
      <c r="C1947" s="1">
        <v>44985</v>
      </c>
      <c r="D1947">
        <v>1441407</v>
      </c>
      <c r="E1947" t="s">
        <v>202</v>
      </c>
      <c r="F1947" t="s">
        <v>409</v>
      </c>
      <c r="G1947" t="s">
        <v>440</v>
      </c>
      <c r="H1947" s="5">
        <v>87.86</v>
      </c>
    </row>
    <row r="1948" spans="1:9" outlineLevel="1" x14ac:dyDescent="0.25">
      <c r="A1948" s="3" t="s">
        <v>487</v>
      </c>
      <c r="C1948" s="1"/>
      <c r="H1948" s="24">
        <f>SUBTOTAL(9,H1776:H1947)</f>
        <v>11819.610000000008</v>
      </c>
      <c r="I1948" s="24">
        <f>SUBTOTAL(9,I1776:I1947)</f>
        <v>1781.7499999999998</v>
      </c>
    </row>
    <row r="1949" spans="1:9" outlineLevel="2" x14ac:dyDescent="0.25">
      <c r="A1949" t="s">
        <v>413</v>
      </c>
      <c r="B1949">
        <v>930.2</v>
      </c>
      <c r="C1949" s="1">
        <v>44926</v>
      </c>
      <c r="D1949">
        <v>1437542</v>
      </c>
      <c r="E1949" t="s">
        <v>202</v>
      </c>
      <c r="G1949" t="s">
        <v>440</v>
      </c>
      <c r="H1949" s="5">
        <v>5.13</v>
      </c>
    </row>
    <row r="1950" spans="1:9" outlineLevel="2" x14ac:dyDescent="0.25">
      <c r="A1950" t="s">
        <v>413</v>
      </c>
      <c r="B1950">
        <v>930.2</v>
      </c>
      <c r="C1950" s="1">
        <v>44926</v>
      </c>
      <c r="D1950">
        <v>1437543</v>
      </c>
      <c r="E1950" t="s">
        <v>202</v>
      </c>
      <c r="G1950" t="s">
        <v>440</v>
      </c>
      <c r="I1950" s="5">
        <v>5.13</v>
      </c>
    </row>
    <row r="1951" spans="1:9" outlineLevel="2" x14ac:dyDescent="0.25">
      <c r="A1951" t="s">
        <v>413</v>
      </c>
      <c r="B1951">
        <v>930.2</v>
      </c>
      <c r="C1951" s="1">
        <v>44926</v>
      </c>
      <c r="D1951">
        <v>1437551</v>
      </c>
      <c r="E1951" t="s">
        <v>202</v>
      </c>
      <c r="G1951" t="s">
        <v>440</v>
      </c>
      <c r="H1951" s="5">
        <v>5.13</v>
      </c>
    </row>
    <row r="1952" spans="1:9" outlineLevel="2" x14ac:dyDescent="0.25">
      <c r="A1952" t="s">
        <v>413</v>
      </c>
      <c r="B1952">
        <v>930.2</v>
      </c>
      <c r="C1952" s="1">
        <v>44926</v>
      </c>
      <c r="D1952">
        <v>1437565</v>
      </c>
      <c r="E1952" t="s">
        <v>202</v>
      </c>
      <c r="G1952" t="s">
        <v>440</v>
      </c>
      <c r="I1952" s="5">
        <v>5.13</v>
      </c>
    </row>
    <row r="1953" spans="1:8" outlineLevel="2" x14ac:dyDescent="0.25">
      <c r="A1953" t="s">
        <v>413</v>
      </c>
      <c r="B1953">
        <v>930.2</v>
      </c>
      <c r="C1953" s="1">
        <v>44651</v>
      </c>
      <c r="D1953">
        <v>1420895</v>
      </c>
      <c r="E1953" t="s">
        <v>202</v>
      </c>
      <c r="G1953" t="s">
        <v>440</v>
      </c>
      <c r="H1953" s="5">
        <v>5.04</v>
      </c>
    </row>
    <row r="1954" spans="1:8" outlineLevel="2" x14ac:dyDescent="0.25">
      <c r="A1954" t="s">
        <v>413</v>
      </c>
      <c r="B1954">
        <v>930.2</v>
      </c>
      <c r="C1954" s="1">
        <v>44651</v>
      </c>
      <c r="D1954">
        <v>1420895</v>
      </c>
      <c r="E1954" t="s">
        <v>202</v>
      </c>
      <c r="G1954" t="s">
        <v>440</v>
      </c>
      <c r="H1954" s="5">
        <v>3.27</v>
      </c>
    </row>
    <row r="1955" spans="1:8" outlineLevel="2" x14ac:dyDescent="0.25">
      <c r="A1955" t="s">
        <v>413</v>
      </c>
      <c r="B1955">
        <v>930.2</v>
      </c>
      <c r="C1955" s="1">
        <v>44681</v>
      </c>
      <c r="D1955">
        <v>1422556</v>
      </c>
      <c r="E1955" t="s">
        <v>202</v>
      </c>
      <c r="G1955" t="s">
        <v>440</v>
      </c>
      <c r="H1955" s="5">
        <v>6</v>
      </c>
    </row>
    <row r="1956" spans="1:8" outlineLevel="2" x14ac:dyDescent="0.25">
      <c r="A1956" t="s">
        <v>413</v>
      </c>
      <c r="B1956">
        <v>930.2</v>
      </c>
      <c r="C1956" s="1">
        <v>44681</v>
      </c>
      <c r="D1956">
        <v>1422556</v>
      </c>
      <c r="E1956" t="s">
        <v>202</v>
      </c>
      <c r="G1956" t="s">
        <v>440</v>
      </c>
      <c r="H1956" s="5">
        <v>9.27</v>
      </c>
    </row>
    <row r="1957" spans="1:8" outlineLevel="2" x14ac:dyDescent="0.25">
      <c r="A1957" t="s">
        <v>413</v>
      </c>
      <c r="B1957">
        <v>930.2</v>
      </c>
      <c r="C1957" s="1">
        <v>44712</v>
      </c>
      <c r="D1957">
        <v>1424676</v>
      </c>
      <c r="E1957" t="s">
        <v>202</v>
      </c>
      <c r="G1957" t="s">
        <v>440</v>
      </c>
      <c r="H1957" s="5">
        <v>30.65</v>
      </c>
    </row>
    <row r="1958" spans="1:8" outlineLevel="2" x14ac:dyDescent="0.25">
      <c r="A1958" t="s">
        <v>413</v>
      </c>
      <c r="B1958">
        <v>930.2</v>
      </c>
      <c r="C1958" s="1">
        <v>44712</v>
      </c>
      <c r="D1958">
        <v>1424676</v>
      </c>
      <c r="E1958" t="s">
        <v>202</v>
      </c>
      <c r="G1958" t="s">
        <v>440</v>
      </c>
      <c r="H1958" s="5">
        <v>8.41</v>
      </c>
    </row>
    <row r="1959" spans="1:8" outlineLevel="2" x14ac:dyDescent="0.25">
      <c r="A1959" t="s">
        <v>413</v>
      </c>
      <c r="B1959">
        <v>930.2</v>
      </c>
      <c r="C1959" s="1">
        <v>44712</v>
      </c>
      <c r="D1959">
        <v>1424676</v>
      </c>
      <c r="E1959" t="s">
        <v>202</v>
      </c>
      <c r="G1959" t="s">
        <v>440</v>
      </c>
      <c r="H1959" s="5">
        <v>32.869999999999997</v>
      </c>
    </row>
    <row r="1960" spans="1:8" outlineLevel="2" x14ac:dyDescent="0.25">
      <c r="A1960" t="s">
        <v>413</v>
      </c>
      <c r="B1960">
        <v>930.2</v>
      </c>
      <c r="C1960" s="1">
        <v>44712</v>
      </c>
      <c r="D1960">
        <v>1424676</v>
      </c>
      <c r="E1960" t="s">
        <v>202</v>
      </c>
      <c r="G1960" t="s">
        <v>440</v>
      </c>
      <c r="H1960" s="5">
        <v>10.7</v>
      </c>
    </row>
    <row r="1961" spans="1:8" outlineLevel="2" x14ac:dyDescent="0.25">
      <c r="A1961" t="s">
        <v>413</v>
      </c>
      <c r="B1961">
        <v>930.2</v>
      </c>
      <c r="C1961" s="1">
        <v>44742</v>
      </c>
      <c r="D1961">
        <v>1426416</v>
      </c>
      <c r="E1961" t="s">
        <v>202</v>
      </c>
      <c r="G1961" t="s">
        <v>440</v>
      </c>
      <c r="H1961" s="5">
        <v>34.35</v>
      </c>
    </row>
    <row r="1962" spans="1:8" outlineLevel="2" x14ac:dyDescent="0.25">
      <c r="A1962" t="s">
        <v>413</v>
      </c>
      <c r="B1962">
        <v>930.2</v>
      </c>
      <c r="C1962" s="1">
        <v>44742</v>
      </c>
      <c r="D1962">
        <v>1426416</v>
      </c>
      <c r="E1962" t="s">
        <v>202</v>
      </c>
      <c r="G1962" t="s">
        <v>440</v>
      </c>
      <c r="H1962" s="5">
        <v>26.13</v>
      </c>
    </row>
    <row r="1963" spans="1:8" outlineLevel="2" x14ac:dyDescent="0.25">
      <c r="A1963" t="s">
        <v>413</v>
      </c>
      <c r="B1963">
        <v>930.2</v>
      </c>
      <c r="C1963" s="1">
        <v>44742</v>
      </c>
      <c r="D1963">
        <v>1426416</v>
      </c>
      <c r="E1963" t="s">
        <v>202</v>
      </c>
      <c r="G1963" t="s">
        <v>440</v>
      </c>
      <c r="H1963" s="5">
        <v>12.54</v>
      </c>
    </row>
    <row r="1964" spans="1:8" outlineLevel="2" x14ac:dyDescent="0.25">
      <c r="A1964" t="s">
        <v>413</v>
      </c>
      <c r="B1964">
        <v>930.2</v>
      </c>
      <c r="C1964" s="1">
        <v>44804</v>
      </c>
      <c r="D1964">
        <v>1430297</v>
      </c>
      <c r="E1964" t="s">
        <v>202</v>
      </c>
      <c r="G1964" t="s">
        <v>440</v>
      </c>
      <c r="H1964" s="5">
        <v>35.159999999999997</v>
      </c>
    </row>
    <row r="1965" spans="1:8" outlineLevel="2" x14ac:dyDescent="0.25">
      <c r="A1965" t="s">
        <v>413</v>
      </c>
      <c r="B1965">
        <v>930.2</v>
      </c>
      <c r="C1965" s="1">
        <v>44804</v>
      </c>
      <c r="D1965">
        <v>1430297</v>
      </c>
      <c r="E1965" t="s">
        <v>202</v>
      </c>
      <c r="G1965" t="s">
        <v>440</v>
      </c>
      <c r="H1965" s="5">
        <v>31.88</v>
      </c>
    </row>
    <row r="1966" spans="1:8" outlineLevel="2" x14ac:dyDescent="0.25">
      <c r="A1966" t="s">
        <v>413</v>
      </c>
      <c r="B1966">
        <v>930.2</v>
      </c>
      <c r="C1966" s="1">
        <v>44834</v>
      </c>
      <c r="D1966">
        <v>1432056</v>
      </c>
      <c r="E1966" t="s">
        <v>202</v>
      </c>
      <c r="G1966" t="s">
        <v>440</v>
      </c>
      <c r="H1966" s="5">
        <v>43.12</v>
      </c>
    </row>
    <row r="1967" spans="1:8" outlineLevel="2" x14ac:dyDescent="0.25">
      <c r="A1967" t="s">
        <v>413</v>
      </c>
      <c r="B1967">
        <v>930.2</v>
      </c>
      <c r="C1967" s="1">
        <v>44834</v>
      </c>
      <c r="D1967">
        <v>1432056</v>
      </c>
      <c r="E1967" t="s">
        <v>202</v>
      </c>
      <c r="G1967" t="s">
        <v>440</v>
      </c>
      <c r="H1967" s="5">
        <v>23.47</v>
      </c>
    </row>
    <row r="1968" spans="1:8" outlineLevel="2" x14ac:dyDescent="0.25">
      <c r="A1968" t="s">
        <v>413</v>
      </c>
      <c r="B1968">
        <v>930.2</v>
      </c>
      <c r="C1968" s="1">
        <v>44865</v>
      </c>
      <c r="D1968">
        <v>1433951</v>
      </c>
      <c r="E1968" t="s">
        <v>202</v>
      </c>
      <c r="G1968" t="s">
        <v>440</v>
      </c>
      <c r="H1968" s="5">
        <v>9.93</v>
      </c>
    </row>
    <row r="1969" spans="1:9" outlineLevel="2" x14ac:dyDescent="0.25">
      <c r="A1969" t="s">
        <v>413</v>
      </c>
      <c r="B1969">
        <v>930.2</v>
      </c>
      <c r="C1969" s="1">
        <v>44865</v>
      </c>
      <c r="D1969">
        <v>1433951</v>
      </c>
      <c r="E1969" t="s">
        <v>202</v>
      </c>
      <c r="G1969" t="s">
        <v>440</v>
      </c>
      <c r="H1969" s="5">
        <v>11.14</v>
      </c>
    </row>
    <row r="1970" spans="1:9" outlineLevel="2" x14ac:dyDescent="0.25">
      <c r="A1970" t="s">
        <v>413</v>
      </c>
      <c r="B1970">
        <v>930.2</v>
      </c>
      <c r="C1970" s="1">
        <v>44865</v>
      </c>
      <c r="D1970">
        <v>1433951</v>
      </c>
      <c r="E1970" t="s">
        <v>202</v>
      </c>
      <c r="G1970" t="s">
        <v>440</v>
      </c>
      <c r="H1970" s="5">
        <v>20.72</v>
      </c>
    </row>
    <row r="1971" spans="1:9" outlineLevel="2" x14ac:dyDescent="0.25">
      <c r="A1971" t="s">
        <v>413</v>
      </c>
      <c r="B1971">
        <v>930.2</v>
      </c>
      <c r="C1971" s="1">
        <v>44865</v>
      </c>
      <c r="D1971">
        <v>1433951</v>
      </c>
      <c r="E1971" t="s">
        <v>202</v>
      </c>
      <c r="G1971" t="s">
        <v>440</v>
      </c>
      <c r="H1971" s="5">
        <v>31.48</v>
      </c>
    </row>
    <row r="1972" spans="1:9" outlineLevel="2" x14ac:dyDescent="0.25">
      <c r="A1972" t="s">
        <v>413</v>
      </c>
      <c r="B1972">
        <v>930.2</v>
      </c>
      <c r="C1972" s="1">
        <v>44865</v>
      </c>
      <c r="D1972">
        <v>1433951</v>
      </c>
      <c r="E1972" t="s">
        <v>202</v>
      </c>
      <c r="G1972" t="s">
        <v>440</v>
      </c>
      <c r="H1972" s="5">
        <v>10.32</v>
      </c>
    </row>
    <row r="1973" spans="1:9" outlineLevel="2" x14ac:dyDescent="0.25">
      <c r="A1973" t="s">
        <v>413</v>
      </c>
      <c r="B1973">
        <v>930.2</v>
      </c>
      <c r="C1973" s="1">
        <v>44865</v>
      </c>
      <c r="D1973">
        <v>1433951</v>
      </c>
      <c r="E1973" t="s">
        <v>202</v>
      </c>
      <c r="G1973" t="s">
        <v>440</v>
      </c>
      <c r="H1973" s="5">
        <v>95.75</v>
      </c>
    </row>
    <row r="1974" spans="1:9" outlineLevel="2" x14ac:dyDescent="0.25">
      <c r="A1974" t="s">
        <v>413</v>
      </c>
      <c r="B1974">
        <v>930.2</v>
      </c>
      <c r="C1974" s="1">
        <v>44865</v>
      </c>
      <c r="D1974">
        <v>1433951</v>
      </c>
      <c r="E1974" t="s">
        <v>202</v>
      </c>
      <c r="G1974" t="s">
        <v>440</v>
      </c>
      <c r="H1974" s="5">
        <v>97.57</v>
      </c>
    </row>
    <row r="1975" spans="1:9" outlineLevel="2" x14ac:dyDescent="0.25">
      <c r="A1975" t="s">
        <v>413</v>
      </c>
      <c r="B1975">
        <v>930.2</v>
      </c>
      <c r="C1975" s="1">
        <v>44865</v>
      </c>
      <c r="D1975">
        <v>1433951</v>
      </c>
      <c r="E1975" t="s">
        <v>202</v>
      </c>
      <c r="G1975" t="s">
        <v>440</v>
      </c>
      <c r="H1975" s="5">
        <v>55.94</v>
      </c>
    </row>
    <row r="1976" spans="1:9" outlineLevel="2" x14ac:dyDescent="0.25">
      <c r="A1976" t="s">
        <v>413</v>
      </c>
      <c r="B1976">
        <v>930.2</v>
      </c>
      <c r="C1976" s="1">
        <v>44865</v>
      </c>
      <c r="D1976">
        <v>1433951</v>
      </c>
      <c r="E1976" t="s">
        <v>202</v>
      </c>
      <c r="G1976" t="s">
        <v>440</v>
      </c>
      <c r="H1976" s="5">
        <v>40.56</v>
      </c>
    </row>
    <row r="1977" spans="1:9" outlineLevel="2" x14ac:dyDescent="0.25">
      <c r="A1977" t="s">
        <v>413</v>
      </c>
      <c r="B1977">
        <v>930.2</v>
      </c>
      <c r="C1977" s="1">
        <v>44895</v>
      </c>
      <c r="D1977">
        <v>1435891</v>
      </c>
      <c r="E1977" t="s">
        <v>202</v>
      </c>
      <c r="G1977" t="s">
        <v>440</v>
      </c>
      <c r="H1977" s="5">
        <v>2.4500000000000002</v>
      </c>
    </row>
    <row r="1978" spans="1:9" outlineLevel="2" x14ac:dyDescent="0.25">
      <c r="A1978" t="s">
        <v>413</v>
      </c>
      <c r="B1978">
        <v>930.2</v>
      </c>
      <c r="C1978" s="1">
        <v>44926</v>
      </c>
      <c r="D1978">
        <v>1437568</v>
      </c>
      <c r="E1978" t="s">
        <v>202</v>
      </c>
      <c r="G1978" t="s">
        <v>440</v>
      </c>
      <c r="H1978" s="5">
        <v>5.13</v>
      </c>
    </row>
    <row r="1979" spans="1:9" outlineLevel="2" x14ac:dyDescent="0.25">
      <c r="A1979" t="s">
        <v>413</v>
      </c>
      <c r="B1979">
        <v>930.2</v>
      </c>
      <c r="C1979" s="1">
        <v>44957</v>
      </c>
      <c r="D1979">
        <v>1439532</v>
      </c>
      <c r="E1979" t="s">
        <v>202</v>
      </c>
      <c r="G1979" t="s">
        <v>440</v>
      </c>
      <c r="H1979" s="5">
        <v>5.89</v>
      </c>
    </row>
    <row r="1980" spans="1:9" outlineLevel="2" x14ac:dyDescent="0.25">
      <c r="A1980" t="s">
        <v>413</v>
      </c>
      <c r="B1980">
        <v>930.2</v>
      </c>
      <c r="C1980" s="1">
        <v>44957</v>
      </c>
      <c r="D1980">
        <v>1439532</v>
      </c>
      <c r="E1980" t="s">
        <v>202</v>
      </c>
      <c r="G1980" t="s">
        <v>440</v>
      </c>
      <c r="H1980" s="5">
        <v>5.09</v>
      </c>
    </row>
    <row r="1981" spans="1:9" outlineLevel="2" x14ac:dyDescent="0.25">
      <c r="A1981" t="s">
        <v>413</v>
      </c>
      <c r="B1981">
        <v>930.2</v>
      </c>
      <c r="C1981" s="1">
        <v>44985</v>
      </c>
      <c r="D1981">
        <v>1441407</v>
      </c>
      <c r="E1981" t="s">
        <v>202</v>
      </c>
      <c r="G1981" t="s">
        <v>440</v>
      </c>
      <c r="H1981" s="5">
        <v>4.37</v>
      </c>
    </row>
    <row r="1982" spans="1:9" outlineLevel="2" x14ac:dyDescent="0.25">
      <c r="A1982" t="s">
        <v>413</v>
      </c>
      <c r="B1982">
        <v>930.2</v>
      </c>
      <c r="C1982" s="1">
        <v>44985</v>
      </c>
      <c r="D1982">
        <v>1441407</v>
      </c>
      <c r="E1982" t="s">
        <v>202</v>
      </c>
      <c r="G1982" t="s">
        <v>440</v>
      </c>
      <c r="H1982" s="5">
        <v>1.06</v>
      </c>
    </row>
    <row r="1983" spans="1:9" outlineLevel="1" x14ac:dyDescent="0.25">
      <c r="A1983" s="3" t="s">
        <v>488</v>
      </c>
      <c r="C1983" s="1"/>
      <c r="H1983" s="24">
        <f>SUBTOTAL(9,H1949:H1982)</f>
        <v>720.52</v>
      </c>
      <c r="I1983" s="24">
        <f>SUBTOTAL(9,I1949:I1982)</f>
        <v>10.26</v>
      </c>
    </row>
    <row r="1984" spans="1:9" outlineLevel="2" x14ac:dyDescent="0.25">
      <c r="A1984" t="s">
        <v>414</v>
      </c>
      <c r="B1984">
        <v>930.2</v>
      </c>
      <c r="C1984" s="1">
        <v>44926</v>
      </c>
      <c r="D1984">
        <v>1437551</v>
      </c>
      <c r="E1984" t="s">
        <v>202</v>
      </c>
      <c r="G1984" t="s">
        <v>440</v>
      </c>
      <c r="H1984" s="5">
        <v>80.180000000000007</v>
      </c>
    </row>
    <row r="1985" spans="1:9" outlineLevel="2" x14ac:dyDescent="0.25">
      <c r="A1985" t="s">
        <v>414</v>
      </c>
      <c r="B1985">
        <v>930.2</v>
      </c>
      <c r="C1985" s="1">
        <v>44926</v>
      </c>
      <c r="D1985">
        <v>1437565</v>
      </c>
      <c r="E1985" t="s">
        <v>202</v>
      </c>
      <c r="G1985" t="s">
        <v>440</v>
      </c>
      <c r="I1985" s="5">
        <v>80.180000000000007</v>
      </c>
    </row>
    <row r="1986" spans="1:9" outlineLevel="2" x14ac:dyDescent="0.25">
      <c r="A1986" t="s">
        <v>414</v>
      </c>
      <c r="B1986">
        <v>930.2</v>
      </c>
      <c r="C1986" s="1">
        <v>44926</v>
      </c>
      <c r="D1986">
        <v>1437542</v>
      </c>
      <c r="E1986" t="s">
        <v>202</v>
      </c>
      <c r="G1986" t="s">
        <v>440</v>
      </c>
      <c r="H1986" s="5">
        <v>18.16</v>
      </c>
    </row>
    <row r="1987" spans="1:9" outlineLevel="2" x14ac:dyDescent="0.25">
      <c r="A1987" t="s">
        <v>414</v>
      </c>
      <c r="B1987">
        <v>930.2</v>
      </c>
      <c r="C1987" s="1">
        <v>44926</v>
      </c>
      <c r="D1987">
        <v>1437543</v>
      </c>
      <c r="E1987" t="s">
        <v>202</v>
      </c>
      <c r="G1987" t="s">
        <v>440</v>
      </c>
      <c r="I1987" s="5">
        <v>18.16</v>
      </c>
    </row>
    <row r="1988" spans="1:9" outlineLevel="2" x14ac:dyDescent="0.25">
      <c r="A1988" t="s">
        <v>414</v>
      </c>
      <c r="B1988">
        <v>930.2</v>
      </c>
      <c r="C1988" s="1">
        <v>44926</v>
      </c>
      <c r="D1988">
        <v>1437551</v>
      </c>
      <c r="E1988" t="s">
        <v>202</v>
      </c>
      <c r="G1988" t="s">
        <v>440</v>
      </c>
      <c r="H1988" s="5">
        <v>18.16</v>
      </c>
    </row>
    <row r="1989" spans="1:9" outlineLevel="2" x14ac:dyDescent="0.25">
      <c r="A1989" t="s">
        <v>414</v>
      </c>
      <c r="B1989">
        <v>930.2</v>
      </c>
      <c r="C1989" s="1">
        <v>44926</v>
      </c>
      <c r="D1989">
        <v>1437565</v>
      </c>
      <c r="E1989" t="s">
        <v>202</v>
      </c>
      <c r="G1989" t="s">
        <v>440</v>
      </c>
      <c r="I1989" s="5">
        <v>18.16</v>
      </c>
    </row>
    <row r="1990" spans="1:9" outlineLevel="2" x14ac:dyDescent="0.25">
      <c r="A1990" t="s">
        <v>414</v>
      </c>
      <c r="B1990">
        <v>930.2</v>
      </c>
      <c r="C1990" s="1">
        <v>44926</v>
      </c>
      <c r="D1990">
        <v>1437542</v>
      </c>
      <c r="E1990" t="s">
        <v>202</v>
      </c>
      <c r="G1990" t="s">
        <v>440</v>
      </c>
      <c r="H1990" s="5">
        <v>1.58</v>
      </c>
    </row>
    <row r="1991" spans="1:9" outlineLevel="2" x14ac:dyDescent="0.25">
      <c r="A1991" t="s">
        <v>414</v>
      </c>
      <c r="B1991">
        <v>930.2</v>
      </c>
      <c r="C1991" s="1">
        <v>44926</v>
      </c>
      <c r="D1991">
        <v>1437543</v>
      </c>
      <c r="E1991" t="s">
        <v>202</v>
      </c>
      <c r="G1991" t="s">
        <v>440</v>
      </c>
      <c r="I1991" s="5">
        <v>1.58</v>
      </c>
    </row>
    <row r="1992" spans="1:9" outlineLevel="2" x14ac:dyDescent="0.25">
      <c r="A1992" t="s">
        <v>414</v>
      </c>
      <c r="B1992">
        <v>930.2</v>
      </c>
      <c r="C1992" s="1">
        <v>44926</v>
      </c>
      <c r="D1992">
        <v>1437551</v>
      </c>
      <c r="E1992" t="s">
        <v>202</v>
      </c>
      <c r="G1992" t="s">
        <v>440</v>
      </c>
      <c r="H1992" s="5">
        <v>1.58</v>
      </c>
    </row>
    <row r="1993" spans="1:9" outlineLevel="2" x14ac:dyDescent="0.25">
      <c r="A1993" t="s">
        <v>414</v>
      </c>
      <c r="B1993">
        <v>930.2</v>
      </c>
      <c r="C1993" s="1">
        <v>44926</v>
      </c>
      <c r="D1993">
        <v>1437565</v>
      </c>
      <c r="E1993" t="s">
        <v>202</v>
      </c>
      <c r="G1993" t="s">
        <v>440</v>
      </c>
      <c r="I1993" s="5">
        <v>1.58</v>
      </c>
    </row>
    <row r="1994" spans="1:9" outlineLevel="2" x14ac:dyDescent="0.25">
      <c r="A1994" t="s">
        <v>414</v>
      </c>
      <c r="B1994">
        <v>930.2</v>
      </c>
      <c r="C1994" s="1">
        <v>44926</v>
      </c>
      <c r="D1994">
        <v>1437542</v>
      </c>
      <c r="E1994" t="s">
        <v>202</v>
      </c>
      <c r="G1994" t="s">
        <v>440</v>
      </c>
      <c r="H1994" s="5">
        <v>1.17</v>
      </c>
    </row>
    <row r="1995" spans="1:9" outlineLevel="2" x14ac:dyDescent="0.25">
      <c r="A1995" t="s">
        <v>414</v>
      </c>
      <c r="B1995">
        <v>930.2</v>
      </c>
      <c r="C1995" s="1">
        <v>44926</v>
      </c>
      <c r="D1995">
        <v>1437543</v>
      </c>
      <c r="E1995" t="s">
        <v>202</v>
      </c>
      <c r="G1995" t="s">
        <v>440</v>
      </c>
      <c r="I1995" s="5">
        <v>1.17</v>
      </c>
    </row>
    <row r="1996" spans="1:9" outlineLevel="2" x14ac:dyDescent="0.25">
      <c r="A1996" t="s">
        <v>414</v>
      </c>
      <c r="B1996">
        <v>930.2</v>
      </c>
      <c r="C1996" s="1">
        <v>44926</v>
      </c>
      <c r="D1996">
        <v>1437551</v>
      </c>
      <c r="E1996" t="s">
        <v>202</v>
      </c>
      <c r="G1996" t="s">
        <v>440</v>
      </c>
      <c r="H1996" s="5">
        <v>1.17</v>
      </c>
    </row>
    <row r="1997" spans="1:9" outlineLevel="2" x14ac:dyDescent="0.25">
      <c r="A1997" t="s">
        <v>414</v>
      </c>
      <c r="B1997">
        <v>930.2</v>
      </c>
      <c r="C1997" s="1">
        <v>44926</v>
      </c>
      <c r="D1997">
        <v>1437565</v>
      </c>
      <c r="E1997" t="s">
        <v>202</v>
      </c>
      <c r="G1997" t="s">
        <v>440</v>
      </c>
      <c r="I1997" s="5">
        <v>1.17</v>
      </c>
    </row>
    <row r="1998" spans="1:9" outlineLevel="2" x14ac:dyDescent="0.25">
      <c r="A1998" t="s">
        <v>414</v>
      </c>
      <c r="B1998">
        <v>930.2</v>
      </c>
      <c r="C1998" s="1">
        <v>44651</v>
      </c>
      <c r="D1998">
        <v>1420895</v>
      </c>
      <c r="E1998" t="s">
        <v>202</v>
      </c>
      <c r="G1998" t="s">
        <v>440</v>
      </c>
      <c r="H1998" s="5">
        <v>8.27</v>
      </c>
    </row>
    <row r="1999" spans="1:9" outlineLevel="2" x14ac:dyDescent="0.25">
      <c r="A1999" t="s">
        <v>414</v>
      </c>
      <c r="B1999">
        <v>930.2</v>
      </c>
      <c r="C1999" s="1">
        <v>44651</v>
      </c>
      <c r="D1999">
        <v>1420895</v>
      </c>
      <c r="E1999" t="s">
        <v>202</v>
      </c>
      <c r="G1999" t="s">
        <v>440</v>
      </c>
      <c r="H1999" s="5">
        <v>1.1599999999999999</v>
      </c>
    </row>
    <row r="2000" spans="1:9" outlineLevel="2" x14ac:dyDescent="0.25">
      <c r="A2000" t="s">
        <v>414</v>
      </c>
      <c r="B2000">
        <v>930.2</v>
      </c>
      <c r="C2000" s="1">
        <v>44651</v>
      </c>
      <c r="D2000">
        <v>1420895</v>
      </c>
      <c r="E2000" t="s">
        <v>202</v>
      </c>
      <c r="G2000" t="s">
        <v>440</v>
      </c>
      <c r="H2000" s="5">
        <v>2.1</v>
      </c>
    </row>
    <row r="2001" spans="1:8" outlineLevel="2" x14ac:dyDescent="0.25">
      <c r="A2001" t="s">
        <v>414</v>
      </c>
      <c r="B2001">
        <v>930.2</v>
      </c>
      <c r="C2001" s="1">
        <v>44651</v>
      </c>
      <c r="D2001">
        <v>1420895</v>
      </c>
      <c r="E2001" t="s">
        <v>202</v>
      </c>
      <c r="G2001" t="s">
        <v>440</v>
      </c>
      <c r="H2001" s="5">
        <v>3.82</v>
      </c>
    </row>
    <row r="2002" spans="1:8" outlineLevel="2" x14ac:dyDescent="0.25">
      <c r="A2002" t="s">
        <v>414</v>
      </c>
      <c r="B2002">
        <v>930.2</v>
      </c>
      <c r="C2002" s="1">
        <v>44651</v>
      </c>
      <c r="D2002">
        <v>1420895</v>
      </c>
      <c r="E2002" t="s">
        <v>202</v>
      </c>
      <c r="G2002" t="s">
        <v>440</v>
      </c>
      <c r="H2002" s="5">
        <v>0.74</v>
      </c>
    </row>
    <row r="2003" spans="1:8" outlineLevel="2" x14ac:dyDescent="0.25">
      <c r="A2003" t="s">
        <v>414</v>
      </c>
      <c r="B2003">
        <v>930.2</v>
      </c>
      <c r="C2003" s="1">
        <v>44651</v>
      </c>
      <c r="D2003">
        <v>1420895</v>
      </c>
      <c r="E2003" t="s">
        <v>202</v>
      </c>
      <c r="G2003" t="s">
        <v>440</v>
      </c>
      <c r="H2003" s="5">
        <v>6.39</v>
      </c>
    </row>
    <row r="2004" spans="1:8" outlineLevel="2" x14ac:dyDescent="0.25">
      <c r="A2004" t="s">
        <v>414</v>
      </c>
      <c r="B2004">
        <v>930.2</v>
      </c>
      <c r="C2004" s="1">
        <v>44651</v>
      </c>
      <c r="D2004">
        <v>1420895</v>
      </c>
      <c r="E2004" t="s">
        <v>202</v>
      </c>
      <c r="G2004" t="s">
        <v>440</v>
      </c>
      <c r="H2004" s="5">
        <v>50.01</v>
      </c>
    </row>
    <row r="2005" spans="1:8" outlineLevel="2" x14ac:dyDescent="0.25">
      <c r="A2005" t="s">
        <v>414</v>
      </c>
      <c r="B2005">
        <v>930.2</v>
      </c>
      <c r="C2005" s="1">
        <v>44681</v>
      </c>
      <c r="D2005">
        <v>1422556</v>
      </c>
      <c r="E2005" t="s">
        <v>202</v>
      </c>
      <c r="G2005" t="s">
        <v>440</v>
      </c>
      <c r="H2005" s="5">
        <v>1.1299999999999999</v>
      </c>
    </row>
    <row r="2006" spans="1:8" outlineLevel="2" x14ac:dyDescent="0.25">
      <c r="A2006" t="s">
        <v>414</v>
      </c>
      <c r="B2006">
        <v>930.2</v>
      </c>
      <c r="C2006" s="1">
        <v>44681</v>
      </c>
      <c r="D2006">
        <v>1422556</v>
      </c>
      <c r="E2006" t="s">
        <v>202</v>
      </c>
      <c r="G2006" t="s">
        <v>440</v>
      </c>
      <c r="H2006" s="5">
        <v>0.2</v>
      </c>
    </row>
    <row r="2007" spans="1:8" outlineLevel="2" x14ac:dyDescent="0.25">
      <c r="A2007" t="s">
        <v>414</v>
      </c>
      <c r="B2007">
        <v>930.2</v>
      </c>
      <c r="C2007" s="1">
        <v>44681</v>
      </c>
      <c r="D2007">
        <v>1422556</v>
      </c>
      <c r="E2007" t="s">
        <v>202</v>
      </c>
      <c r="G2007" t="s">
        <v>440</v>
      </c>
      <c r="H2007" s="5">
        <v>1.37</v>
      </c>
    </row>
    <row r="2008" spans="1:8" outlineLevel="2" x14ac:dyDescent="0.25">
      <c r="A2008" t="s">
        <v>414</v>
      </c>
      <c r="B2008">
        <v>930.2</v>
      </c>
      <c r="C2008" s="1">
        <v>44681</v>
      </c>
      <c r="D2008">
        <v>1422556</v>
      </c>
      <c r="E2008" t="s">
        <v>202</v>
      </c>
      <c r="G2008" t="s">
        <v>440</v>
      </c>
      <c r="H2008" s="5">
        <v>11.13</v>
      </c>
    </row>
    <row r="2009" spans="1:8" outlineLevel="2" x14ac:dyDescent="0.25">
      <c r="A2009" t="s">
        <v>414</v>
      </c>
      <c r="B2009">
        <v>930.2</v>
      </c>
      <c r="C2009" s="1">
        <v>44681</v>
      </c>
      <c r="D2009">
        <v>1422556</v>
      </c>
      <c r="E2009" t="s">
        <v>202</v>
      </c>
      <c r="G2009" t="s">
        <v>440</v>
      </c>
      <c r="H2009" s="5">
        <v>33.340000000000003</v>
      </c>
    </row>
    <row r="2010" spans="1:8" outlineLevel="2" x14ac:dyDescent="0.25">
      <c r="A2010" t="s">
        <v>414</v>
      </c>
      <c r="B2010">
        <v>930.2</v>
      </c>
      <c r="C2010" s="1">
        <v>44681</v>
      </c>
      <c r="D2010">
        <v>1422612</v>
      </c>
      <c r="E2010" t="s">
        <v>202</v>
      </c>
      <c r="F2010" t="s">
        <v>415</v>
      </c>
      <c r="G2010" t="s">
        <v>440</v>
      </c>
      <c r="H2010" s="5">
        <v>56.73</v>
      </c>
    </row>
    <row r="2011" spans="1:8" outlineLevel="2" x14ac:dyDescent="0.25">
      <c r="A2011" t="s">
        <v>414</v>
      </c>
      <c r="B2011">
        <v>930.2</v>
      </c>
      <c r="C2011" s="1">
        <v>44712</v>
      </c>
      <c r="D2011">
        <v>1424676</v>
      </c>
      <c r="E2011" t="s">
        <v>202</v>
      </c>
      <c r="G2011" t="s">
        <v>440</v>
      </c>
      <c r="H2011" s="5">
        <v>2.15</v>
      </c>
    </row>
    <row r="2012" spans="1:8" outlineLevel="2" x14ac:dyDescent="0.25">
      <c r="A2012" t="s">
        <v>414</v>
      </c>
      <c r="B2012">
        <v>930.2</v>
      </c>
      <c r="C2012" s="1">
        <v>44712</v>
      </c>
      <c r="D2012">
        <v>1424676</v>
      </c>
      <c r="E2012" t="s">
        <v>202</v>
      </c>
      <c r="G2012" t="s">
        <v>440</v>
      </c>
      <c r="H2012" s="5">
        <v>6.99</v>
      </c>
    </row>
    <row r="2013" spans="1:8" outlineLevel="2" x14ac:dyDescent="0.25">
      <c r="A2013" t="s">
        <v>414</v>
      </c>
      <c r="B2013">
        <v>930.2</v>
      </c>
      <c r="C2013" s="1">
        <v>44712</v>
      </c>
      <c r="D2013">
        <v>1424676</v>
      </c>
      <c r="E2013" t="s">
        <v>202</v>
      </c>
      <c r="G2013" t="s">
        <v>440</v>
      </c>
      <c r="H2013" s="5">
        <v>1.92</v>
      </c>
    </row>
    <row r="2014" spans="1:8" outlineLevel="2" x14ac:dyDescent="0.25">
      <c r="A2014" t="s">
        <v>414</v>
      </c>
      <c r="B2014">
        <v>930.2</v>
      </c>
      <c r="C2014" s="1">
        <v>44712</v>
      </c>
      <c r="D2014">
        <v>1424676</v>
      </c>
      <c r="E2014" t="s">
        <v>202</v>
      </c>
      <c r="G2014" t="s">
        <v>440</v>
      </c>
      <c r="H2014" s="5">
        <v>15.73</v>
      </c>
    </row>
    <row r="2015" spans="1:8" outlineLevel="2" x14ac:dyDescent="0.25">
      <c r="A2015" t="s">
        <v>414</v>
      </c>
      <c r="B2015">
        <v>930.2</v>
      </c>
      <c r="C2015" s="1">
        <v>44712</v>
      </c>
      <c r="D2015">
        <v>1424676</v>
      </c>
      <c r="E2015" t="s">
        <v>202</v>
      </c>
      <c r="G2015" t="s">
        <v>440</v>
      </c>
      <c r="H2015" s="5">
        <v>2.4300000000000002</v>
      </c>
    </row>
    <row r="2016" spans="1:8" outlineLevel="2" x14ac:dyDescent="0.25">
      <c r="A2016" t="s">
        <v>414</v>
      </c>
      <c r="B2016">
        <v>930.2</v>
      </c>
      <c r="C2016" s="1">
        <v>44712</v>
      </c>
      <c r="D2016">
        <v>1424676</v>
      </c>
      <c r="E2016" t="s">
        <v>202</v>
      </c>
      <c r="G2016" t="s">
        <v>440</v>
      </c>
      <c r="H2016" s="5">
        <v>33.340000000000003</v>
      </c>
    </row>
    <row r="2017" spans="1:8" outlineLevel="2" x14ac:dyDescent="0.25">
      <c r="A2017" t="s">
        <v>414</v>
      </c>
      <c r="B2017">
        <v>930.2</v>
      </c>
      <c r="C2017" s="1">
        <v>44742</v>
      </c>
      <c r="D2017">
        <v>1426416</v>
      </c>
      <c r="E2017" t="s">
        <v>202</v>
      </c>
      <c r="G2017" t="s">
        <v>440</v>
      </c>
      <c r="H2017" s="5">
        <v>16.41</v>
      </c>
    </row>
    <row r="2018" spans="1:8" outlineLevel="2" x14ac:dyDescent="0.25">
      <c r="A2018" t="s">
        <v>414</v>
      </c>
      <c r="B2018">
        <v>930.2</v>
      </c>
      <c r="C2018" s="1">
        <v>44742</v>
      </c>
      <c r="D2018">
        <v>1426416</v>
      </c>
      <c r="E2018" t="s">
        <v>202</v>
      </c>
      <c r="G2018" t="s">
        <v>440</v>
      </c>
      <c r="H2018" s="5">
        <v>1.66</v>
      </c>
    </row>
    <row r="2019" spans="1:8" outlineLevel="2" x14ac:dyDescent="0.25">
      <c r="A2019" t="s">
        <v>414</v>
      </c>
      <c r="B2019">
        <v>930.2</v>
      </c>
      <c r="C2019" s="1">
        <v>44742</v>
      </c>
      <c r="D2019">
        <v>1426416</v>
      </c>
      <c r="E2019" t="s">
        <v>202</v>
      </c>
      <c r="G2019" t="s">
        <v>440</v>
      </c>
      <c r="H2019" s="5">
        <v>5.93</v>
      </c>
    </row>
    <row r="2020" spans="1:8" outlineLevel="2" x14ac:dyDescent="0.25">
      <c r="A2020" t="s">
        <v>414</v>
      </c>
      <c r="B2020">
        <v>930.2</v>
      </c>
      <c r="C2020" s="1">
        <v>44742</v>
      </c>
      <c r="D2020">
        <v>1426416</v>
      </c>
      <c r="E2020" t="s">
        <v>202</v>
      </c>
      <c r="G2020" t="s">
        <v>440</v>
      </c>
      <c r="H2020" s="5">
        <v>2.84</v>
      </c>
    </row>
    <row r="2021" spans="1:8" outlineLevel="2" x14ac:dyDescent="0.25">
      <c r="A2021" t="s">
        <v>414</v>
      </c>
      <c r="B2021">
        <v>930.2</v>
      </c>
      <c r="C2021" s="1">
        <v>44742</v>
      </c>
      <c r="D2021">
        <v>1426416</v>
      </c>
      <c r="E2021" t="s">
        <v>202</v>
      </c>
      <c r="G2021" t="s">
        <v>440</v>
      </c>
      <c r="H2021" s="5">
        <v>33.340000000000003</v>
      </c>
    </row>
    <row r="2022" spans="1:8" outlineLevel="2" x14ac:dyDescent="0.25">
      <c r="A2022" t="s">
        <v>414</v>
      </c>
      <c r="B2022">
        <v>930.2</v>
      </c>
      <c r="C2022" s="1">
        <v>44773</v>
      </c>
      <c r="D2022">
        <v>1428134</v>
      </c>
      <c r="E2022" t="s">
        <v>202</v>
      </c>
      <c r="G2022" t="s">
        <v>440</v>
      </c>
      <c r="H2022" s="5">
        <v>8.43</v>
      </c>
    </row>
    <row r="2023" spans="1:8" outlineLevel="2" x14ac:dyDescent="0.25">
      <c r="A2023" t="s">
        <v>414</v>
      </c>
      <c r="B2023">
        <v>930.2</v>
      </c>
      <c r="C2023" s="1">
        <v>44773</v>
      </c>
      <c r="D2023">
        <v>1428134</v>
      </c>
      <c r="E2023" t="s">
        <v>202</v>
      </c>
      <c r="G2023" t="s">
        <v>440</v>
      </c>
      <c r="H2023" s="5">
        <v>54.28</v>
      </c>
    </row>
    <row r="2024" spans="1:8" outlineLevel="2" x14ac:dyDescent="0.25">
      <c r="A2024" t="s">
        <v>414</v>
      </c>
      <c r="B2024">
        <v>930.2</v>
      </c>
      <c r="C2024" s="1">
        <v>44773</v>
      </c>
      <c r="D2024">
        <v>1428134</v>
      </c>
      <c r="E2024" t="s">
        <v>202</v>
      </c>
      <c r="G2024" t="s">
        <v>440</v>
      </c>
      <c r="H2024" s="5">
        <v>1.38</v>
      </c>
    </row>
    <row r="2025" spans="1:8" outlineLevel="2" x14ac:dyDescent="0.25">
      <c r="A2025" t="s">
        <v>414</v>
      </c>
      <c r="B2025">
        <v>930.2</v>
      </c>
      <c r="C2025" s="1">
        <v>44773</v>
      </c>
      <c r="D2025">
        <v>1428134</v>
      </c>
      <c r="E2025" t="s">
        <v>202</v>
      </c>
      <c r="G2025" t="s">
        <v>440</v>
      </c>
      <c r="H2025" s="5">
        <v>33.340000000000003</v>
      </c>
    </row>
    <row r="2026" spans="1:8" outlineLevel="2" x14ac:dyDescent="0.25">
      <c r="A2026" t="s">
        <v>414</v>
      </c>
      <c r="B2026">
        <v>930.2</v>
      </c>
      <c r="C2026" s="1">
        <v>44804</v>
      </c>
      <c r="D2026">
        <v>1430297</v>
      </c>
      <c r="E2026" t="s">
        <v>202</v>
      </c>
      <c r="G2026" t="s">
        <v>440</v>
      </c>
      <c r="H2026" s="5">
        <v>16.079999999999998</v>
      </c>
    </row>
    <row r="2027" spans="1:8" outlineLevel="2" x14ac:dyDescent="0.25">
      <c r="A2027" t="s">
        <v>414</v>
      </c>
      <c r="B2027">
        <v>930.2</v>
      </c>
      <c r="C2027" s="1">
        <v>44804</v>
      </c>
      <c r="D2027">
        <v>1430297</v>
      </c>
      <c r="E2027" t="s">
        <v>202</v>
      </c>
      <c r="G2027" t="s">
        <v>440</v>
      </c>
      <c r="H2027" s="5">
        <v>1.1599999999999999</v>
      </c>
    </row>
    <row r="2028" spans="1:8" outlineLevel="2" x14ac:dyDescent="0.25">
      <c r="A2028" t="s">
        <v>414</v>
      </c>
      <c r="B2028">
        <v>930.2</v>
      </c>
      <c r="C2028" s="1">
        <v>44804</v>
      </c>
      <c r="D2028">
        <v>1430297</v>
      </c>
      <c r="E2028" t="s">
        <v>202</v>
      </c>
      <c r="G2028" t="s">
        <v>440</v>
      </c>
      <c r="H2028" s="5">
        <v>2.87</v>
      </c>
    </row>
    <row r="2029" spans="1:8" outlineLevel="2" x14ac:dyDescent="0.25">
      <c r="A2029" t="s">
        <v>414</v>
      </c>
      <c r="B2029">
        <v>930.2</v>
      </c>
      <c r="C2029" s="1">
        <v>44804</v>
      </c>
      <c r="D2029">
        <v>1430297</v>
      </c>
      <c r="E2029" t="s">
        <v>202</v>
      </c>
      <c r="G2029" t="s">
        <v>440</v>
      </c>
      <c r="H2029" s="5">
        <v>0.24</v>
      </c>
    </row>
    <row r="2030" spans="1:8" outlineLevel="2" x14ac:dyDescent="0.25">
      <c r="A2030" t="s">
        <v>414</v>
      </c>
      <c r="B2030">
        <v>930.2</v>
      </c>
      <c r="C2030" s="1">
        <v>44804</v>
      </c>
      <c r="D2030">
        <v>1430297</v>
      </c>
      <c r="E2030" t="s">
        <v>202</v>
      </c>
      <c r="G2030" t="s">
        <v>440</v>
      </c>
      <c r="H2030" s="5">
        <v>7.24</v>
      </c>
    </row>
    <row r="2031" spans="1:8" outlineLevel="2" x14ac:dyDescent="0.25">
      <c r="A2031" t="s">
        <v>414</v>
      </c>
      <c r="B2031">
        <v>930.2</v>
      </c>
      <c r="C2031" s="1">
        <v>44804</v>
      </c>
      <c r="D2031">
        <v>1430297</v>
      </c>
      <c r="E2031" t="s">
        <v>202</v>
      </c>
      <c r="G2031" t="s">
        <v>440</v>
      </c>
      <c r="H2031" s="5">
        <v>50.01</v>
      </c>
    </row>
    <row r="2032" spans="1:8" outlineLevel="2" x14ac:dyDescent="0.25">
      <c r="A2032" t="s">
        <v>414</v>
      </c>
      <c r="B2032">
        <v>930.2</v>
      </c>
      <c r="C2032" s="1">
        <v>44834</v>
      </c>
      <c r="D2032">
        <v>1432056</v>
      </c>
      <c r="E2032" t="s">
        <v>202</v>
      </c>
      <c r="G2032" t="s">
        <v>440</v>
      </c>
      <c r="H2032" s="5">
        <v>16.45</v>
      </c>
    </row>
    <row r="2033" spans="1:8" outlineLevel="2" x14ac:dyDescent="0.25">
      <c r="A2033" t="s">
        <v>414</v>
      </c>
      <c r="B2033">
        <v>930.2</v>
      </c>
      <c r="C2033" s="1">
        <v>44834</v>
      </c>
      <c r="D2033">
        <v>1432056</v>
      </c>
      <c r="E2033" t="s">
        <v>202</v>
      </c>
      <c r="G2033" t="s">
        <v>440</v>
      </c>
      <c r="H2033" s="5">
        <v>0.78</v>
      </c>
    </row>
    <row r="2034" spans="1:8" outlineLevel="2" x14ac:dyDescent="0.25">
      <c r="A2034" t="s">
        <v>414</v>
      </c>
      <c r="B2034">
        <v>930.2</v>
      </c>
      <c r="C2034" s="1">
        <v>44834</v>
      </c>
      <c r="D2034">
        <v>1432056</v>
      </c>
      <c r="E2034" t="s">
        <v>202</v>
      </c>
      <c r="G2034" t="s">
        <v>440</v>
      </c>
      <c r="H2034" s="5">
        <v>5.33</v>
      </c>
    </row>
    <row r="2035" spans="1:8" outlineLevel="2" x14ac:dyDescent="0.25">
      <c r="A2035" t="s">
        <v>414</v>
      </c>
      <c r="B2035">
        <v>930.2</v>
      </c>
      <c r="C2035" s="1">
        <v>44834</v>
      </c>
      <c r="D2035">
        <v>1432056</v>
      </c>
      <c r="E2035" t="s">
        <v>202</v>
      </c>
      <c r="G2035" t="s">
        <v>440</v>
      </c>
      <c r="H2035" s="5">
        <v>29.72</v>
      </c>
    </row>
    <row r="2036" spans="1:8" outlineLevel="2" x14ac:dyDescent="0.25">
      <c r="A2036" t="s">
        <v>414</v>
      </c>
      <c r="B2036">
        <v>930.2</v>
      </c>
      <c r="C2036" s="1">
        <v>44865</v>
      </c>
      <c r="D2036">
        <v>1433951</v>
      </c>
      <c r="E2036" t="s">
        <v>202</v>
      </c>
      <c r="G2036" t="s">
        <v>440</v>
      </c>
      <c r="H2036" s="5">
        <v>12.13</v>
      </c>
    </row>
    <row r="2037" spans="1:8" outlineLevel="2" x14ac:dyDescent="0.25">
      <c r="A2037" t="s">
        <v>414</v>
      </c>
      <c r="B2037">
        <v>930.2</v>
      </c>
      <c r="C2037" s="1">
        <v>44865</v>
      </c>
      <c r="D2037">
        <v>1433951</v>
      </c>
      <c r="E2037" t="s">
        <v>202</v>
      </c>
      <c r="G2037" t="s">
        <v>440</v>
      </c>
      <c r="H2037" s="5">
        <v>8.8699999999999992</v>
      </c>
    </row>
    <row r="2038" spans="1:8" outlineLevel="2" x14ac:dyDescent="0.25">
      <c r="A2038" t="s">
        <v>414</v>
      </c>
      <c r="B2038">
        <v>930.2</v>
      </c>
      <c r="C2038" s="1">
        <v>44865</v>
      </c>
      <c r="D2038">
        <v>1433951</v>
      </c>
      <c r="E2038" t="s">
        <v>202</v>
      </c>
      <c r="G2038" t="s">
        <v>440</v>
      </c>
      <c r="H2038" s="5">
        <v>6.01</v>
      </c>
    </row>
    <row r="2039" spans="1:8" outlineLevel="2" x14ac:dyDescent="0.25">
      <c r="A2039" t="s">
        <v>414</v>
      </c>
      <c r="B2039">
        <v>930.2</v>
      </c>
      <c r="C2039" s="1">
        <v>44865</v>
      </c>
      <c r="D2039">
        <v>1433951</v>
      </c>
      <c r="E2039" t="s">
        <v>202</v>
      </c>
      <c r="G2039" t="s">
        <v>440</v>
      </c>
      <c r="H2039" s="5">
        <v>10.51</v>
      </c>
    </row>
    <row r="2040" spans="1:8" outlineLevel="2" x14ac:dyDescent="0.25">
      <c r="A2040" t="s">
        <v>414</v>
      </c>
      <c r="B2040">
        <v>930.2</v>
      </c>
      <c r="C2040" s="1">
        <v>44865</v>
      </c>
      <c r="D2040">
        <v>1433951</v>
      </c>
      <c r="E2040" t="s">
        <v>202</v>
      </c>
      <c r="G2040" t="s">
        <v>440</v>
      </c>
      <c r="H2040" s="5">
        <v>4.66</v>
      </c>
    </row>
    <row r="2041" spans="1:8" outlineLevel="2" x14ac:dyDescent="0.25">
      <c r="A2041" t="s">
        <v>414</v>
      </c>
      <c r="B2041">
        <v>930.2</v>
      </c>
      <c r="C2041" s="1">
        <v>44865</v>
      </c>
      <c r="D2041">
        <v>1433951</v>
      </c>
      <c r="E2041" t="s">
        <v>202</v>
      </c>
      <c r="G2041" t="s">
        <v>440</v>
      </c>
      <c r="H2041" s="5">
        <v>9.56</v>
      </c>
    </row>
    <row r="2042" spans="1:8" outlineLevel="2" x14ac:dyDescent="0.25">
      <c r="A2042" t="s">
        <v>414</v>
      </c>
      <c r="B2042">
        <v>930.2</v>
      </c>
      <c r="C2042" s="1">
        <v>44865</v>
      </c>
      <c r="D2042">
        <v>1433951</v>
      </c>
      <c r="E2042" t="s">
        <v>202</v>
      </c>
      <c r="G2042" t="s">
        <v>440</v>
      </c>
      <c r="H2042" s="5">
        <v>5.31</v>
      </c>
    </row>
    <row r="2043" spans="1:8" outlineLevel="2" x14ac:dyDescent="0.25">
      <c r="A2043" t="s">
        <v>414</v>
      </c>
      <c r="B2043">
        <v>930.2</v>
      </c>
      <c r="C2043" s="1">
        <v>44865</v>
      </c>
      <c r="D2043">
        <v>1433951</v>
      </c>
      <c r="E2043" t="s">
        <v>202</v>
      </c>
      <c r="G2043" t="s">
        <v>440</v>
      </c>
      <c r="H2043" s="5">
        <v>21.76</v>
      </c>
    </row>
    <row r="2044" spans="1:8" outlineLevel="2" x14ac:dyDescent="0.25">
      <c r="A2044" t="s">
        <v>414</v>
      </c>
      <c r="B2044">
        <v>930.2</v>
      </c>
      <c r="C2044" s="1">
        <v>44865</v>
      </c>
      <c r="D2044">
        <v>1433951</v>
      </c>
      <c r="E2044" t="s">
        <v>202</v>
      </c>
      <c r="G2044" t="s">
        <v>440</v>
      </c>
      <c r="H2044" s="5">
        <v>22.15</v>
      </c>
    </row>
    <row r="2045" spans="1:8" outlineLevel="2" x14ac:dyDescent="0.25">
      <c r="A2045" t="s">
        <v>414</v>
      </c>
      <c r="B2045">
        <v>930.2</v>
      </c>
      <c r="C2045" s="1">
        <v>44865</v>
      </c>
      <c r="D2045">
        <v>1433951</v>
      </c>
      <c r="E2045" t="s">
        <v>202</v>
      </c>
      <c r="G2045" t="s">
        <v>440</v>
      </c>
      <c r="H2045" s="5">
        <v>12.71</v>
      </c>
    </row>
    <row r="2046" spans="1:8" outlineLevel="2" x14ac:dyDescent="0.25">
      <c r="A2046" t="s">
        <v>414</v>
      </c>
      <c r="B2046">
        <v>930.2</v>
      </c>
      <c r="C2046" s="1">
        <v>44865</v>
      </c>
      <c r="D2046">
        <v>1433951</v>
      </c>
      <c r="E2046" t="s">
        <v>202</v>
      </c>
      <c r="G2046" t="s">
        <v>440</v>
      </c>
      <c r="H2046" s="5">
        <v>9.2200000000000006</v>
      </c>
    </row>
    <row r="2047" spans="1:8" outlineLevel="2" x14ac:dyDescent="0.25">
      <c r="A2047" t="s">
        <v>414</v>
      </c>
      <c r="B2047">
        <v>930.2</v>
      </c>
      <c r="C2047" s="1">
        <v>44865</v>
      </c>
      <c r="D2047">
        <v>1433951</v>
      </c>
      <c r="E2047" t="s">
        <v>202</v>
      </c>
      <c r="G2047" t="s">
        <v>440</v>
      </c>
      <c r="H2047" s="5">
        <v>39.54</v>
      </c>
    </row>
    <row r="2048" spans="1:8" outlineLevel="2" x14ac:dyDescent="0.25">
      <c r="A2048" t="s">
        <v>414</v>
      </c>
      <c r="B2048">
        <v>930.2</v>
      </c>
      <c r="C2048" s="1">
        <v>44895</v>
      </c>
      <c r="D2048">
        <v>1435891</v>
      </c>
      <c r="E2048" t="s">
        <v>202</v>
      </c>
      <c r="G2048" t="s">
        <v>440</v>
      </c>
      <c r="H2048" s="5">
        <v>17.850000000000001</v>
      </c>
    </row>
    <row r="2049" spans="1:9" outlineLevel="2" x14ac:dyDescent="0.25">
      <c r="A2049" t="s">
        <v>414</v>
      </c>
      <c r="B2049">
        <v>930.2</v>
      </c>
      <c r="C2049" s="1">
        <v>44895</v>
      </c>
      <c r="D2049">
        <v>1435891</v>
      </c>
      <c r="E2049" t="s">
        <v>202</v>
      </c>
      <c r="G2049" t="s">
        <v>440</v>
      </c>
      <c r="H2049" s="5">
        <v>1.1000000000000001</v>
      </c>
    </row>
    <row r="2050" spans="1:9" outlineLevel="2" x14ac:dyDescent="0.25">
      <c r="A2050" t="s">
        <v>414</v>
      </c>
      <c r="B2050">
        <v>930.2</v>
      </c>
      <c r="C2050" s="1">
        <v>44895</v>
      </c>
      <c r="D2050">
        <v>1435891</v>
      </c>
      <c r="E2050" t="s">
        <v>202</v>
      </c>
      <c r="G2050" t="s">
        <v>440</v>
      </c>
      <c r="H2050" s="5">
        <v>0.56000000000000005</v>
      </c>
    </row>
    <row r="2051" spans="1:9" outlineLevel="2" x14ac:dyDescent="0.25">
      <c r="A2051" t="s">
        <v>414</v>
      </c>
      <c r="B2051">
        <v>930.2</v>
      </c>
      <c r="C2051" s="1">
        <v>44895</v>
      </c>
      <c r="D2051">
        <v>1435891</v>
      </c>
      <c r="E2051" t="s">
        <v>202</v>
      </c>
      <c r="G2051" t="s">
        <v>440</v>
      </c>
      <c r="H2051" s="5">
        <v>33.340000000000003</v>
      </c>
    </row>
    <row r="2052" spans="1:9" outlineLevel="2" x14ac:dyDescent="0.25">
      <c r="A2052" t="s">
        <v>414</v>
      </c>
      <c r="B2052">
        <v>930.2</v>
      </c>
      <c r="C2052" s="1">
        <v>44926</v>
      </c>
      <c r="D2052">
        <v>1437542</v>
      </c>
      <c r="E2052" t="s">
        <v>202</v>
      </c>
      <c r="G2052" t="s">
        <v>440</v>
      </c>
      <c r="H2052" s="5">
        <v>33.340000000000003</v>
      </c>
    </row>
    <row r="2053" spans="1:9" outlineLevel="2" x14ac:dyDescent="0.25">
      <c r="A2053" t="s">
        <v>414</v>
      </c>
      <c r="B2053">
        <v>930.2</v>
      </c>
      <c r="C2053" s="1">
        <v>44926</v>
      </c>
      <c r="D2053">
        <v>1437543</v>
      </c>
      <c r="E2053" t="s">
        <v>202</v>
      </c>
      <c r="G2053" t="s">
        <v>440</v>
      </c>
      <c r="I2053" s="5">
        <v>33.340000000000003</v>
      </c>
    </row>
    <row r="2054" spans="1:9" outlineLevel="2" x14ac:dyDescent="0.25">
      <c r="A2054" t="s">
        <v>414</v>
      </c>
      <c r="B2054">
        <v>930.2</v>
      </c>
      <c r="C2054" s="1">
        <v>44926</v>
      </c>
      <c r="D2054">
        <v>1437551</v>
      </c>
      <c r="E2054" t="s">
        <v>202</v>
      </c>
      <c r="G2054" t="s">
        <v>440</v>
      </c>
      <c r="H2054" s="5">
        <v>33.340000000000003</v>
      </c>
    </row>
    <row r="2055" spans="1:9" outlineLevel="2" x14ac:dyDescent="0.25">
      <c r="A2055" t="s">
        <v>414</v>
      </c>
      <c r="B2055">
        <v>930.2</v>
      </c>
      <c r="C2055" s="1">
        <v>44926</v>
      </c>
      <c r="D2055">
        <v>1437565</v>
      </c>
      <c r="E2055" t="s">
        <v>202</v>
      </c>
      <c r="G2055" t="s">
        <v>440</v>
      </c>
      <c r="I2055" s="5">
        <v>33.340000000000003</v>
      </c>
    </row>
    <row r="2056" spans="1:9" outlineLevel="2" x14ac:dyDescent="0.25">
      <c r="A2056" t="s">
        <v>414</v>
      </c>
      <c r="B2056">
        <v>930.2</v>
      </c>
      <c r="C2056" s="1">
        <v>44926</v>
      </c>
      <c r="D2056">
        <v>1437568</v>
      </c>
      <c r="E2056" t="s">
        <v>202</v>
      </c>
      <c r="G2056" t="s">
        <v>440</v>
      </c>
      <c r="H2056" s="5">
        <v>18.16</v>
      </c>
    </row>
    <row r="2057" spans="1:9" outlineLevel="2" x14ac:dyDescent="0.25">
      <c r="A2057" t="s">
        <v>414</v>
      </c>
      <c r="B2057">
        <v>930.2</v>
      </c>
      <c r="C2057" s="1">
        <v>44926</v>
      </c>
      <c r="D2057">
        <v>1437568</v>
      </c>
      <c r="E2057" t="s">
        <v>202</v>
      </c>
      <c r="G2057" t="s">
        <v>440</v>
      </c>
      <c r="H2057" s="5">
        <v>1.58</v>
      </c>
    </row>
    <row r="2058" spans="1:9" outlineLevel="2" x14ac:dyDescent="0.25">
      <c r="A2058" t="s">
        <v>414</v>
      </c>
      <c r="B2058">
        <v>930.2</v>
      </c>
      <c r="C2058" s="1">
        <v>44926</v>
      </c>
      <c r="D2058">
        <v>1437568</v>
      </c>
      <c r="E2058" t="s">
        <v>202</v>
      </c>
      <c r="G2058" t="s">
        <v>440</v>
      </c>
      <c r="H2058" s="5">
        <v>1.17</v>
      </c>
    </row>
    <row r="2059" spans="1:9" outlineLevel="2" x14ac:dyDescent="0.25">
      <c r="A2059" t="s">
        <v>414</v>
      </c>
      <c r="B2059">
        <v>930.2</v>
      </c>
      <c r="C2059" s="1">
        <v>44926</v>
      </c>
      <c r="D2059">
        <v>1437568</v>
      </c>
      <c r="E2059" t="s">
        <v>202</v>
      </c>
      <c r="G2059" t="s">
        <v>440</v>
      </c>
      <c r="H2059" s="5">
        <v>33.340000000000003</v>
      </c>
    </row>
    <row r="2060" spans="1:9" outlineLevel="2" x14ac:dyDescent="0.25">
      <c r="A2060" t="s">
        <v>414</v>
      </c>
      <c r="B2060">
        <v>930.2</v>
      </c>
      <c r="C2060" s="1">
        <v>44926</v>
      </c>
      <c r="D2060">
        <v>1437792</v>
      </c>
      <c r="E2060" t="s">
        <v>8</v>
      </c>
      <c r="F2060" t="s">
        <v>402</v>
      </c>
      <c r="G2060" t="s">
        <v>440</v>
      </c>
      <c r="H2060" s="5">
        <v>80.150000000000006</v>
      </c>
    </row>
    <row r="2061" spans="1:9" outlineLevel="2" x14ac:dyDescent="0.25">
      <c r="A2061" t="s">
        <v>414</v>
      </c>
      <c r="B2061">
        <v>930.2</v>
      </c>
      <c r="C2061" s="1">
        <v>44926</v>
      </c>
      <c r="D2061">
        <v>1437796</v>
      </c>
      <c r="E2061" t="s">
        <v>8</v>
      </c>
      <c r="F2061" t="s">
        <v>416</v>
      </c>
      <c r="G2061" t="s">
        <v>440</v>
      </c>
      <c r="I2061" s="5">
        <v>34.89</v>
      </c>
    </row>
    <row r="2062" spans="1:9" outlineLevel="2" x14ac:dyDescent="0.25">
      <c r="A2062" t="s">
        <v>414</v>
      </c>
      <c r="B2062">
        <v>930.2</v>
      </c>
      <c r="C2062" s="1">
        <v>44957</v>
      </c>
      <c r="D2062">
        <v>1439532</v>
      </c>
      <c r="E2062" t="s">
        <v>202</v>
      </c>
      <c r="G2062" t="s">
        <v>440</v>
      </c>
      <c r="H2062" s="5">
        <v>11.07</v>
      </c>
    </row>
    <row r="2063" spans="1:9" outlineLevel="2" x14ac:dyDescent="0.25">
      <c r="A2063" t="s">
        <v>414</v>
      </c>
      <c r="B2063">
        <v>930.2</v>
      </c>
      <c r="C2063" s="1">
        <v>44957</v>
      </c>
      <c r="D2063">
        <v>1439532</v>
      </c>
      <c r="E2063" t="s">
        <v>202</v>
      </c>
      <c r="G2063" t="s">
        <v>440</v>
      </c>
      <c r="H2063" s="5">
        <v>1.52</v>
      </c>
    </row>
    <row r="2064" spans="1:9" outlineLevel="2" x14ac:dyDescent="0.25">
      <c r="A2064" t="s">
        <v>414</v>
      </c>
      <c r="B2064">
        <v>930.2</v>
      </c>
      <c r="C2064" s="1">
        <v>44957</v>
      </c>
      <c r="D2064">
        <v>1439532</v>
      </c>
      <c r="E2064" t="s">
        <v>202</v>
      </c>
      <c r="G2064" t="s">
        <v>440</v>
      </c>
      <c r="H2064" s="5">
        <v>0.19</v>
      </c>
    </row>
    <row r="2065" spans="1:9" outlineLevel="2" x14ac:dyDescent="0.25">
      <c r="A2065" t="s">
        <v>414</v>
      </c>
      <c r="B2065">
        <v>930.2</v>
      </c>
      <c r="C2065" s="1">
        <v>44957</v>
      </c>
      <c r="D2065">
        <v>1439532</v>
      </c>
      <c r="E2065" t="s">
        <v>202</v>
      </c>
      <c r="G2065" t="s">
        <v>440</v>
      </c>
      <c r="H2065" s="5">
        <v>1.23</v>
      </c>
    </row>
    <row r="2066" spans="1:9" outlineLevel="2" x14ac:dyDescent="0.25">
      <c r="A2066" t="s">
        <v>414</v>
      </c>
      <c r="B2066">
        <v>930.2</v>
      </c>
      <c r="C2066" s="1">
        <v>44957</v>
      </c>
      <c r="D2066">
        <v>1439532</v>
      </c>
      <c r="E2066" t="s">
        <v>202</v>
      </c>
      <c r="G2066" t="s">
        <v>440</v>
      </c>
      <c r="H2066" s="5">
        <v>34.950000000000003</v>
      </c>
    </row>
    <row r="2067" spans="1:9" outlineLevel="2" x14ac:dyDescent="0.25">
      <c r="A2067" t="s">
        <v>414</v>
      </c>
      <c r="B2067">
        <v>930.2</v>
      </c>
      <c r="C2067" s="1">
        <v>44957</v>
      </c>
      <c r="D2067">
        <v>1439735</v>
      </c>
      <c r="E2067" t="s">
        <v>8</v>
      </c>
      <c r="F2067" t="s">
        <v>404</v>
      </c>
      <c r="G2067" t="s">
        <v>440</v>
      </c>
      <c r="I2067" s="5">
        <v>80.150000000000006</v>
      </c>
    </row>
    <row r="2068" spans="1:9" outlineLevel="2" x14ac:dyDescent="0.25">
      <c r="A2068" t="s">
        <v>414</v>
      </c>
      <c r="B2068">
        <v>930.2</v>
      </c>
      <c r="C2068" s="1">
        <v>44985</v>
      </c>
      <c r="D2068">
        <v>1441407</v>
      </c>
      <c r="E2068" t="s">
        <v>202</v>
      </c>
      <c r="G2068" t="s">
        <v>440</v>
      </c>
      <c r="H2068" s="5">
        <v>9.7200000000000006</v>
      </c>
    </row>
    <row r="2069" spans="1:9" outlineLevel="2" x14ac:dyDescent="0.25">
      <c r="A2069" t="s">
        <v>414</v>
      </c>
      <c r="B2069">
        <v>930.2</v>
      </c>
      <c r="C2069" s="1">
        <v>44985</v>
      </c>
      <c r="D2069">
        <v>1441407</v>
      </c>
      <c r="E2069" t="s">
        <v>202</v>
      </c>
      <c r="G2069" t="s">
        <v>440</v>
      </c>
      <c r="H2069" s="5">
        <v>1.2</v>
      </c>
    </row>
    <row r="2070" spans="1:9" outlineLevel="2" x14ac:dyDescent="0.25">
      <c r="A2070" t="s">
        <v>414</v>
      </c>
      <c r="B2070">
        <v>930.2</v>
      </c>
      <c r="C2070" s="1">
        <v>44985</v>
      </c>
      <c r="D2070">
        <v>1441407</v>
      </c>
      <c r="E2070" t="s">
        <v>202</v>
      </c>
      <c r="G2070" t="s">
        <v>440</v>
      </c>
      <c r="H2070" s="5">
        <v>1.1000000000000001</v>
      </c>
    </row>
    <row r="2071" spans="1:9" outlineLevel="2" x14ac:dyDescent="0.25">
      <c r="A2071" t="s">
        <v>414</v>
      </c>
      <c r="B2071">
        <v>930.2</v>
      </c>
      <c r="C2071" s="1">
        <v>44985</v>
      </c>
      <c r="D2071">
        <v>1441407</v>
      </c>
      <c r="E2071" t="s">
        <v>202</v>
      </c>
      <c r="G2071" t="s">
        <v>440</v>
      </c>
      <c r="H2071" s="5">
        <v>0.26</v>
      </c>
    </row>
    <row r="2072" spans="1:9" outlineLevel="2" x14ac:dyDescent="0.25">
      <c r="A2072" t="s">
        <v>414</v>
      </c>
      <c r="B2072">
        <v>930.2</v>
      </c>
      <c r="C2072" s="1">
        <v>44985</v>
      </c>
      <c r="D2072">
        <v>1441407</v>
      </c>
      <c r="E2072" t="s">
        <v>202</v>
      </c>
      <c r="G2072" t="s">
        <v>440</v>
      </c>
      <c r="H2072" s="5">
        <v>35.799999999999997</v>
      </c>
    </row>
    <row r="2073" spans="1:9" outlineLevel="1" x14ac:dyDescent="0.25">
      <c r="A2073" s="3" t="s">
        <v>489</v>
      </c>
      <c r="C2073" s="1"/>
      <c r="H2073" s="24">
        <f>SUBTOTAL(9,H1984:H2072)</f>
        <v>1161.8400000000001</v>
      </c>
      <c r="I2073" s="24">
        <f>SUBTOTAL(9,I1984:I2072)</f>
        <v>303.72000000000003</v>
      </c>
    </row>
    <row r="2074" spans="1:9" outlineLevel="2" x14ac:dyDescent="0.25">
      <c r="A2074" t="s">
        <v>417</v>
      </c>
      <c r="B2074">
        <v>930.2</v>
      </c>
      <c r="C2074" s="1">
        <v>44681</v>
      </c>
      <c r="D2074">
        <v>1422612</v>
      </c>
      <c r="E2074" t="s">
        <v>202</v>
      </c>
      <c r="F2074" t="s">
        <v>418</v>
      </c>
      <c r="G2074" t="s">
        <v>440</v>
      </c>
      <c r="I2074" s="5">
        <v>22.03</v>
      </c>
    </row>
    <row r="2075" spans="1:9" outlineLevel="2" x14ac:dyDescent="0.25">
      <c r="A2075" t="s">
        <v>417</v>
      </c>
      <c r="B2075">
        <v>930.2</v>
      </c>
      <c r="C2075" s="1">
        <v>44865</v>
      </c>
      <c r="D2075">
        <v>1433951</v>
      </c>
      <c r="E2075" t="s">
        <v>202</v>
      </c>
      <c r="F2075" t="s">
        <v>419</v>
      </c>
      <c r="G2075" t="s">
        <v>440</v>
      </c>
      <c r="H2075" s="5">
        <v>0.71</v>
      </c>
    </row>
    <row r="2076" spans="1:9" outlineLevel="2" x14ac:dyDescent="0.25">
      <c r="A2076" t="s">
        <v>417</v>
      </c>
      <c r="B2076">
        <v>930.2</v>
      </c>
      <c r="C2076" s="1">
        <v>44957</v>
      </c>
      <c r="D2076">
        <v>1439532</v>
      </c>
      <c r="E2076" t="s">
        <v>202</v>
      </c>
      <c r="F2076" t="s">
        <v>419</v>
      </c>
      <c r="G2076" t="s">
        <v>440</v>
      </c>
      <c r="H2076" s="5">
        <v>4.68</v>
      </c>
    </row>
    <row r="2077" spans="1:9" outlineLevel="2" x14ac:dyDescent="0.25">
      <c r="A2077" t="s">
        <v>417</v>
      </c>
      <c r="B2077">
        <v>930.2</v>
      </c>
      <c r="C2077" s="1">
        <v>44957</v>
      </c>
      <c r="D2077">
        <v>1439532</v>
      </c>
      <c r="E2077" t="s">
        <v>202</v>
      </c>
      <c r="F2077" t="s">
        <v>419</v>
      </c>
      <c r="G2077" t="s">
        <v>440</v>
      </c>
      <c r="H2077" s="5">
        <v>0.72</v>
      </c>
    </row>
    <row r="2078" spans="1:9" outlineLevel="2" x14ac:dyDescent="0.25">
      <c r="A2078" t="s">
        <v>417</v>
      </c>
      <c r="B2078">
        <v>930.2</v>
      </c>
      <c r="C2078" s="1">
        <v>44957</v>
      </c>
      <c r="D2078">
        <v>1439532</v>
      </c>
      <c r="E2078" t="s">
        <v>202</v>
      </c>
      <c r="F2078" t="s">
        <v>419</v>
      </c>
      <c r="G2078" t="s">
        <v>440</v>
      </c>
      <c r="H2078" s="5">
        <v>0.1</v>
      </c>
    </row>
    <row r="2079" spans="1:9" outlineLevel="2" x14ac:dyDescent="0.25">
      <c r="A2079" t="s">
        <v>417</v>
      </c>
      <c r="B2079">
        <v>930.2</v>
      </c>
      <c r="C2079" s="1">
        <v>44957</v>
      </c>
      <c r="D2079">
        <v>1439532</v>
      </c>
      <c r="E2079" t="s">
        <v>202</v>
      </c>
      <c r="F2079" t="s">
        <v>419</v>
      </c>
      <c r="G2079" t="s">
        <v>440</v>
      </c>
      <c r="H2079" s="5">
        <v>0.56999999999999995</v>
      </c>
    </row>
    <row r="2080" spans="1:9" outlineLevel="2" x14ac:dyDescent="0.25">
      <c r="A2080" t="s">
        <v>417</v>
      </c>
      <c r="B2080">
        <v>930.2</v>
      </c>
      <c r="C2080" s="1">
        <v>44957</v>
      </c>
      <c r="D2080">
        <v>1439532</v>
      </c>
      <c r="E2080" t="s">
        <v>202</v>
      </c>
      <c r="F2080" t="s">
        <v>419</v>
      </c>
      <c r="G2080" t="s">
        <v>440</v>
      </c>
      <c r="H2080" s="5">
        <v>16.54</v>
      </c>
    </row>
    <row r="2081" spans="1:9" outlineLevel="2" x14ac:dyDescent="0.25">
      <c r="A2081" t="s">
        <v>417</v>
      </c>
      <c r="B2081">
        <v>930.2</v>
      </c>
      <c r="C2081" s="1">
        <v>44985</v>
      </c>
      <c r="D2081">
        <v>1441407</v>
      </c>
      <c r="E2081" t="s">
        <v>202</v>
      </c>
      <c r="F2081" t="s">
        <v>419</v>
      </c>
      <c r="G2081" t="s">
        <v>440</v>
      </c>
      <c r="H2081" s="5">
        <v>0.87</v>
      </c>
    </row>
    <row r="2082" spans="1:9" outlineLevel="2" x14ac:dyDescent="0.25">
      <c r="A2082" t="s">
        <v>417</v>
      </c>
      <c r="B2082">
        <v>930.2</v>
      </c>
      <c r="C2082" s="1">
        <v>44985</v>
      </c>
      <c r="D2082">
        <v>1441407</v>
      </c>
      <c r="E2082" t="s">
        <v>202</v>
      </c>
      <c r="F2082" t="s">
        <v>419</v>
      </c>
      <c r="G2082" t="s">
        <v>440</v>
      </c>
      <c r="H2082" s="5">
        <v>0.6</v>
      </c>
    </row>
    <row r="2083" spans="1:9" outlineLevel="2" x14ac:dyDescent="0.25">
      <c r="A2083" t="s">
        <v>417</v>
      </c>
      <c r="B2083">
        <v>930.2</v>
      </c>
      <c r="C2083" s="1">
        <v>44985</v>
      </c>
      <c r="D2083">
        <v>1441407</v>
      </c>
      <c r="E2083" t="s">
        <v>202</v>
      </c>
      <c r="F2083" t="s">
        <v>419</v>
      </c>
      <c r="G2083" t="s">
        <v>440</v>
      </c>
      <c r="H2083" s="5">
        <v>0.06</v>
      </c>
    </row>
    <row r="2084" spans="1:9" outlineLevel="2" x14ac:dyDescent="0.25">
      <c r="A2084" t="s">
        <v>417</v>
      </c>
      <c r="B2084">
        <v>930.2</v>
      </c>
      <c r="C2084" s="1">
        <v>44985</v>
      </c>
      <c r="D2084">
        <v>1441407</v>
      </c>
      <c r="E2084" t="s">
        <v>202</v>
      </c>
      <c r="F2084" t="s">
        <v>419</v>
      </c>
      <c r="G2084" t="s">
        <v>440</v>
      </c>
      <c r="H2084" s="5">
        <v>16.760000000000002</v>
      </c>
    </row>
    <row r="2085" spans="1:9" outlineLevel="1" x14ac:dyDescent="0.25">
      <c r="A2085" s="3" t="s">
        <v>490</v>
      </c>
      <c r="C2085" s="1"/>
      <c r="H2085" s="24">
        <f>SUBTOTAL(9,H2074:H2084)</f>
        <v>41.61</v>
      </c>
      <c r="I2085" s="24">
        <f>SUBTOTAL(9,I2074:I2084)</f>
        <v>22.03</v>
      </c>
    </row>
    <row r="2086" spans="1:9" outlineLevel="2" x14ac:dyDescent="0.25">
      <c r="A2086" t="s">
        <v>420</v>
      </c>
      <c r="B2086" s="25">
        <v>930.2</v>
      </c>
      <c r="C2086" s="1">
        <v>44865</v>
      </c>
      <c r="D2086">
        <v>1433951</v>
      </c>
      <c r="E2086" t="s">
        <v>202</v>
      </c>
      <c r="F2086" t="s">
        <v>421</v>
      </c>
      <c r="G2086" t="s">
        <v>440</v>
      </c>
      <c r="H2086" s="5">
        <v>1.33</v>
      </c>
    </row>
    <row r="2087" spans="1:9" outlineLevel="2" x14ac:dyDescent="0.25">
      <c r="A2087" t="s">
        <v>420</v>
      </c>
      <c r="B2087">
        <v>930.2</v>
      </c>
      <c r="C2087" s="1">
        <v>44957</v>
      </c>
      <c r="D2087">
        <v>1439532</v>
      </c>
      <c r="E2087" t="s">
        <v>202</v>
      </c>
      <c r="F2087" t="s">
        <v>421</v>
      </c>
      <c r="G2087" t="s">
        <v>440</v>
      </c>
      <c r="H2087" s="5">
        <v>7.33</v>
      </c>
    </row>
    <row r="2088" spans="1:9" outlineLevel="2" x14ac:dyDescent="0.25">
      <c r="A2088" t="s">
        <v>420</v>
      </c>
      <c r="B2088">
        <v>930.2</v>
      </c>
      <c r="C2088" s="1">
        <v>44957</v>
      </c>
      <c r="D2088">
        <v>1439532</v>
      </c>
      <c r="E2088" t="s">
        <v>202</v>
      </c>
      <c r="F2088" t="s">
        <v>421</v>
      </c>
      <c r="G2088" t="s">
        <v>440</v>
      </c>
      <c r="H2088" s="5">
        <v>1.33</v>
      </c>
    </row>
    <row r="2089" spans="1:9" outlineLevel="2" x14ac:dyDescent="0.25">
      <c r="A2089" t="s">
        <v>420</v>
      </c>
      <c r="B2089">
        <v>930.2</v>
      </c>
      <c r="C2089" s="1">
        <v>44957</v>
      </c>
      <c r="D2089">
        <v>1439532</v>
      </c>
      <c r="E2089" t="s">
        <v>202</v>
      </c>
      <c r="F2089" t="s">
        <v>421</v>
      </c>
      <c r="G2089" t="s">
        <v>440</v>
      </c>
      <c r="H2089" s="5">
        <v>0.21</v>
      </c>
    </row>
    <row r="2090" spans="1:9" outlineLevel="2" x14ac:dyDescent="0.25">
      <c r="A2090" t="s">
        <v>420</v>
      </c>
      <c r="B2090">
        <v>930.2</v>
      </c>
      <c r="C2090" s="1">
        <v>44957</v>
      </c>
      <c r="D2090">
        <v>1439532</v>
      </c>
      <c r="E2090" t="s">
        <v>202</v>
      </c>
      <c r="F2090" t="s">
        <v>421</v>
      </c>
      <c r="G2090" t="s">
        <v>440</v>
      </c>
      <c r="H2090" s="5">
        <v>1.08</v>
      </c>
    </row>
    <row r="2091" spans="1:9" outlineLevel="2" x14ac:dyDescent="0.25">
      <c r="A2091" t="s">
        <v>420</v>
      </c>
      <c r="B2091">
        <v>930.2</v>
      </c>
      <c r="C2091" s="1">
        <v>44957</v>
      </c>
      <c r="D2091">
        <v>1439532</v>
      </c>
      <c r="E2091" t="s">
        <v>202</v>
      </c>
      <c r="F2091" t="s">
        <v>421</v>
      </c>
      <c r="G2091" t="s">
        <v>440</v>
      </c>
      <c r="H2091" s="5">
        <v>31.4</v>
      </c>
    </row>
    <row r="2092" spans="1:9" outlineLevel="2" x14ac:dyDescent="0.25">
      <c r="A2092" t="s">
        <v>420</v>
      </c>
      <c r="B2092">
        <v>930.2</v>
      </c>
      <c r="C2092" s="1">
        <v>44985</v>
      </c>
      <c r="D2092">
        <v>1441407</v>
      </c>
      <c r="E2092" t="s">
        <v>202</v>
      </c>
      <c r="F2092" t="s">
        <v>421</v>
      </c>
      <c r="G2092" t="s">
        <v>440</v>
      </c>
      <c r="H2092" s="5">
        <v>0.47</v>
      </c>
    </row>
    <row r="2093" spans="1:9" outlineLevel="2" x14ac:dyDescent="0.25">
      <c r="A2093" t="s">
        <v>420</v>
      </c>
      <c r="B2093">
        <v>930.2</v>
      </c>
      <c r="C2093" s="1">
        <v>44985</v>
      </c>
      <c r="D2093">
        <v>1441407</v>
      </c>
      <c r="E2093" t="s">
        <v>202</v>
      </c>
      <c r="F2093" t="s">
        <v>421</v>
      </c>
      <c r="G2093" t="s">
        <v>440</v>
      </c>
      <c r="H2093" s="5">
        <v>0.01</v>
      </c>
    </row>
    <row r="2094" spans="1:9" outlineLevel="2" x14ac:dyDescent="0.25">
      <c r="A2094" t="s">
        <v>420</v>
      </c>
      <c r="B2094">
        <v>930.2</v>
      </c>
      <c r="C2094" s="1">
        <v>44985</v>
      </c>
      <c r="D2094">
        <v>1441407</v>
      </c>
      <c r="E2094" t="s">
        <v>202</v>
      </c>
      <c r="F2094" t="s">
        <v>421</v>
      </c>
      <c r="G2094" t="s">
        <v>440</v>
      </c>
      <c r="H2094" s="5">
        <v>10.6</v>
      </c>
    </row>
    <row r="2095" spans="1:9" outlineLevel="1" x14ac:dyDescent="0.25">
      <c r="A2095" s="3" t="s">
        <v>491</v>
      </c>
      <c r="C2095" s="1"/>
      <c r="H2095" s="24">
        <f>SUBTOTAL(9,H2086:H2094)</f>
        <v>53.76</v>
      </c>
      <c r="I2095" s="5">
        <f>SUBTOTAL(9,I2086:I2094)</f>
        <v>0</v>
      </c>
    </row>
    <row r="2096" spans="1:9" outlineLevel="2" x14ac:dyDescent="0.25">
      <c r="A2096" t="s">
        <v>422</v>
      </c>
      <c r="B2096">
        <v>930.2</v>
      </c>
      <c r="C2096" s="1">
        <v>44926</v>
      </c>
      <c r="D2096">
        <v>1438569</v>
      </c>
      <c r="E2096" t="s">
        <v>8</v>
      </c>
      <c r="F2096" t="s">
        <v>423</v>
      </c>
      <c r="G2096" t="s">
        <v>440</v>
      </c>
      <c r="H2096" s="5">
        <v>484.8</v>
      </c>
    </row>
    <row r="2097" spans="1:9" outlineLevel="2" x14ac:dyDescent="0.25">
      <c r="A2097" t="s">
        <v>422</v>
      </c>
      <c r="B2097">
        <v>930.2</v>
      </c>
      <c r="C2097" s="1">
        <v>44957</v>
      </c>
      <c r="D2097">
        <v>1439533</v>
      </c>
      <c r="E2097" t="s">
        <v>202</v>
      </c>
      <c r="F2097" t="s">
        <v>424</v>
      </c>
      <c r="G2097" t="s">
        <v>440</v>
      </c>
      <c r="H2097" s="5">
        <v>439.52</v>
      </c>
    </row>
    <row r="2098" spans="1:9" outlineLevel="2" x14ac:dyDescent="0.25">
      <c r="A2098" t="s">
        <v>422</v>
      </c>
      <c r="B2098">
        <v>930.2</v>
      </c>
      <c r="C2098" s="1">
        <v>44957</v>
      </c>
      <c r="D2098">
        <v>1439806</v>
      </c>
      <c r="E2098" t="s">
        <v>8</v>
      </c>
      <c r="F2098" t="s">
        <v>425</v>
      </c>
      <c r="G2098" t="s">
        <v>440</v>
      </c>
      <c r="I2098" s="5">
        <v>484.8</v>
      </c>
    </row>
    <row r="2099" spans="1:9" outlineLevel="1" x14ac:dyDescent="0.25">
      <c r="A2099" s="3" t="s">
        <v>492</v>
      </c>
      <c r="C2099" s="1"/>
      <c r="H2099" s="24">
        <f>SUBTOTAL(9,H2096:H2098)</f>
        <v>924.31999999999994</v>
      </c>
      <c r="I2099" s="24">
        <f>SUBTOTAL(9,I2096:I2098)</f>
        <v>484.8</v>
      </c>
    </row>
    <row r="2100" spans="1:9" outlineLevel="2" x14ac:dyDescent="0.25">
      <c r="A2100" t="s">
        <v>426</v>
      </c>
      <c r="B2100">
        <v>930.2</v>
      </c>
      <c r="C2100" s="1">
        <v>44895</v>
      </c>
      <c r="D2100">
        <v>1435892</v>
      </c>
      <c r="E2100" t="s">
        <v>202</v>
      </c>
      <c r="F2100" t="s">
        <v>424</v>
      </c>
      <c r="G2100" t="s">
        <v>440</v>
      </c>
      <c r="H2100" s="5">
        <v>205.27</v>
      </c>
    </row>
    <row r="2101" spans="1:9" outlineLevel="1" x14ac:dyDescent="0.25">
      <c r="A2101" s="3" t="s">
        <v>493</v>
      </c>
      <c r="C2101" s="1"/>
      <c r="H2101" s="24">
        <f>SUBTOTAL(9,H2100:H2100)</f>
        <v>205.27</v>
      </c>
      <c r="I2101" s="5">
        <f>SUBTOTAL(9,I2100:I2100)</f>
        <v>0</v>
      </c>
    </row>
    <row r="2102" spans="1:9" outlineLevel="2" x14ac:dyDescent="0.25">
      <c r="A2102" t="s">
        <v>427</v>
      </c>
      <c r="B2102">
        <v>930.2</v>
      </c>
      <c r="C2102" s="1">
        <v>44732</v>
      </c>
      <c r="D2102">
        <v>1426070</v>
      </c>
      <c r="E2102" t="s">
        <v>24</v>
      </c>
      <c r="F2102" t="s">
        <v>428</v>
      </c>
      <c r="G2102" t="s">
        <v>429</v>
      </c>
      <c r="H2102" s="5">
        <v>410</v>
      </c>
    </row>
    <row r="2103" spans="1:9" outlineLevel="2" x14ac:dyDescent="0.25">
      <c r="A2103" t="s">
        <v>427</v>
      </c>
      <c r="B2103">
        <v>930.2</v>
      </c>
      <c r="C2103" s="1">
        <v>44970</v>
      </c>
      <c r="D2103">
        <v>1441946</v>
      </c>
      <c r="E2103" t="s">
        <v>24</v>
      </c>
      <c r="F2103" t="s">
        <v>430</v>
      </c>
      <c r="G2103" t="s">
        <v>431</v>
      </c>
      <c r="H2103" s="5">
        <v>412</v>
      </c>
    </row>
    <row r="2104" spans="1:9" outlineLevel="1" x14ac:dyDescent="0.25">
      <c r="A2104" s="3" t="s">
        <v>494</v>
      </c>
      <c r="C2104" s="1"/>
      <c r="H2104" s="24">
        <f>SUBTOTAL(9,H2102:H2103)</f>
        <v>822</v>
      </c>
      <c r="I2104" s="5">
        <f>SUBTOTAL(9,I2102:I2103)</f>
        <v>0</v>
      </c>
    </row>
    <row r="2105" spans="1:9" outlineLevel="2" x14ac:dyDescent="0.25">
      <c r="A2105" t="s">
        <v>432</v>
      </c>
      <c r="B2105">
        <v>930.2</v>
      </c>
      <c r="C2105" s="1">
        <v>44651</v>
      </c>
      <c r="D2105">
        <v>1420854</v>
      </c>
      <c r="E2105" t="s">
        <v>8</v>
      </c>
      <c r="F2105" t="s">
        <v>433</v>
      </c>
      <c r="G2105" t="s">
        <v>440</v>
      </c>
      <c r="I2105" s="5">
        <v>4970</v>
      </c>
    </row>
    <row r="2106" spans="1:9" outlineLevel="2" x14ac:dyDescent="0.25">
      <c r="A2106" t="s">
        <v>432</v>
      </c>
      <c r="B2106">
        <v>930.2</v>
      </c>
      <c r="C2106" s="1">
        <v>44681</v>
      </c>
      <c r="D2106">
        <v>1422527</v>
      </c>
      <c r="E2106" t="s">
        <v>8</v>
      </c>
      <c r="F2106" t="s">
        <v>433</v>
      </c>
      <c r="G2106" t="s">
        <v>440</v>
      </c>
      <c r="I2106" s="5">
        <v>4970</v>
      </c>
    </row>
    <row r="2107" spans="1:9" outlineLevel="2" x14ac:dyDescent="0.25">
      <c r="A2107" t="s">
        <v>432</v>
      </c>
      <c r="B2107">
        <v>930.2</v>
      </c>
      <c r="C2107" s="1">
        <v>44712</v>
      </c>
      <c r="D2107">
        <v>1424325</v>
      </c>
      <c r="E2107" t="s">
        <v>8</v>
      </c>
      <c r="F2107" t="s">
        <v>433</v>
      </c>
      <c r="G2107" t="s">
        <v>440</v>
      </c>
      <c r="I2107" s="5">
        <v>4970</v>
      </c>
    </row>
    <row r="2108" spans="1:9" outlineLevel="2" x14ac:dyDescent="0.25">
      <c r="A2108" t="s">
        <v>432</v>
      </c>
      <c r="B2108">
        <v>930.2</v>
      </c>
      <c r="C2108" s="1">
        <v>44742</v>
      </c>
      <c r="D2108">
        <v>1426112</v>
      </c>
      <c r="E2108" t="s">
        <v>8</v>
      </c>
      <c r="F2108" t="s">
        <v>433</v>
      </c>
      <c r="G2108" t="s">
        <v>440</v>
      </c>
      <c r="I2108" s="5">
        <v>4970</v>
      </c>
    </row>
    <row r="2109" spans="1:9" outlineLevel="2" x14ac:dyDescent="0.25">
      <c r="A2109" t="s">
        <v>432</v>
      </c>
      <c r="B2109">
        <v>930.2</v>
      </c>
      <c r="C2109" s="1">
        <v>44773</v>
      </c>
      <c r="D2109">
        <v>1428104</v>
      </c>
      <c r="E2109" t="s">
        <v>8</v>
      </c>
      <c r="F2109" t="s">
        <v>434</v>
      </c>
      <c r="G2109" t="s">
        <v>440</v>
      </c>
      <c r="I2109" s="5">
        <v>4970</v>
      </c>
    </row>
    <row r="2110" spans="1:9" outlineLevel="2" x14ac:dyDescent="0.25">
      <c r="A2110" t="s">
        <v>432</v>
      </c>
      <c r="B2110">
        <v>930.2</v>
      </c>
      <c r="C2110" s="1">
        <v>44804</v>
      </c>
      <c r="D2110">
        <v>1429815</v>
      </c>
      <c r="E2110" t="s">
        <v>8</v>
      </c>
      <c r="F2110" t="s">
        <v>433</v>
      </c>
      <c r="G2110" t="s">
        <v>440</v>
      </c>
      <c r="I2110" s="5">
        <v>4970</v>
      </c>
    </row>
    <row r="2111" spans="1:9" outlineLevel="2" x14ac:dyDescent="0.25">
      <c r="A2111" t="s">
        <v>432</v>
      </c>
      <c r="B2111">
        <v>930.2</v>
      </c>
      <c r="C2111" s="1">
        <v>44834</v>
      </c>
      <c r="D2111">
        <v>1431752</v>
      </c>
      <c r="E2111" t="s">
        <v>8</v>
      </c>
      <c r="F2111" t="s">
        <v>433</v>
      </c>
      <c r="G2111" t="s">
        <v>440</v>
      </c>
      <c r="I2111" s="5">
        <v>4970</v>
      </c>
    </row>
    <row r="2112" spans="1:9" outlineLevel="2" x14ac:dyDescent="0.25">
      <c r="A2112" t="s">
        <v>432</v>
      </c>
      <c r="B2112">
        <v>930.2</v>
      </c>
      <c r="C2112" s="1">
        <v>44865</v>
      </c>
      <c r="D2112">
        <v>1433733</v>
      </c>
      <c r="E2112" t="s">
        <v>8</v>
      </c>
      <c r="F2112" t="s">
        <v>435</v>
      </c>
      <c r="G2112" t="s">
        <v>440</v>
      </c>
      <c r="I2112" s="5">
        <v>4970</v>
      </c>
    </row>
    <row r="2113" spans="1:10" outlineLevel="2" x14ac:dyDescent="0.25">
      <c r="A2113" t="s">
        <v>432</v>
      </c>
      <c r="B2113">
        <v>930.2</v>
      </c>
      <c r="C2113" s="1">
        <v>44895</v>
      </c>
      <c r="D2113">
        <v>1435951</v>
      </c>
      <c r="E2113" t="s">
        <v>8</v>
      </c>
      <c r="F2113" t="s">
        <v>433</v>
      </c>
      <c r="G2113" t="s">
        <v>440</v>
      </c>
      <c r="I2113" s="5">
        <v>4970</v>
      </c>
    </row>
    <row r="2114" spans="1:10" outlineLevel="2" x14ac:dyDescent="0.25">
      <c r="A2114" t="s">
        <v>432</v>
      </c>
      <c r="B2114">
        <v>930.2</v>
      </c>
      <c r="C2114" s="1">
        <v>44926</v>
      </c>
      <c r="D2114">
        <v>1437789</v>
      </c>
      <c r="E2114" t="s">
        <v>8</v>
      </c>
      <c r="F2114" t="s">
        <v>435</v>
      </c>
      <c r="G2114" t="s">
        <v>440</v>
      </c>
      <c r="I2114" s="5">
        <v>4970</v>
      </c>
    </row>
    <row r="2115" spans="1:10" outlineLevel="2" x14ac:dyDescent="0.25">
      <c r="A2115" t="s">
        <v>432</v>
      </c>
      <c r="B2115">
        <v>930.2</v>
      </c>
      <c r="C2115" s="1">
        <v>44957</v>
      </c>
      <c r="D2115">
        <v>1439636</v>
      </c>
      <c r="E2115" t="s">
        <v>8</v>
      </c>
      <c r="F2115" t="s">
        <v>435</v>
      </c>
      <c r="G2115" t="s">
        <v>440</v>
      </c>
      <c r="I2115" s="5">
        <v>4970</v>
      </c>
    </row>
    <row r="2116" spans="1:10" outlineLevel="2" x14ac:dyDescent="0.25">
      <c r="A2116" t="s">
        <v>432</v>
      </c>
      <c r="B2116">
        <v>930.2</v>
      </c>
      <c r="C2116" s="1">
        <v>44985</v>
      </c>
      <c r="D2116">
        <v>1441362</v>
      </c>
      <c r="E2116" t="s">
        <v>8</v>
      </c>
      <c r="F2116" t="s">
        <v>433</v>
      </c>
      <c r="G2116" t="s">
        <v>440</v>
      </c>
      <c r="I2116" s="5">
        <v>4970</v>
      </c>
    </row>
    <row r="2117" spans="1:10" outlineLevel="1" x14ac:dyDescent="0.25">
      <c r="A2117" s="3" t="s">
        <v>495</v>
      </c>
      <c r="C2117" s="1"/>
      <c r="H2117" s="5">
        <f>SUBTOTAL(9,H2105:H2116)</f>
        <v>0</v>
      </c>
      <c r="I2117" s="24">
        <f>SUBTOTAL(9,I2105:I2116)</f>
        <v>59640</v>
      </c>
    </row>
    <row r="2118" spans="1:10" outlineLevel="2" x14ac:dyDescent="0.25">
      <c r="A2118" t="s">
        <v>436</v>
      </c>
      <c r="B2118">
        <v>930.2</v>
      </c>
      <c r="C2118" s="1">
        <v>44804</v>
      </c>
      <c r="D2118">
        <v>1430727</v>
      </c>
      <c r="E2118" t="s">
        <v>8</v>
      </c>
      <c r="F2118" t="s">
        <v>437</v>
      </c>
      <c r="G2118" t="s">
        <v>440</v>
      </c>
      <c r="I2118" s="5">
        <v>5297</v>
      </c>
    </row>
    <row r="2119" spans="1:10" outlineLevel="1" x14ac:dyDescent="0.25">
      <c r="A2119" s="3" t="s">
        <v>496</v>
      </c>
      <c r="C2119" s="1"/>
      <c r="H2119" s="5">
        <f>SUBTOTAL(9,H2118:H2118)</f>
        <v>0</v>
      </c>
      <c r="I2119" s="24">
        <f>SUBTOTAL(9,I2118:I2118)</f>
        <v>5297</v>
      </c>
    </row>
    <row r="2120" spans="1:10" x14ac:dyDescent="0.25">
      <c r="A2120" s="3" t="s">
        <v>497</v>
      </c>
      <c r="C2120" s="1"/>
      <c r="H2120" s="5">
        <f>SUBTOTAL(9,H2:H2118)</f>
        <v>943162.38000000245</v>
      </c>
      <c r="I2120" s="5">
        <f>SUBTOTAL(9,I2:I2118)</f>
        <v>206042.79999999996</v>
      </c>
      <c r="J2120" s="23">
        <f>H2120-I2120</f>
        <v>737119.58000000252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schedule </vt:lpstr>
      <vt:lpstr>Account 930 Analysis</vt:lpstr>
      <vt:lpstr>'lead schedule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Steve Thompson</cp:lastModifiedBy>
  <cp:lastPrinted>2023-05-19T16:12:40Z</cp:lastPrinted>
  <dcterms:created xsi:type="dcterms:W3CDTF">2023-04-17T20:58:14Z</dcterms:created>
  <dcterms:modified xsi:type="dcterms:W3CDTF">2023-09-20T12:42:12Z</dcterms:modified>
</cp:coreProperties>
</file>