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1"/>
  <workbookPr/>
  <mc:AlternateContent xmlns:mc="http://schemas.openxmlformats.org/markup-compatibility/2006">
    <mc:Choice Requires="x15">
      <x15ac:absPath xmlns:x15ac="http://schemas.microsoft.com/office/spreadsheetml/2010/11/ac" url="K:\PSC\RATE CASE\First Data Request\FINAL\"/>
    </mc:Choice>
  </mc:AlternateContent>
  <xr:revisionPtr revIDLastSave="0" documentId="13_ncr:1_{11417DA4-6CBB-4198-AF88-C73F11CCB09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xhibit 40" sheetId="2" r:id="rId1"/>
  </sheets>
  <definedNames>
    <definedName name="_xlnm.Print_Area" localSheetId="0">'Exhibit 40'!$A$1:$J$31</definedName>
    <definedName name="_xlnm.Print_Titles" localSheetId="0">'Exhibit 40'!$1:$6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24" i="2"/>
  <c r="G10" i="2"/>
  <c r="J31" i="2"/>
  <c r="G31" i="2"/>
  <c r="J24" i="2"/>
  <c r="J17" i="2"/>
  <c r="J10" i="2"/>
</calcChain>
</file>

<file path=xl/sharedStrings.xml><?xml version="1.0" encoding="utf-8"?>
<sst xmlns="http://schemas.openxmlformats.org/spreadsheetml/2006/main" count="76" uniqueCount="21">
  <si>
    <t>Fleming-Mason Energy Cooperative, Inc.</t>
  </si>
  <si>
    <t>Case No. 2023-00223</t>
  </si>
  <si>
    <t>Request 40a - 40f (Reserve Account)</t>
  </si>
  <si>
    <t>TOTAL</t>
  </si>
  <si>
    <t>TEST YEAR - 2022</t>
  </si>
  <si>
    <t xml:space="preserve">CHARGES TO </t>
  </si>
  <si>
    <t>CREDITS TO</t>
  </si>
  <si>
    <t>CURRENT YEAR</t>
  </si>
  <si>
    <t>REVENUE</t>
  </si>
  <si>
    <t>BEG YEAR BAL</t>
  </si>
  <si>
    <t>RESERVE ACCT</t>
  </si>
  <si>
    <t>PROVISION</t>
  </si>
  <si>
    <t>END OF YEAR BAL</t>
  </si>
  <si>
    <t>% OF PROVISION</t>
  </si>
  <si>
    <t>G/L ACCT</t>
  </si>
  <si>
    <t>DESCRIPTION</t>
  </si>
  <si>
    <t>(PURGE)</t>
  </si>
  <si>
    <t>(ADJ/PMTS)</t>
  </si>
  <si>
    <t>(RESERVE)</t>
  </si>
  <si>
    <t>TO TOTAL REVENUE</t>
  </si>
  <si>
    <t>ACC PROV FOR UNCL CUST ACCT-CR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</si>
</sst>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##.00"/>
    <numFmt numFmtId="165" formatCode="&quot;$&quot;#,##0.00"/>
    <numFmt numFmtId="166" formatCode="0.0000%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1" applyFont="1" applyAlignment="1">
      <alignment horizontal="center"/>
    </xf>
    <xf numFmtId="44" fontId="2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0" xfId="0" quotePrefix="1" applyFont="1" applyAlignment="1">
      <alignment horizontal="left"/>
    </xf>
    <xf numFmtId="165" fontId="3" fillId="0" borderId="0" xfId="1" quotePrefix="1" applyNumberFormat="1" applyFont="1"/>
    <xf numFmtId="165" fontId="3" fillId="0" borderId="0" xfId="1" quotePrefix="1" applyNumberFormat="1" applyFont="1" applyAlignment="1">
      <alignment horizontal="center"/>
    </xf>
    <xf numFmtId="166" fontId="3" fillId="0" borderId="0" xfId="2" quotePrefix="1" applyNumberFormat="1" applyFont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Normal="100" workbookViewId="0">
      <selection activeCell="B4" sqref="B4"/>
    </sheetView>
  </sheetViews>
  <sheetFormatPr defaultRowHeight="12.75"/>
  <cols>
    <col min="1" max="1" width="11.28515625" style="2" customWidth="1"/>
    <col min="2" max="2" width="35.42578125" style="2" bestFit="1" customWidth="1"/>
    <col min="3" max="3" width="18.28515625" style="3" bestFit="1" customWidth="1"/>
    <col min="4" max="5" width="15.5703125" style="3" bestFit="1" customWidth="1"/>
    <col min="6" max="6" width="16.7109375" style="5" customWidth="1"/>
    <col min="7" max="7" width="19.28515625" style="5" bestFit="1" customWidth="1"/>
    <col min="8" max="8" width="3.140625" style="2" customWidth="1"/>
    <col min="9" max="9" width="13.85546875" style="5" bestFit="1" customWidth="1"/>
    <col min="10" max="10" width="19.5703125" style="5" bestFit="1" customWidth="1"/>
    <col min="11" max="12" width="9.140625" style="2"/>
    <col min="13" max="13" width="14.85546875" style="2" customWidth="1"/>
    <col min="14" max="16384" width="9.140625" style="2"/>
  </cols>
  <sheetData>
    <row r="1" spans="1:13">
      <c r="A1" s="1" t="s">
        <v>0</v>
      </c>
      <c r="B1" s="1"/>
    </row>
    <row r="2" spans="1:13">
      <c r="A2" s="1" t="s">
        <v>1</v>
      </c>
      <c r="B2" s="1"/>
    </row>
    <row r="3" spans="1:13">
      <c r="A3" s="1" t="s">
        <v>2</v>
      </c>
      <c r="B3" s="1"/>
    </row>
    <row r="6" spans="1:13">
      <c r="I6" s="3" t="s">
        <v>3</v>
      </c>
    </row>
    <row r="7" spans="1:13">
      <c r="C7" s="4" t="s">
        <v>4</v>
      </c>
      <c r="D7" s="3" t="s">
        <v>5</v>
      </c>
      <c r="E7" s="3" t="s">
        <v>6</v>
      </c>
      <c r="F7" s="3" t="s">
        <v>7</v>
      </c>
      <c r="I7" s="5" t="s">
        <v>8</v>
      </c>
    </row>
    <row r="8" spans="1:13">
      <c r="C8" s="3" t="s">
        <v>9</v>
      </c>
      <c r="D8" s="6" t="s">
        <v>10</v>
      </c>
      <c r="E8" s="6" t="s">
        <v>10</v>
      </c>
      <c r="F8" s="6" t="s">
        <v>11</v>
      </c>
      <c r="G8" s="3" t="s">
        <v>12</v>
      </c>
      <c r="I8" s="7"/>
      <c r="J8" s="3" t="s">
        <v>13</v>
      </c>
    </row>
    <row r="9" spans="1:13">
      <c r="A9" s="8" t="s">
        <v>14</v>
      </c>
      <c r="B9" s="8" t="s">
        <v>15</v>
      </c>
      <c r="C9" s="9">
        <v>2022</v>
      </c>
      <c r="D9" s="10" t="s">
        <v>16</v>
      </c>
      <c r="E9" s="10" t="s">
        <v>17</v>
      </c>
      <c r="F9" s="10" t="s">
        <v>18</v>
      </c>
      <c r="G9" s="10">
        <v>2022</v>
      </c>
      <c r="I9" s="10">
        <v>2022</v>
      </c>
      <c r="J9" s="10" t="s">
        <v>19</v>
      </c>
    </row>
    <row r="10" spans="1:13">
      <c r="A10" s="16">
        <v>144.1</v>
      </c>
      <c r="B10" s="11" t="s">
        <v>20</v>
      </c>
      <c r="C10" s="13">
        <v>-100766.01</v>
      </c>
      <c r="D10" s="15">
        <v>76001.81</v>
      </c>
      <c r="E10" s="13">
        <v>-35301.97</v>
      </c>
      <c r="F10" s="13">
        <v>-39139.07</v>
      </c>
      <c r="G10" s="13">
        <f>SUM(C10:F10)</f>
        <v>-99205.239999999991</v>
      </c>
      <c r="I10" s="13">
        <v>94879297.239999995</v>
      </c>
      <c r="J10" s="14">
        <f>F10/I10</f>
        <v>-4.1251433282643904E-4</v>
      </c>
      <c r="M10" s="12"/>
    </row>
    <row r="11" spans="1:13">
      <c r="A11" s="16"/>
      <c r="B11" s="11"/>
      <c r="C11" s="13"/>
      <c r="D11" s="15"/>
      <c r="E11" s="13"/>
      <c r="F11" s="13"/>
      <c r="G11" s="13"/>
      <c r="I11" s="13"/>
      <c r="J11" s="14"/>
    </row>
    <row r="12" spans="1:13">
      <c r="A12" s="16"/>
      <c r="B12" s="11"/>
      <c r="C12" s="13"/>
      <c r="D12" s="15"/>
      <c r="E12" s="13"/>
      <c r="F12" s="13"/>
      <c r="G12" s="13"/>
      <c r="I12" s="13"/>
      <c r="J12" s="14"/>
    </row>
    <row r="13" spans="1:13">
      <c r="A13" s="5"/>
      <c r="G13" s="13"/>
      <c r="I13" s="3" t="s">
        <v>3</v>
      </c>
    </row>
    <row r="14" spans="1:13">
      <c r="A14" s="5"/>
      <c r="D14" s="3" t="s">
        <v>5</v>
      </c>
      <c r="E14" s="3" t="s">
        <v>6</v>
      </c>
      <c r="F14" s="3" t="s">
        <v>7</v>
      </c>
      <c r="I14" s="6" t="s">
        <v>8</v>
      </c>
    </row>
    <row r="15" spans="1:13">
      <c r="A15" s="5"/>
      <c r="C15" s="3" t="s">
        <v>9</v>
      </c>
      <c r="D15" s="6" t="s">
        <v>10</v>
      </c>
      <c r="E15" s="6" t="s">
        <v>10</v>
      </c>
      <c r="F15" s="6" t="s">
        <v>11</v>
      </c>
      <c r="G15" s="3" t="s">
        <v>12</v>
      </c>
      <c r="I15" s="7"/>
      <c r="J15" s="3" t="s">
        <v>13</v>
      </c>
    </row>
    <row r="16" spans="1:13">
      <c r="A16" s="8" t="s">
        <v>14</v>
      </c>
      <c r="B16" s="8" t="s">
        <v>15</v>
      </c>
      <c r="C16" s="9">
        <v>2021</v>
      </c>
      <c r="D16" s="10" t="s">
        <v>16</v>
      </c>
      <c r="E16" s="10" t="s">
        <v>17</v>
      </c>
      <c r="F16" s="10" t="s">
        <v>18</v>
      </c>
      <c r="G16" s="10">
        <v>2021</v>
      </c>
      <c r="I16" s="10">
        <v>2021</v>
      </c>
      <c r="J16" s="10" t="s">
        <v>19</v>
      </c>
    </row>
    <row r="17" spans="1:13">
      <c r="A17" s="16">
        <v>144.1</v>
      </c>
      <c r="B17" s="11" t="s">
        <v>20</v>
      </c>
      <c r="C17" s="15">
        <v>-99402.23</v>
      </c>
      <c r="D17" s="15">
        <v>107829.18</v>
      </c>
      <c r="E17" s="13">
        <v>-37442.35</v>
      </c>
      <c r="F17" s="13">
        <v>-71750.61</v>
      </c>
      <c r="G17" s="13">
        <f>SUM(C17:F17)</f>
        <v>-100766.01000000001</v>
      </c>
      <c r="I17" s="13">
        <v>77233084.209999993</v>
      </c>
      <c r="J17" s="14">
        <f>F17/I17</f>
        <v>-9.2901391591338086E-4</v>
      </c>
      <c r="M17" s="12"/>
    </row>
    <row r="18" spans="1:13">
      <c r="A18" s="5"/>
      <c r="G18" s="15"/>
    </row>
    <row r="19" spans="1:13">
      <c r="A19" s="5"/>
      <c r="G19" s="15"/>
    </row>
    <row r="20" spans="1:13">
      <c r="A20" s="5"/>
      <c r="G20" s="15"/>
      <c r="I20" s="3" t="s">
        <v>3</v>
      </c>
    </row>
    <row r="21" spans="1:13">
      <c r="A21" s="5"/>
      <c r="D21" s="3" t="s">
        <v>5</v>
      </c>
      <c r="E21" s="3" t="s">
        <v>6</v>
      </c>
      <c r="F21" s="3" t="s">
        <v>7</v>
      </c>
      <c r="I21" s="6" t="s">
        <v>8</v>
      </c>
    </row>
    <row r="22" spans="1:13">
      <c r="A22" s="5"/>
      <c r="C22" s="3" t="s">
        <v>9</v>
      </c>
      <c r="D22" s="6" t="s">
        <v>10</v>
      </c>
      <c r="E22" s="6" t="s">
        <v>10</v>
      </c>
      <c r="F22" s="6" t="s">
        <v>11</v>
      </c>
      <c r="G22" s="3" t="s">
        <v>12</v>
      </c>
      <c r="I22" s="7"/>
      <c r="J22" s="3" t="s">
        <v>13</v>
      </c>
    </row>
    <row r="23" spans="1:13">
      <c r="A23" s="8" t="s">
        <v>14</v>
      </c>
      <c r="B23" s="8" t="s">
        <v>15</v>
      </c>
      <c r="C23" s="9">
        <v>2020</v>
      </c>
      <c r="D23" s="10" t="s">
        <v>16</v>
      </c>
      <c r="E23" s="10" t="s">
        <v>17</v>
      </c>
      <c r="F23" s="10" t="s">
        <v>18</v>
      </c>
      <c r="G23" s="10">
        <v>2020</v>
      </c>
      <c r="I23" s="10">
        <v>2020</v>
      </c>
      <c r="J23" s="10" t="s">
        <v>19</v>
      </c>
    </row>
    <row r="24" spans="1:13">
      <c r="A24" s="16">
        <v>144.1</v>
      </c>
      <c r="B24" s="11" t="s">
        <v>20</v>
      </c>
      <c r="C24" s="15">
        <v>-105178.31</v>
      </c>
      <c r="D24" s="15">
        <v>57908.39</v>
      </c>
      <c r="E24" s="13">
        <v>-41347.97</v>
      </c>
      <c r="F24" s="13">
        <v>-10784.34</v>
      </c>
      <c r="G24" s="13">
        <f>SUM(C24:F24)</f>
        <v>-99402.23</v>
      </c>
      <c r="I24" s="13">
        <v>66640779.909999996</v>
      </c>
      <c r="J24" s="14">
        <f>F24/I24</f>
        <v>-1.6182793800679577E-4</v>
      </c>
      <c r="M24" s="12"/>
    </row>
    <row r="25" spans="1:13">
      <c r="A25" s="5"/>
      <c r="G25" s="13"/>
    </row>
    <row r="26" spans="1:13">
      <c r="A26" s="5"/>
      <c r="G26" s="13"/>
    </row>
    <row r="27" spans="1:13">
      <c r="A27" s="5"/>
      <c r="I27" s="3" t="s">
        <v>3</v>
      </c>
    </row>
    <row r="28" spans="1:13">
      <c r="A28" s="5"/>
      <c r="D28" s="3" t="s">
        <v>5</v>
      </c>
      <c r="E28" s="3" t="s">
        <v>6</v>
      </c>
      <c r="F28" s="3" t="s">
        <v>7</v>
      </c>
      <c r="I28" s="6" t="s">
        <v>8</v>
      </c>
    </row>
    <row r="29" spans="1:13">
      <c r="A29" s="5"/>
      <c r="C29" s="3" t="s">
        <v>9</v>
      </c>
      <c r="D29" s="6" t="s">
        <v>10</v>
      </c>
      <c r="E29" s="6" t="s">
        <v>10</v>
      </c>
      <c r="F29" s="6" t="s">
        <v>11</v>
      </c>
      <c r="G29" s="3" t="s">
        <v>12</v>
      </c>
      <c r="I29" s="7"/>
      <c r="J29" s="3" t="s">
        <v>13</v>
      </c>
    </row>
    <row r="30" spans="1:13">
      <c r="A30" s="8" t="s">
        <v>14</v>
      </c>
      <c r="B30" s="8" t="s">
        <v>15</v>
      </c>
      <c r="C30" s="9">
        <v>2019</v>
      </c>
      <c r="D30" s="10" t="s">
        <v>16</v>
      </c>
      <c r="E30" s="10" t="s">
        <v>17</v>
      </c>
      <c r="F30" s="10" t="s">
        <v>18</v>
      </c>
      <c r="G30" s="10">
        <v>2019</v>
      </c>
      <c r="I30" s="10">
        <v>2019</v>
      </c>
      <c r="J30" s="10" t="s">
        <v>19</v>
      </c>
    </row>
    <row r="31" spans="1:13">
      <c r="A31" s="16">
        <v>144.1</v>
      </c>
      <c r="B31" s="11" t="s">
        <v>20</v>
      </c>
      <c r="C31" s="13">
        <v>-98935.59</v>
      </c>
      <c r="D31" s="15">
        <v>94317.05</v>
      </c>
      <c r="E31" s="13">
        <v>-38169.050000000003</v>
      </c>
      <c r="F31" s="13">
        <v>-62390.720000000001</v>
      </c>
      <c r="G31" s="13">
        <f>SUM(C31:F31)</f>
        <v>-105178.31</v>
      </c>
      <c r="I31" s="13">
        <v>68423754.590000004</v>
      </c>
      <c r="J31" s="14">
        <f>F31/I31</f>
        <v>-9.1182836098149865E-4</v>
      </c>
      <c r="M31" s="12"/>
    </row>
    <row r="32" spans="1:13">
      <c r="G32" s="13"/>
    </row>
  </sheetData>
  <pageMargins left="0.75" right="0.75" top="1" bottom="1" header="0.3" footer="0.3"/>
  <pageSetup scale="71" orientation="landscape" r:id="rId1"/>
  <headerFooter>
    <oddHeader>&amp;R&amp;"Arial,Regular"&amp;10Exhibit 40
Page 1 of 1
Witness: Fritz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Christy Stevens</dc:creator>
  <cp:keywords/>
  <dc:description/>
  <cp:lastModifiedBy>Lauren Fritz</cp:lastModifiedBy>
  <cp:revision/>
  <dcterms:created xsi:type="dcterms:W3CDTF">2021-12-09T20:33:07Z</dcterms:created>
  <dcterms:modified xsi:type="dcterms:W3CDTF">2023-08-31T12:23:57Z</dcterms:modified>
  <cp:category/>
  <cp:contentStatus/>
</cp:coreProperties>
</file>