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AG-Supplemental Data Request\"/>
    </mc:Choice>
  </mc:AlternateContent>
  <xr:revisionPtr revIDLastSave="0" documentId="13_ncr:1_{B20D78D8-B587-4305-A845-96FF52EDFA66}" xr6:coauthVersionLast="47" xr6:coauthVersionMax="47" xr10:uidLastSave="{00000000-0000-0000-0000-000000000000}"/>
  <bookViews>
    <workbookView xWindow="19080" yWindow="-120" windowWidth="19440" windowHeight="15000" xr2:uid="{57459FFB-B682-4B11-87CE-501C7B281A72}"/>
  </bookViews>
  <sheets>
    <sheet name="Exhibit AG 2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8" i="1"/>
  <c r="F31" i="1"/>
  <c r="F13" i="1"/>
  <c r="F11" i="1"/>
  <c r="E32" i="1"/>
  <c r="G32" i="1" s="1"/>
  <c r="E31" i="1"/>
  <c r="E30" i="1"/>
  <c r="G30" i="1" s="1"/>
  <c r="E29" i="1"/>
  <c r="F29" i="1" s="1"/>
  <c r="E28" i="1"/>
  <c r="G28" i="1" s="1"/>
  <c r="E27" i="1"/>
  <c r="F27" i="1" s="1"/>
  <c r="E26" i="1"/>
  <c r="G26" i="1" s="1"/>
  <c r="E25" i="1"/>
  <c r="F25" i="1" s="1"/>
  <c r="E24" i="1"/>
  <c r="G24" i="1" s="1"/>
  <c r="E23" i="1"/>
  <c r="F23" i="1" s="1"/>
  <c r="E22" i="1"/>
  <c r="G22" i="1" s="1"/>
  <c r="E21" i="1"/>
  <c r="F21" i="1" s="1"/>
  <c r="E20" i="1"/>
  <c r="E19" i="1"/>
  <c r="F19" i="1" s="1"/>
  <c r="E18" i="1"/>
  <c r="E17" i="1"/>
  <c r="F17" i="1" s="1"/>
  <c r="E16" i="1"/>
  <c r="G16" i="1" s="1"/>
  <c r="E15" i="1"/>
  <c r="F15" i="1" s="1"/>
  <c r="E14" i="1"/>
  <c r="G14" i="1" s="1"/>
  <c r="E13" i="1"/>
  <c r="E12" i="1"/>
  <c r="G12" i="1" s="1"/>
  <c r="E11" i="1"/>
  <c r="E10" i="1"/>
  <c r="G10" i="1" s="1"/>
  <c r="E9" i="1"/>
  <c r="F9" i="1" s="1"/>
</calcChain>
</file>

<file path=xl/sharedStrings.xml><?xml version="1.0" encoding="utf-8"?>
<sst xmlns="http://schemas.openxmlformats.org/spreadsheetml/2006/main" count="20" uniqueCount="18">
  <si>
    <t>TOTAL</t>
  </si>
  <si>
    <t>LESS TOTAL</t>
  </si>
  <si>
    <t>LESS</t>
  </si>
  <si>
    <t>AVERAGE</t>
  </si>
  <si>
    <t>KWH</t>
  </si>
  <si>
    <t>OFFICE</t>
  </si>
  <si>
    <t>UNACCOUNTED</t>
  </si>
  <si>
    <t>LINE</t>
  </si>
  <si>
    <t>MONTH</t>
  </si>
  <si>
    <t>PURCHASED</t>
  </si>
  <si>
    <t>SOLD</t>
  </si>
  <si>
    <t>USE</t>
  </si>
  <si>
    <t>FOR</t>
  </si>
  <si>
    <t>%LINE LOSS</t>
  </si>
  <si>
    <t>LOSS</t>
  </si>
  <si>
    <t xml:space="preserve">Fleming-Mason Energy Cooperative, Inc. </t>
  </si>
  <si>
    <t>Case No. 2023-00223</t>
  </si>
  <si>
    <t>Response AG 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</si>
</sst>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409]mmm\-yy;@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3" fillId="0" borderId="0" xfId="0" applyNumberFormat="1" applyFont="1"/>
    <xf numFmtId="166" fontId="3" fillId="0" borderId="0" xfId="1" applyNumberFormat="1" applyFont="1"/>
    <xf numFmtId="3" fontId="3" fillId="0" borderId="0" xfId="0" applyNumberFormat="1" applyFont="1"/>
    <xf numFmtId="164" fontId="3" fillId="0" borderId="0" xfId="0" applyNumberFormat="1" applyFont="1"/>
    <xf numFmtId="164" fontId="3" fillId="0" borderId="0" xfId="2" applyNumberFormat="1" applyFont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FFA5-8786-4EAE-A1F5-72AA55559D1A}">
  <dimension ref="A1:G33"/>
  <sheetViews>
    <sheetView tabSelected="1" workbookViewId="0">
      <selection activeCell="E3" sqref="E3"/>
    </sheetView>
  </sheetViews>
  <sheetFormatPr defaultRowHeight="15" x14ac:dyDescent="0.3"/>
  <cols>
    <col min="1" max="1" width="8.85546875" style="3" bestFit="1" customWidth="1"/>
    <col min="2" max="3" width="13.85546875" style="3" bestFit="1" customWidth="1"/>
    <col min="4" max="4" width="9.5703125" style="3" bestFit="1" customWidth="1"/>
    <col min="5" max="5" width="16.85546875" style="3" bestFit="1" customWidth="1"/>
    <col min="6" max="6" width="13.85546875" style="3" bestFit="1" customWidth="1"/>
    <col min="7" max="7" width="10.85546875" style="3" bestFit="1" customWidth="1"/>
    <col min="8" max="16384" width="9.140625" style="3"/>
  </cols>
  <sheetData>
    <row r="1" spans="1:7" ht="16.5" x14ac:dyDescent="0.3">
      <c r="A1" s="11" t="s">
        <v>15</v>
      </c>
    </row>
    <row r="2" spans="1:7" ht="16.5" x14ac:dyDescent="0.3">
      <c r="A2" s="11" t="s">
        <v>16</v>
      </c>
    </row>
    <row r="3" spans="1:7" ht="16.5" x14ac:dyDescent="0.3">
      <c r="A3" s="11" t="s">
        <v>17</v>
      </c>
    </row>
    <row r="5" spans="1:7" x14ac:dyDescent="0.3">
      <c r="A5" s="1"/>
      <c r="B5" s="1" t="s">
        <v>0</v>
      </c>
      <c r="C5" s="1" t="s">
        <v>1</v>
      </c>
      <c r="D5" s="1" t="s">
        <v>2</v>
      </c>
      <c r="E5" s="1" t="s">
        <v>0</v>
      </c>
      <c r="F5" s="2"/>
      <c r="G5" s="2" t="s">
        <v>3</v>
      </c>
    </row>
    <row r="6" spans="1:7" x14ac:dyDescent="0.3">
      <c r="A6" s="1"/>
      <c r="B6" s="1" t="s">
        <v>4</v>
      </c>
      <c r="C6" s="1" t="s">
        <v>4</v>
      </c>
      <c r="D6" s="1" t="s">
        <v>5</v>
      </c>
      <c r="E6" s="1" t="s">
        <v>6</v>
      </c>
      <c r="F6" s="2"/>
      <c r="G6" s="2" t="s">
        <v>7</v>
      </c>
    </row>
    <row r="7" spans="1:7" x14ac:dyDescent="0.3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5" t="s">
        <v>13</v>
      </c>
      <c r="G7" s="5" t="s">
        <v>14</v>
      </c>
    </row>
    <row r="9" spans="1:7" x14ac:dyDescent="0.3">
      <c r="A9" s="6">
        <v>44592</v>
      </c>
      <c r="B9" s="7">
        <v>71633653</v>
      </c>
      <c r="C9" s="7">
        <v>66258748</v>
      </c>
      <c r="D9" s="7">
        <v>95699</v>
      </c>
      <c r="E9" s="8">
        <f>B9-C9-D9</f>
        <v>5279206</v>
      </c>
      <c r="F9" s="9">
        <f>E9/B9</f>
        <v>7.3697288619358842E-2</v>
      </c>
      <c r="G9" s="10"/>
    </row>
    <row r="10" spans="1:7" x14ac:dyDescent="0.3">
      <c r="A10" s="6"/>
      <c r="B10" s="7">
        <v>582887222</v>
      </c>
      <c r="C10" s="7">
        <v>557837196</v>
      </c>
      <c r="D10" s="7">
        <v>535150</v>
      </c>
      <c r="E10" s="8">
        <f t="shared" ref="E10" si="0">B10-C10-D10</f>
        <v>24514876</v>
      </c>
      <c r="F10" s="9"/>
      <c r="G10" s="9">
        <f>E10/B10</f>
        <v>4.2057665830938389E-2</v>
      </c>
    </row>
    <row r="11" spans="1:7" x14ac:dyDescent="0.3">
      <c r="A11" s="6">
        <v>44620</v>
      </c>
      <c r="B11" s="7">
        <v>59091470</v>
      </c>
      <c r="C11" s="7">
        <v>59757957</v>
      </c>
      <c r="D11" s="7">
        <v>77185</v>
      </c>
      <c r="E11" s="8">
        <f>B11-C11-D11</f>
        <v>-743672</v>
      </c>
      <c r="F11" s="9">
        <f>E11/B11</f>
        <v>-1.2585098999906416E-2</v>
      </c>
      <c r="G11" s="9"/>
    </row>
    <row r="12" spans="1:7" x14ac:dyDescent="0.3">
      <c r="A12" s="6"/>
      <c r="B12" s="7">
        <v>579839687</v>
      </c>
      <c r="C12" s="7">
        <v>555489470</v>
      </c>
      <c r="D12" s="7">
        <v>521407</v>
      </c>
      <c r="E12" s="8">
        <f t="shared" ref="E12" si="1">B12-C12-D12</f>
        <v>23828810</v>
      </c>
      <c r="F12" s="9"/>
      <c r="G12" s="9">
        <f>E12/B12</f>
        <v>4.1095514043349712E-2</v>
      </c>
    </row>
    <row r="13" spans="1:7" x14ac:dyDescent="0.3">
      <c r="A13" s="6">
        <v>44651</v>
      </c>
      <c r="B13" s="7">
        <v>51950286</v>
      </c>
      <c r="C13" s="7">
        <v>48877317</v>
      </c>
      <c r="D13" s="7">
        <v>51730</v>
      </c>
      <c r="E13" s="8">
        <f>B13-C13-D13</f>
        <v>3021239</v>
      </c>
      <c r="F13" s="9">
        <f>E13/B13</f>
        <v>5.8156349707102671E-2</v>
      </c>
      <c r="G13" s="9"/>
    </row>
    <row r="14" spans="1:7" x14ac:dyDescent="0.3">
      <c r="A14" s="6"/>
      <c r="B14" s="7">
        <v>583691704</v>
      </c>
      <c r="C14" s="7">
        <v>558708555</v>
      </c>
      <c r="D14" s="7">
        <v>513692</v>
      </c>
      <c r="E14" s="8">
        <f t="shared" ref="E14" si="2">B14-C14-D14</f>
        <v>24469457</v>
      </c>
      <c r="F14" s="9"/>
      <c r="G14" s="9">
        <f>E14/B14</f>
        <v>4.1921885872820287E-2</v>
      </c>
    </row>
    <row r="15" spans="1:7" x14ac:dyDescent="0.3">
      <c r="A15" s="6">
        <v>44681</v>
      </c>
      <c r="B15" s="7">
        <v>44555194</v>
      </c>
      <c r="C15" s="7">
        <v>44239159</v>
      </c>
      <c r="D15" s="7">
        <v>32602</v>
      </c>
      <c r="E15" s="8">
        <f>B15-C15-D15</f>
        <v>283433</v>
      </c>
      <c r="F15" s="9">
        <f>E15/B15</f>
        <v>6.3613907729814841E-3</v>
      </c>
      <c r="G15" s="9"/>
    </row>
    <row r="16" spans="1:7" x14ac:dyDescent="0.3">
      <c r="A16" s="6"/>
      <c r="B16" s="7">
        <v>587499600</v>
      </c>
      <c r="C16" s="7">
        <v>563386753</v>
      </c>
      <c r="D16" s="7">
        <v>508886</v>
      </c>
      <c r="E16" s="8">
        <f t="shared" ref="E16" si="3">B16-C16-D16</f>
        <v>23603961</v>
      </c>
      <c r="F16" s="9"/>
      <c r="G16" s="9">
        <f>E16/B16</f>
        <v>4.0176982248158126E-2</v>
      </c>
    </row>
    <row r="17" spans="1:7" x14ac:dyDescent="0.3">
      <c r="A17" s="6">
        <v>44712</v>
      </c>
      <c r="B17" s="7">
        <v>40759455</v>
      </c>
      <c r="C17" s="7">
        <v>38537624</v>
      </c>
      <c r="D17" s="7">
        <v>31070</v>
      </c>
      <c r="E17" s="8">
        <f>B17-C17-D17</f>
        <v>2190761</v>
      </c>
      <c r="F17" s="9">
        <f>E17/B17</f>
        <v>5.3748535155830716E-2</v>
      </c>
      <c r="G17" s="9"/>
    </row>
    <row r="18" spans="1:7" x14ac:dyDescent="0.3">
      <c r="A18" s="6"/>
      <c r="B18" s="7">
        <v>589434129</v>
      </c>
      <c r="C18" s="7">
        <v>565200170</v>
      </c>
      <c r="D18" s="7">
        <v>519477</v>
      </c>
      <c r="E18" s="8">
        <f t="shared" ref="E18" si="4">B18-C18-D18</f>
        <v>23714482</v>
      </c>
      <c r="F18" s="9"/>
      <c r="G18" s="9">
        <f>E18/B18</f>
        <v>4.0232624534708612E-2</v>
      </c>
    </row>
    <row r="19" spans="1:7" x14ac:dyDescent="0.3">
      <c r="A19" s="6">
        <v>44742</v>
      </c>
      <c r="B19" s="7">
        <v>45642090</v>
      </c>
      <c r="C19" s="7">
        <v>43847814</v>
      </c>
      <c r="D19" s="7">
        <v>18203</v>
      </c>
      <c r="E19" s="8">
        <f>B19-C19-D19</f>
        <v>1776073</v>
      </c>
      <c r="F19" s="9">
        <f>E19/B19</f>
        <v>3.8913051527657914E-2</v>
      </c>
      <c r="G19" s="9"/>
    </row>
    <row r="20" spans="1:7" x14ac:dyDescent="0.3">
      <c r="A20" s="6"/>
      <c r="B20" s="7">
        <v>593112908</v>
      </c>
      <c r="C20" s="7">
        <v>569413890</v>
      </c>
      <c r="D20" s="7">
        <v>513730</v>
      </c>
      <c r="E20" s="8">
        <f t="shared" ref="E20" si="5">B20-C20-D20</f>
        <v>23185288</v>
      </c>
      <c r="F20" s="9"/>
      <c r="G20" s="9">
        <f>E20/B20</f>
        <v>3.9090850472605125E-2</v>
      </c>
    </row>
    <row r="21" spans="1:7" x14ac:dyDescent="0.3">
      <c r="A21" s="6">
        <v>44773</v>
      </c>
      <c r="B21" s="7">
        <v>50573039</v>
      </c>
      <c r="C21" s="7">
        <v>48208909</v>
      </c>
      <c r="D21" s="7">
        <v>27460</v>
      </c>
      <c r="E21" s="8">
        <f>B21-C21-D21</f>
        <v>2336670</v>
      </c>
      <c r="F21" s="9">
        <f>E21/B21</f>
        <v>4.6203867637853439E-2</v>
      </c>
      <c r="G21" s="9"/>
    </row>
    <row r="22" spans="1:7" x14ac:dyDescent="0.3">
      <c r="A22" s="6"/>
      <c r="B22" s="7">
        <v>597605940</v>
      </c>
      <c r="C22" s="7">
        <v>573791933</v>
      </c>
      <c r="D22" s="7">
        <v>515919</v>
      </c>
      <c r="E22" s="8">
        <f t="shared" ref="E22" si="6">B22-C22-D22</f>
        <v>23298088</v>
      </c>
      <c r="F22" s="9"/>
      <c r="G22" s="9">
        <f>E22/B22</f>
        <v>3.8985703522290957E-2</v>
      </c>
    </row>
    <row r="23" spans="1:7" x14ac:dyDescent="0.3">
      <c r="A23" s="6">
        <v>44804</v>
      </c>
      <c r="B23" s="7">
        <v>49553124</v>
      </c>
      <c r="C23" s="7">
        <v>47671282</v>
      </c>
      <c r="D23" s="7">
        <v>25968</v>
      </c>
      <c r="E23" s="8">
        <f>B23-C23-D23</f>
        <v>1855874</v>
      </c>
      <c r="F23" s="9">
        <f>E23/B23</f>
        <v>3.7452209874800226E-2</v>
      </c>
      <c r="G23" s="9"/>
    </row>
    <row r="24" spans="1:7" x14ac:dyDescent="0.3">
      <c r="A24" s="6"/>
      <c r="B24" s="7">
        <v>599722256</v>
      </c>
      <c r="C24" s="7">
        <v>576038943</v>
      </c>
      <c r="D24" s="7">
        <v>515554</v>
      </c>
      <c r="E24" s="8">
        <f t="shared" ref="E24" si="7">B24-C24-D24</f>
        <v>23167759</v>
      </c>
      <c r="F24" s="9"/>
      <c r="G24" s="9">
        <f>E24/B24</f>
        <v>3.8630814128065308E-2</v>
      </c>
    </row>
    <row r="25" spans="1:7" x14ac:dyDescent="0.3">
      <c r="A25" s="6">
        <v>44834</v>
      </c>
      <c r="B25" s="7">
        <v>41527943</v>
      </c>
      <c r="C25" s="7">
        <v>40915557</v>
      </c>
      <c r="D25" s="7">
        <v>22514</v>
      </c>
      <c r="E25" s="8">
        <f>B25-C25-D25</f>
        <v>589872</v>
      </c>
      <c r="F25" s="9">
        <f>E25/B25</f>
        <v>1.4204219072444787E-2</v>
      </c>
      <c r="G25" s="9"/>
    </row>
    <row r="26" spans="1:7" x14ac:dyDescent="0.3">
      <c r="A26" s="6"/>
      <c r="B26" s="7">
        <v>602347233</v>
      </c>
      <c r="C26" s="7">
        <v>578644012</v>
      </c>
      <c r="D26" s="7">
        <v>516743</v>
      </c>
      <c r="E26" s="8">
        <f t="shared" ref="E26" si="8">B26-C26-D26</f>
        <v>23186478</v>
      </c>
      <c r="F26" s="9"/>
      <c r="G26" s="9">
        <f>E26/B26</f>
        <v>3.8493541149876916E-2</v>
      </c>
    </row>
    <row r="27" spans="1:7" x14ac:dyDescent="0.3">
      <c r="A27" s="6">
        <v>44865</v>
      </c>
      <c r="B27" s="7">
        <v>43391442</v>
      </c>
      <c r="C27" s="7">
        <v>41147897</v>
      </c>
      <c r="D27" s="7">
        <v>29732</v>
      </c>
      <c r="E27" s="8">
        <f>B27-C27-D27</f>
        <v>2213813</v>
      </c>
      <c r="F27" s="9">
        <f>E27/B27</f>
        <v>5.1019576625270943E-2</v>
      </c>
      <c r="G27" s="9"/>
    </row>
    <row r="28" spans="1:7" x14ac:dyDescent="0.3">
      <c r="A28" s="6"/>
      <c r="B28" s="7">
        <v>605629751</v>
      </c>
      <c r="C28" s="7">
        <v>581906098</v>
      </c>
      <c r="D28" s="7">
        <v>526591</v>
      </c>
      <c r="E28" s="8">
        <f t="shared" ref="E28" si="9">B28-C28-D28</f>
        <v>23197062</v>
      </c>
      <c r="F28" s="9"/>
      <c r="G28" s="9">
        <f>E28/B28</f>
        <v>3.8302381878858524E-2</v>
      </c>
    </row>
    <row r="29" spans="1:7" x14ac:dyDescent="0.3">
      <c r="A29" s="6">
        <v>44895</v>
      </c>
      <c r="B29" s="7">
        <v>53328625</v>
      </c>
      <c r="C29" s="7">
        <v>50918910</v>
      </c>
      <c r="D29" s="7">
        <v>51344</v>
      </c>
      <c r="E29" s="8">
        <f>B29-C29-D29</f>
        <v>2358371</v>
      </c>
      <c r="F29" s="9">
        <f>E29/B29</f>
        <v>4.4223360343530325E-2</v>
      </c>
      <c r="G29" s="9"/>
    </row>
    <row r="30" spans="1:7" x14ac:dyDescent="0.3">
      <c r="A30" s="6"/>
      <c r="B30" s="7">
        <v>607561334</v>
      </c>
      <c r="C30" s="7">
        <v>584363604</v>
      </c>
      <c r="D30" s="7">
        <v>526816</v>
      </c>
      <c r="E30" s="8">
        <f t="shared" ref="E30" si="10">B30-C30-D30</f>
        <v>22670914</v>
      </c>
      <c r="F30" s="9"/>
      <c r="G30" s="9">
        <f>E30/B30</f>
        <v>3.731460962260643E-2</v>
      </c>
    </row>
    <row r="31" spans="1:7" x14ac:dyDescent="0.3">
      <c r="A31" s="6">
        <v>44926</v>
      </c>
      <c r="B31" s="7">
        <v>67089721</v>
      </c>
      <c r="C31" s="7">
        <v>63126290</v>
      </c>
      <c r="D31" s="7">
        <v>79498</v>
      </c>
      <c r="E31" s="8">
        <f>B31-C31-D31</f>
        <v>3883933</v>
      </c>
      <c r="F31" s="9">
        <f>E31/B31</f>
        <v>5.7891625454814459E-2</v>
      </c>
      <c r="G31" s="9"/>
    </row>
    <row r="32" spans="1:7" x14ac:dyDescent="0.3">
      <c r="B32" s="7">
        <v>619096042</v>
      </c>
      <c r="C32" s="7">
        <v>593507464</v>
      </c>
      <c r="D32" s="7">
        <v>543005</v>
      </c>
      <c r="E32" s="8">
        <f t="shared" ref="E32" si="11">B32-C32-D32</f>
        <v>25045573</v>
      </c>
      <c r="F32" s="10"/>
      <c r="G32" s="9">
        <f>E32/B32</f>
        <v>4.0455068843744925E-2</v>
      </c>
    </row>
    <row r="33" spans="2:7" x14ac:dyDescent="0.3">
      <c r="B33" s="7"/>
      <c r="C33" s="7"/>
      <c r="D33" s="7"/>
      <c r="F33" s="10"/>
      <c r="G33" s="10"/>
    </row>
  </sheetData>
  <pageMargins left="0.7" right="0.7" top="0.75" bottom="0.75" header="0.3" footer="0.3"/>
  <pageSetup orientation="portrait" r:id="rId1"/>
  <headerFooter>
    <oddHeader>&amp;R&amp;"Bookman Old Style,Regular"&amp;10Exhibit AG 2-2
Page 1 of 1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AG 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McRoberts</dc:creator>
  <cp:lastModifiedBy>Jennifer McRoberts</cp:lastModifiedBy>
  <cp:lastPrinted>2023-11-09T19:18:50Z</cp:lastPrinted>
  <dcterms:created xsi:type="dcterms:W3CDTF">2023-11-09T19:10:18Z</dcterms:created>
  <dcterms:modified xsi:type="dcterms:W3CDTF">2023-11-09T19:19:08Z</dcterms:modified>
</cp:coreProperties>
</file>