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Magruder Village Acquisition (2023-00218)\PSC First Request\Exhibits\"/>
    </mc:Choice>
  </mc:AlternateContent>
  <bookViews>
    <workbookView xWindow="0" yWindow="0" windowWidth="24000" windowHeight="96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11" i="1" l="1"/>
  <c r="B7" i="1" l="1"/>
  <c r="B6" i="1"/>
  <c r="B5" i="1"/>
  <c r="B4" i="1"/>
  <c r="B2" i="1"/>
  <c r="B8" i="1" l="1"/>
  <c r="B15" i="1" s="1"/>
</calcChain>
</file>

<file path=xl/sharedStrings.xml><?xml version="1.0" encoding="utf-8"?>
<sst xmlns="http://schemas.openxmlformats.org/spreadsheetml/2006/main" count="12" uniqueCount="12">
  <si>
    <t>Outside Labor</t>
  </si>
  <si>
    <t>Administrative and Office</t>
  </si>
  <si>
    <t>Maintenance and Repair</t>
  </si>
  <si>
    <t>Electrical</t>
  </si>
  <si>
    <t>Chemicals</t>
  </si>
  <si>
    <t>Other Operating Expense</t>
  </si>
  <si>
    <t>Total Annual Expenses</t>
  </si>
  <si>
    <t>Rate of Return (6%)</t>
  </si>
  <si>
    <t>Billed Customers</t>
  </si>
  <si>
    <t>Rates per Customer</t>
  </si>
  <si>
    <t>Magruder - Expenses</t>
  </si>
  <si>
    <t>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</si>
</sst>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44" fontId="0" fillId="2" borderId="0" xfId="0" applyNumberFormat="1" applyFill="1"/>
    <xf numFmtId="44" fontId="0" fillId="2" borderId="1" xfId="0" applyNumberFormat="1" applyFill="1" applyBorder="1"/>
    <xf numFmtId="0" fontId="1" fillId="2" borderId="0" xfId="0" applyFont="1" applyFill="1"/>
    <xf numFmtId="0" fontId="0" fillId="2" borderId="1" xfId="0" applyFill="1" applyBorder="1"/>
    <xf numFmtId="0" fontId="1" fillId="3" borderId="0" xfId="0" applyFont="1" applyFill="1"/>
    <xf numFmtId="44" fontId="1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view="pageLayout" topLeftCell="A34" zoomScaleNormal="100" workbookViewId="0">
      <selection activeCell="F7" sqref="F7"/>
    </sheetView>
  </sheetViews>
  <sheetFormatPr defaultRowHeight="15" x14ac:dyDescent="0.25"/>
  <cols>
    <col min="1" max="1" width="32.7109375" style="1" customWidth="1"/>
    <col min="2" max="2" width="33" style="1" customWidth="1"/>
    <col min="3" max="16384" width="9.140625" style="1"/>
  </cols>
  <sheetData>
    <row r="1" spans="1:2" ht="15.75" thickBot="1" x14ac:dyDescent="0.3">
      <c r="A1" s="8" t="s">
        <v>10</v>
      </c>
      <c r="B1" s="9"/>
    </row>
    <row r="2" spans="1:2" x14ac:dyDescent="0.25">
      <c r="A2" s="1" t="s">
        <v>0</v>
      </c>
      <c r="B2" s="2">
        <f>(7000*12)</f>
        <v>84000</v>
      </c>
    </row>
    <row r="3" spans="1:2" x14ac:dyDescent="0.25">
      <c r="A3" s="1" t="s">
        <v>1</v>
      </c>
      <c r="B3" s="2">
        <f>(127*12)</f>
        <v>1524</v>
      </c>
    </row>
    <row r="4" spans="1:2" x14ac:dyDescent="0.25">
      <c r="A4" s="1" t="s">
        <v>2</v>
      </c>
      <c r="B4" s="2">
        <f>(1500*12)</f>
        <v>18000</v>
      </c>
    </row>
    <row r="5" spans="1:2" x14ac:dyDescent="0.25">
      <c r="A5" s="1" t="s">
        <v>3</v>
      </c>
      <c r="B5" s="2">
        <f>(300*12)</f>
        <v>3600</v>
      </c>
    </row>
    <row r="6" spans="1:2" x14ac:dyDescent="0.25">
      <c r="A6" s="1" t="s">
        <v>4</v>
      </c>
      <c r="B6" s="2">
        <f>(1500*12)</f>
        <v>18000</v>
      </c>
    </row>
    <row r="7" spans="1:2" ht="15.75" thickBot="1" x14ac:dyDescent="0.3">
      <c r="A7" s="1" t="s">
        <v>5</v>
      </c>
      <c r="B7" s="3">
        <f>(56*12)</f>
        <v>672</v>
      </c>
    </row>
    <row r="8" spans="1:2" x14ac:dyDescent="0.25">
      <c r="A8" s="4" t="s">
        <v>6</v>
      </c>
      <c r="B8" s="2">
        <f>SUM(B2:B7)</f>
        <v>125796</v>
      </c>
    </row>
    <row r="10" spans="1:2" x14ac:dyDescent="0.25">
      <c r="A10" s="4" t="s">
        <v>11</v>
      </c>
      <c r="B10" s="2">
        <v>5001</v>
      </c>
    </row>
    <row r="11" spans="1:2" x14ac:dyDescent="0.25">
      <c r="A11" s="4" t="s">
        <v>7</v>
      </c>
      <c r="B11" s="2">
        <f>(B10*0.06)</f>
        <v>300.06</v>
      </c>
    </row>
    <row r="12" spans="1:2" x14ac:dyDescent="0.25">
      <c r="A12" s="4"/>
      <c r="B12" s="2"/>
    </row>
    <row r="13" spans="1:2" x14ac:dyDescent="0.25">
      <c r="A13" s="4" t="s">
        <v>8</v>
      </c>
      <c r="B13" s="1">
        <v>20</v>
      </c>
    </row>
    <row r="14" spans="1:2" ht="15.75" thickBot="1" x14ac:dyDescent="0.3">
      <c r="B14" s="5"/>
    </row>
    <row r="15" spans="1:2" x14ac:dyDescent="0.25">
      <c r="A15" s="6" t="s">
        <v>9</v>
      </c>
      <c r="B15" s="7">
        <f>SUM(B8:B11)/12/B13</f>
        <v>546.23775000000001</v>
      </c>
    </row>
  </sheetData>
  <mergeCells count="1">
    <mergeCell ref="A1:B1"/>
  </mergeCells>
  <pageMargins left="0.7" right="0.7" top="0.75" bottom="0.75" header="0.3" footer="0.3"/>
  <pageSetup orientation="portrait" verticalDpi="0" r:id="rId1"/>
  <headerFooter>
    <oddFooter>&amp;R&amp;8Case No. 2023-00218
Bluegrass Water's Response to PSC 1-4
Exhibit PSC 1-4</oddFooter>
  </headerFooter>
  <ignoredErrors>
    <ignoredError sqref="B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9C676DCE94C4D99D9518BAC9E2225" ma:contentTypeVersion="22" ma:contentTypeDescription="Create a new document." ma:contentTypeScope="" ma:versionID="e3f88dd1add24c089926e0a4f4c1c4cf">
  <xsd:schema xmlns:xsd="http://www.w3.org/2001/XMLSchema" xmlns:xs="http://www.w3.org/2001/XMLSchema" xmlns:p="http://schemas.microsoft.com/office/2006/metadata/properties" xmlns:ns2="3ec89abc-ad3a-46b4-a837-d349357b666d" xmlns:ns3="219c5758-d311-4f49-8eb7-a0c37216249c" targetNamespace="http://schemas.microsoft.com/office/2006/metadata/properties" ma:root="true" ma:fieldsID="e0417de0eb0a5902460eed00f437db30" ns2:_="" ns3:_="">
    <xsd:import namespace="3ec89abc-ad3a-46b4-a837-d349357b666d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Draw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ycv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89abc-ad3a-46b4-a837-d349357b66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Drawn" ma:index="16" nillable="true" ma:displayName="Drawn" ma:default="0" ma:description="Indicates file has been drafted in CAD." ma:format="Dropdown" ma:internalName="Drawn">
      <xsd:simpleType>
        <xsd:restriction base="dms:Boolea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ycvr" ma:index="21" nillable="true" ma:displayName="Associated Case" ma:format="Dropdown" ma:internalName="ycvr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2767F9-AB0F-4DC8-9914-AEB7554089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4AEEA3-41BA-4199-8D5E-132ED8764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c89abc-ad3a-46b4-a837-d349357b666d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Reece Gilmore</dc:creator>
  <cp:lastModifiedBy>INGLE, KERRY</cp:lastModifiedBy>
  <dcterms:created xsi:type="dcterms:W3CDTF">2023-08-01T14:14:18Z</dcterms:created>
  <dcterms:modified xsi:type="dcterms:W3CDTF">2023-08-07T18:10:23Z</dcterms:modified>
</cp:coreProperties>
</file>