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ate Case - 2023-00213\Rate Case Application\Application &amp; Exhibits\Exhibit 28 - Other Income Deductions\"/>
    </mc:Choice>
  </mc:AlternateContent>
  <xr:revisionPtr revIDLastSave="0" documentId="13_ncr:1_{0221C2DA-C26D-44DA-816E-01BCA4EC5461}" xr6:coauthVersionLast="47" xr6:coauthVersionMax="47" xr10:uidLastSave="{00000000-0000-0000-0000-000000000000}"/>
  <bookViews>
    <workbookView xWindow="28680" yWindow="-120" windowWidth="29040" windowHeight="15720" tabRatio="812" xr2:uid="{00000000-000D-0000-FFFF-FFFF00000000}"/>
  </bookViews>
  <sheets>
    <sheet name="Acct 426.10 Summary" sheetId="4" r:id="rId1"/>
    <sheet name="Acct 426.10 Detail" sheetId="1" r:id="rId2"/>
    <sheet name="Acct 426.4 Summary " sheetId="7" r:id="rId3"/>
    <sheet name="Acct 426.4 Detail " sheetId="8" r:id="rId4"/>
    <sheet name="Acct 426.5 Summary" sheetId="9" r:id="rId5"/>
    <sheet name="Acct 426.5 Detail  " sheetId="10" r:id="rId6"/>
  </sheets>
  <definedNames>
    <definedName name="_xlnm._FilterDatabase" localSheetId="1" hidden="1">'Acct 426.10 Detail'!$B$6:$H$38</definedName>
    <definedName name="_xlnm._FilterDatabase" localSheetId="3" hidden="1">'Acct 426.4 Detail '!$B$6:$H$21</definedName>
    <definedName name="_xlnm._FilterDatabase" localSheetId="5" hidden="1">'Acct 426.5 Detail  '!$B$6:$H$8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0" l="1"/>
  <c r="K10" i="9"/>
  <c r="H38" i="1"/>
  <c r="H23" i="8"/>
  <c r="K13" i="7"/>
  <c r="K12" i="4" l="1"/>
</calcChain>
</file>

<file path=xl/sharedStrings.xml><?xml version="1.0" encoding="utf-8"?>
<sst xmlns="http://schemas.openxmlformats.org/spreadsheetml/2006/main" count="232" uniqueCount="121">
  <si>
    <t>Date</t>
  </si>
  <si>
    <t>Amount</t>
  </si>
  <si>
    <t>Vendor Name</t>
  </si>
  <si>
    <t>Journal</t>
  </si>
  <si>
    <t>Journal Desc</t>
  </si>
  <si>
    <t>Invoice</t>
  </si>
  <si>
    <t>WALMART</t>
  </si>
  <si>
    <t>KENTUCKY ELECTRIC COOPS</t>
  </si>
  <si>
    <t>KROGER</t>
  </si>
  <si>
    <t>Journal Entry</t>
  </si>
  <si>
    <t>LOWE'S</t>
  </si>
  <si>
    <t>SHELBY COUNTY CHAMBER</t>
  </si>
  <si>
    <t>MARRIOTT</t>
  </si>
  <si>
    <t>Shelby Energy Cooperative, Inc.</t>
  </si>
  <si>
    <t>Case No. 2023-00213</t>
  </si>
  <si>
    <t>For the 12 Months Ended December 31, 2022</t>
  </si>
  <si>
    <t>Line No.</t>
  </si>
  <si>
    <t>Item</t>
  </si>
  <si>
    <t>(a)</t>
  </si>
  <si>
    <t>(b)</t>
  </si>
  <si>
    <t xml:space="preserve">     TOTAL</t>
  </si>
  <si>
    <t>Description</t>
  </si>
  <si>
    <t>Detail of Account 930.20 - Miscellaneous General Expense</t>
  </si>
  <si>
    <t xml:space="preserve">(c) </t>
  </si>
  <si>
    <t>(d)</t>
  </si>
  <si>
    <t xml:space="preserve">(e) </t>
  </si>
  <si>
    <t>(f)</t>
  </si>
  <si>
    <t>(g)</t>
  </si>
  <si>
    <t>TOTAL</t>
  </si>
  <si>
    <t>Summary of Account 426.1 - Donations</t>
  </si>
  <si>
    <t>HENRY COUNTY LITTLE LEAGUE</t>
  </si>
  <si>
    <t>TRIMBLE COUNTY HIGH SCHOOL</t>
  </si>
  <si>
    <t>MLCHS - TITANS</t>
  </si>
  <si>
    <t>BAGDAD BAPTIST CHURCH</t>
  </si>
  <si>
    <t>TRIMBLE COUNTY EXTENSION OFFICE</t>
  </si>
  <si>
    <t>THE BERRY CENTER</t>
  </si>
  <si>
    <t>HENRY COUNTY CATCHER'S CLUB</t>
  </si>
  <si>
    <t>FRIENDS FOR MICHAEL INC.</t>
  </si>
  <si>
    <t>SHELBY COUNTY FIRE DEPT.</t>
  </si>
  <si>
    <t>NEW CASTLE LIONS CLUB</t>
  </si>
  <si>
    <t>NEW CASTLE SPRING FLING</t>
  </si>
  <si>
    <t>TCFEE</t>
  </si>
  <si>
    <t>FRATERNAL ORDER OF POLICE</t>
  </si>
  <si>
    <t>SHELBY COUNTY SHERIFF</t>
  </si>
  <si>
    <t>M. L. COLLINS H. S. BASEBALL</t>
  </si>
  <si>
    <t>TRIMBLE COUNTY FARM BUREAU FEDERATION</t>
  </si>
  <si>
    <t>MILTON ELEMENTARY PTO</t>
  </si>
  <si>
    <t>NORTH CENTRAL DIST HEALTH DEPT.</t>
  </si>
  <si>
    <t>EMINENCE INDEPENDENT SCHOOLS</t>
  </si>
  <si>
    <t>HENRY CO FAMILY RES CENTER</t>
  </si>
  <si>
    <t>CAMPBELLSBURG ELEM SCH PTSO</t>
  </si>
  <si>
    <t>SHELBY COUNTY HIGH SCHOOL</t>
  </si>
  <si>
    <t>SHELBY COUNTY LIONS CLUB</t>
  </si>
  <si>
    <t>METRO UNITED WAY</t>
  </si>
  <si>
    <t>2022-SEP</t>
  </si>
  <si>
    <t>2022-SEPT</t>
  </si>
  <si>
    <t>CLASS OF 2023</t>
  </si>
  <si>
    <t>101618-CM</t>
  </si>
  <si>
    <t>SC CHAMBER MARDI GRAS EVENT SPONSOR</t>
  </si>
  <si>
    <t>HC LITTLE LEAGUE SPSHP, EKPC COST SHARE</t>
  </si>
  <si>
    <t>SPONSORSHIP - TCHS SOFTBALL</t>
  </si>
  <si>
    <t>WET DRY VAC DONATION TO HABITAT</t>
  </si>
  <si>
    <t>SPONSOR ADVERSTISEMENT MLCHS</t>
  </si>
  <si>
    <t>BAGDAD DAYS SPONSORSHIP</t>
  </si>
  <si>
    <t>TRIMBLE COUNTY 4-H SPONSORSHIP</t>
  </si>
  <si>
    <t>2022 PROJECT PROM DONATION</t>
  </si>
  <si>
    <t>HENRY CO HARVEST SHOWCASE SPONSOR</t>
  </si>
  <si>
    <t>SPONSORSHIP - HC SOFTBALL CATCHER CLUB</t>
  </si>
  <si>
    <t>DONATION FOR MICHAEL LONG GOLF SCRAMBLE</t>
  </si>
  <si>
    <t>SPONSORSHIP TO THEATRE CLUB</t>
  </si>
  <si>
    <t>DONATION: CRUSADE  GOLF SCRAMBLE</t>
  </si>
  <si>
    <t>SHELBY PORTION DONATION</t>
  </si>
  <si>
    <t>NEW CASTLE SPRING FLING SPONSORSHIP</t>
  </si>
  <si>
    <t>SPRONSORSHIP TCFEE FARM TO TABLE</t>
  </si>
  <si>
    <t>DONATION TO FOP SHELBY METRO LODGE</t>
  </si>
  <si>
    <t>SPONSORSHIP-SC SHERIFF 2023 CALENDAR</t>
  </si>
  <si>
    <t>SPONSORSHIP COLLINS HS BASEBALL</t>
  </si>
  <si>
    <t>SPONSORSHIP - TC FARM BUREAU AG DAY</t>
  </si>
  <si>
    <t>PTO Fish Fry &amp; Auction</t>
  </si>
  <si>
    <t>DONATION TO NCDHD</t>
  </si>
  <si>
    <t>SPONSORSHIP - EMINENCE ATHLETICS DEPT.</t>
  </si>
  <si>
    <t>CRCT ACCT FOR SC CHAMBER SPONSOR &amp; REG</t>
  </si>
  <si>
    <t>2022-September Donation / Sponsorship</t>
  </si>
  <si>
    <t>Fall Festival Fundraiser</t>
  </si>
  <si>
    <t>SCHS &amp; MLCHS Joint Project Graduation</t>
  </si>
  <si>
    <t>2022 CHRISTMAS FOOD &amp; BASKET PROGRAM</t>
  </si>
  <si>
    <t>DONATION TO FARMERS FEEDING FAMILIES</t>
  </si>
  <si>
    <t>Shelby County Chamber of Commerce</t>
  </si>
  <si>
    <t>Metro United Way</t>
  </si>
  <si>
    <t>Miscellaneous Local Organizations</t>
  </si>
  <si>
    <t>Summary of Account 426.4 - Civic, Policatl/Related Activities</t>
  </si>
  <si>
    <t>Detail of Account 426.4 - Civic, Policatl/Related Activities</t>
  </si>
  <si>
    <t>SONIC DRIVE IN</t>
  </si>
  <si>
    <t>LINDSEY WILSON COLLEGE</t>
  </si>
  <si>
    <t>UNIVERSITY OF KENTUCKY</t>
  </si>
  <si>
    <t>EASTERN KENTUCKY UNIVERSITY</t>
  </si>
  <si>
    <t>SOMERSET COMMUNITY COLLEGE</t>
  </si>
  <si>
    <t>2022.7.28</t>
  </si>
  <si>
    <t>2022 KY CHAMBER DUES</t>
  </si>
  <si>
    <t>THANK YOU CARDS - ICE STORM</t>
  </si>
  <si>
    <t>FRANKFORT YOUTH TOUR</t>
  </si>
  <si>
    <t>SCHOLARSHIP FOR TRENT FLODEN</t>
  </si>
  <si>
    <t>SCHOLARSHIP REQUEST FOR MEGAN ELLIS</t>
  </si>
  <si>
    <t>Joseph Ogburn ID#12579828</t>
  </si>
  <si>
    <t>SCHOALRSHIP REQUEST FOR MEGAN PERKINSON</t>
  </si>
  <si>
    <t>INDEPENDENCE DAY PARADE - CANDY &amp; DECOR</t>
  </si>
  <si>
    <t>SCHOLARSHIP FOR ELLA RICKETTS</t>
  </si>
  <si>
    <t>2022 INTEGRITY FUND CONTRIBUTION</t>
  </si>
  <si>
    <t>HONOR FLIGHT VET HOTEL ROOM</t>
  </si>
  <si>
    <t>WASHINGTON YOUTH TOUR - 1 ATTENDEE</t>
  </si>
  <si>
    <t>SCHOLARSHIP: CHASE HAMMOND</t>
  </si>
  <si>
    <t>WASHINGTON YOUTH TOUR GIFT COVER</t>
  </si>
  <si>
    <t>College Scholarship Awards</t>
  </si>
  <si>
    <t>Washington Youth Tour</t>
  </si>
  <si>
    <t>CFC Integrity Fund</t>
  </si>
  <si>
    <t>Miscellaneous</t>
  </si>
  <si>
    <t>Summary of Account 426.5 - Other Deductions</t>
  </si>
  <si>
    <t>Write Off - UG Concrete Vaults</t>
  </si>
  <si>
    <t>Write off obsolete material</t>
  </si>
  <si>
    <t>Write off - UG Concrete Vaults</t>
  </si>
  <si>
    <t>Detail of Account 426.5 - Other Deductions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</si>
</sst>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##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5">
    <xf numFmtId="0" fontId="0" fillId="0" borderId="0" xfId="0"/>
    <xf numFmtId="164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164" fontId="19" fillId="0" borderId="10" xfId="0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164" fontId="18" fillId="0" borderId="11" xfId="0" applyNumberFormat="1" applyFont="1" applyBorder="1" applyAlignment="1">
      <alignment horizontal="centerContinuous"/>
    </xf>
    <xf numFmtId="43" fontId="18" fillId="0" borderId="11" xfId="1" applyFont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164" fontId="19" fillId="0" borderId="13" xfId="0" applyNumberFormat="1" applyFont="1" applyBorder="1" applyAlignment="1">
      <alignment horizontal="centerContinuous"/>
    </xf>
    <xf numFmtId="43" fontId="18" fillId="0" borderId="0" xfId="1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0" fontId="19" fillId="0" borderId="18" xfId="0" applyFont="1" applyBorder="1" applyAlignment="1">
      <alignment horizontal="center"/>
    </xf>
    <xf numFmtId="0" fontId="19" fillId="0" borderId="13" xfId="0" applyFont="1" applyBorder="1" applyAlignment="1">
      <alignment horizontal="centerContinuous"/>
    </xf>
    <xf numFmtId="164" fontId="19" fillId="0" borderId="11" xfId="0" applyNumberFormat="1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43" fontId="19" fillId="0" borderId="11" xfId="1" applyFont="1" applyBorder="1" applyAlignment="1">
      <alignment horizontal="centerContinuous"/>
    </xf>
    <xf numFmtId="0" fontId="19" fillId="0" borderId="12" xfId="0" applyFont="1" applyBorder="1" applyAlignment="1">
      <alignment horizontal="centerContinuous"/>
    </xf>
    <xf numFmtId="0" fontId="18" fillId="0" borderId="19" xfId="0" applyFont="1" applyBorder="1"/>
    <xf numFmtId="164" fontId="19" fillId="0" borderId="15" xfId="0" applyNumberFormat="1" applyFont="1" applyBorder="1" applyAlignment="1">
      <alignment horizontal="centerContinuous"/>
    </xf>
    <xf numFmtId="164" fontId="19" fillId="0" borderId="16" xfId="0" applyNumberFormat="1" applyFont="1" applyBorder="1" applyAlignment="1">
      <alignment horizontal="centerContinuous"/>
    </xf>
    <xf numFmtId="0" fontId="19" fillId="0" borderId="16" xfId="0" applyFont="1" applyBorder="1" applyAlignment="1">
      <alignment horizontal="centerContinuous"/>
    </xf>
    <xf numFmtId="43" fontId="19" fillId="0" borderId="16" xfId="1" applyFont="1" applyBorder="1" applyAlignment="1">
      <alignment horizontal="centerContinuous"/>
    </xf>
    <xf numFmtId="0" fontId="19" fillId="0" borderId="17" xfId="0" applyFont="1" applyBorder="1" applyAlignment="1">
      <alignment horizontal="centerContinuous"/>
    </xf>
    <xf numFmtId="0" fontId="19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2" xfId="0" applyFont="1" applyBorder="1"/>
    <xf numFmtId="43" fontId="18" fillId="0" borderId="22" xfId="1" applyFont="1" applyBorder="1" applyAlignment="1"/>
    <xf numFmtId="0" fontId="18" fillId="0" borderId="23" xfId="0" applyFont="1" applyBorder="1"/>
    <xf numFmtId="43" fontId="18" fillId="0" borderId="20" xfId="1" applyFont="1" applyBorder="1"/>
    <xf numFmtId="43" fontId="18" fillId="0" borderId="19" xfId="1" applyFont="1" applyBorder="1"/>
    <xf numFmtId="0" fontId="18" fillId="0" borderId="22" xfId="0" applyFont="1" applyBorder="1" applyAlignment="1">
      <alignment horizontal="left"/>
    </xf>
    <xf numFmtId="43" fontId="18" fillId="0" borderId="22" xfId="1" applyFont="1" applyBorder="1"/>
    <xf numFmtId="0" fontId="18" fillId="0" borderId="23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43" fontId="19" fillId="0" borderId="20" xfId="1" applyFont="1" applyBorder="1"/>
    <xf numFmtId="0" fontId="20" fillId="0" borderId="0" xfId="0" applyFont="1"/>
    <xf numFmtId="0" fontId="22" fillId="0" borderId="0" xfId="0" applyFont="1"/>
    <xf numFmtId="0" fontId="22" fillId="0" borderId="15" xfId="0" applyFont="1" applyBorder="1"/>
    <xf numFmtId="0" fontId="22" fillId="0" borderId="16" xfId="0" applyFont="1" applyBorder="1"/>
    <xf numFmtId="0" fontId="22" fillId="0" borderId="17" xfId="0" applyFont="1" applyBorder="1"/>
    <xf numFmtId="0" fontId="18" fillId="0" borderId="21" xfId="0" applyFont="1" applyBorder="1" applyAlignment="1">
      <alignment horizontal="left"/>
    </xf>
    <xf numFmtId="0" fontId="20" fillId="0" borderId="15" xfId="0" applyFont="1" applyBorder="1"/>
    <xf numFmtId="0" fontId="20" fillId="0" borderId="16" xfId="0" applyFont="1" applyBorder="1"/>
    <xf numFmtId="0" fontId="20" fillId="0" borderId="17" xfId="0" applyFont="1" applyBorder="1"/>
    <xf numFmtId="0" fontId="21" fillId="0" borderId="20" xfId="0" applyFont="1" applyBorder="1"/>
    <xf numFmtId="0" fontId="20" fillId="0" borderId="20" xfId="0" applyFont="1" applyBorder="1" applyAlignment="1">
      <alignment horizontal="center"/>
    </xf>
    <xf numFmtId="14" fontId="20" fillId="0" borderId="20" xfId="0" applyNumberFormat="1" applyFont="1" applyBorder="1"/>
    <xf numFmtId="0" fontId="20" fillId="0" borderId="20" xfId="0" applyFont="1" applyBorder="1"/>
    <xf numFmtId="17" fontId="20" fillId="0" borderId="20" xfId="0" applyNumberFormat="1" applyFont="1" applyBorder="1"/>
    <xf numFmtId="4" fontId="20" fillId="0" borderId="20" xfId="0" applyNumberFormat="1" applyFont="1" applyBorder="1"/>
    <xf numFmtId="0" fontId="21" fillId="0" borderId="20" xfId="0" applyFont="1" applyBorder="1" applyAlignment="1">
      <alignment horizontal="center"/>
    </xf>
    <xf numFmtId="43" fontId="21" fillId="0" borderId="20" xfId="1" applyFont="1" applyBorder="1"/>
    <xf numFmtId="43" fontId="20" fillId="0" borderId="20" xfId="0" applyNumberFormat="1" applyFont="1" applyBorder="1"/>
    <xf numFmtId="43" fontId="20" fillId="0" borderId="20" xfId="1" applyFont="1" applyFill="1" applyBorder="1"/>
    <xf numFmtId="164" fontId="19" fillId="0" borderId="10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43" fontId="20" fillId="0" borderId="20" xfId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K19" sqref="K19"/>
    </sheetView>
  </sheetViews>
  <sheetFormatPr defaultColWidth="9.140625" defaultRowHeight="12.75" x14ac:dyDescent="0.2"/>
  <cols>
    <col min="1" max="10" width="9.140625" style="37"/>
    <col min="11" max="11" width="11" style="37" bestFit="1" customWidth="1"/>
    <col min="12" max="16384" width="9.140625" style="37"/>
  </cols>
  <sheetData>
    <row r="1" spans="1:11" x14ac:dyDescent="0.2">
      <c r="A1" s="4" t="s">
        <v>13</v>
      </c>
      <c r="B1" s="6"/>
      <c r="C1" s="6"/>
      <c r="D1" s="5"/>
      <c r="E1" s="5"/>
      <c r="F1" s="5"/>
      <c r="G1" s="5"/>
      <c r="H1" s="7"/>
      <c r="I1" s="7"/>
      <c r="J1" s="5"/>
      <c r="K1" s="8"/>
    </row>
    <row r="2" spans="1:11" x14ac:dyDescent="0.2">
      <c r="A2" s="9" t="s">
        <v>14</v>
      </c>
      <c r="B2" s="1"/>
      <c r="C2" s="1"/>
      <c r="D2" s="2"/>
      <c r="E2" s="2"/>
      <c r="F2" s="2"/>
      <c r="G2" s="2"/>
      <c r="H2" s="10"/>
      <c r="I2" s="10"/>
      <c r="J2" s="2"/>
      <c r="K2" s="11"/>
    </row>
    <row r="3" spans="1:11" x14ac:dyDescent="0.2">
      <c r="A3" s="9" t="s">
        <v>29</v>
      </c>
      <c r="B3" s="1"/>
      <c r="C3" s="1"/>
      <c r="D3" s="2"/>
      <c r="E3" s="2"/>
      <c r="F3" s="2"/>
      <c r="G3" s="2"/>
      <c r="H3" s="10"/>
      <c r="I3" s="10"/>
      <c r="J3" s="2"/>
      <c r="K3" s="11"/>
    </row>
    <row r="4" spans="1:11" x14ac:dyDescent="0.2">
      <c r="A4" s="13" t="s">
        <v>15</v>
      </c>
      <c r="B4" s="3"/>
      <c r="C4" s="3"/>
      <c r="D4" s="2"/>
      <c r="E4" s="2"/>
      <c r="F4" s="2"/>
      <c r="G4" s="2"/>
      <c r="H4" s="10"/>
      <c r="I4" s="10"/>
      <c r="J4" s="2"/>
      <c r="K4" s="11"/>
    </row>
    <row r="5" spans="1:11" x14ac:dyDescent="0.2">
      <c r="A5" s="38"/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x14ac:dyDescent="0.2">
      <c r="A6" s="12" t="s">
        <v>16</v>
      </c>
      <c r="B6" s="4" t="s">
        <v>17</v>
      </c>
      <c r="C6" s="14"/>
      <c r="D6" s="15"/>
      <c r="E6" s="15"/>
      <c r="F6" s="15"/>
      <c r="G6" s="15"/>
      <c r="H6" s="16"/>
      <c r="I6" s="16"/>
      <c r="J6" s="17"/>
      <c r="K6" s="12" t="s">
        <v>1</v>
      </c>
    </row>
    <row r="7" spans="1:11" x14ac:dyDescent="0.2">
      <c r="A7" s="18"/>
      <c r="B7" s="19" t="s">
        <v>18</v>
      </c>
      <c r="C7" s="20"/>
      <c r="D7" s="21"/>
      <c r="E7" s="21"/>
      <c r="F7" s="21"/>
      <c r="G7" s="21"/>
      <c r="H7" s="22"/>
      <c r="I7" s="22"/>
      <c r="J7" s="23"/>
      <c r="K7" s="24" t="s">
        <v>19</v>
      </c>
    </row>
    <row r="8" spans="1:11" x14ac:dyDescent="0.2">
      <c r="A8" s="25">
        <v>1</v>
      </c>
      <c r="B8" s="41" t="s">
        <v>89</v>
      </c>
      <c r="C8" s="26"/>
      <c r="D8" s="26"/>
      <c r="E8" s="26"/>
      <c r="F8" s="26"/>
      <c r="G8" s="26"/>
      <c r="H8" s="27"/>
      <c r="I8" s="27"/>
      <c r="J8" s="28"/>
      <c r="K8" s="29">
        <v>3564.18</v>
      </c>
    </row>
    <row r="9" spans="1:11" x14ac:dyDescent="0.2">
      <c r="A9" s="25">
        <v>2</v>
      </c>
      <c r="B9" s="41" t="s">
        <v>87</v>
      </c>
      <c r="C9" s="26"/>
      <c r="D9" s="26"/>
      <c r="E9" s="26"/>
      <c r="F9" s="26"/>
      <c r="G9" s="26"/>
      <c r="H9" s="27"/>
      <c r="I9" s="27"/>
      <c r="J9" s="28"/>
      <c r="K9" s="29">
        <v>850</v>
      </c>
    </row>
    <row r="10" spans="1:11" x14ac:dyDescent="0.2">
      <c r="A10" s="25">
        <v>3</v>
      </c>
      <c r="B10" s="41" t="s">
        <v>88</v>
      </c>
      <c r="C10" s="26"/>
      <c r="D10" s="31"/>
      <c r="E10" s="31"/>
      <c r="F10" s="31"/>
      <c r="G10" s="31"/>
      <c r="H10" s="32"/>
      <c r="I10" s="32"/>
      <c r="J10" s="33"/>
      <c r="K10" s="29">
        <v>600</v>
      </c>
    </row>
    <row r="11" spans="1:11" x14ac:dyDescent="0.2">
      <c r="A11" s="25">
        <v>4</v>
      </c>
      <c r="B11" s="41"/>
      <c r="C11" s="26"/>
      <c r="D11" s="31"/>
      <c r="E11" s="31"/>
      <c r="F11" s="31"/>
      <c r="G11" s="31"/>
      <c r="H11" s="32"/>
      <c r="I11" s="32"/>
      <c r="J11" s="33"/>
      <c r="K11" s="29"/>
    </row>
    <row r="12" spans="1:11" x14ac:dyDescent="0.2">
      <c r="A12" s="25">
        <v>5</v>
      </c>
      <c r="B12" s="34" t="s">
        <v>20</v>
      </c>
      <c r="C12" s="26"/>
      <c r="D12" s="31"/>
      <c r="E12" s="31"/>
      <c r="F12" s="31"/>
      <c r="G12" s="31"/>
      <c r="H12" s="32"/>
      <c r="I12" s="32"/>
      <c r="J12" s="33"/>
      <c r="K12" s="35">
        <f>SUM(K8:K11)</f>
        <v>5014.18</v>
      </c>
    </row>
  </sheetData>
  <sortState xmlns:xlrd2="http://schemas.microsoft.com/office/spreadsheetml/2017/richdata2" ref="B8:K10">
    <sortCondition descending="1" ref="K8:K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topLeftCell="A2" zoomScale="85" zoomScaleNormal="85" workbookViewId="0">
      <selection activeCell="C51" sqref="C50:C51"/>
    </sheetView>
  </sheetViews>
  <sheetFormatPr defaultColWidth="9.140625" defaultRowHeight="12.75" x14ac:dyDescent="0.2"/>
  <cols>
    <col min="1" max="1" width="8.5703125" style="36" bestFit="1" customWidth="1"/>
    <col min="2" max="2" width="10.7109375" style="36" bestFit="1" customWidth="1"/>
    <col min="3" max="3" width="38.5703125" style="36" bestFit="1" customWidth="1"/>
    <col min="4" max="4" width="22.5703125" style="36" bestFit="1" customWidth="1"/>
    <col min="5" max="5" width="8" style="36" bestFit="1" customWidth="1"/>
    <col min="6" max="6" width="28.42578125" style="36" bestFit="1" customWidth="1"/>
    <col min="7" max="7" width="47.7109375" style="36" bestFit="1" customWidth="1"/>
    <col min="8" max="8" width="11.5703125" style="36" bestFit="1" customWidth="1"/>
    <col min="9" max="16384" width="9.140625" style="36"/>
  </cols>
  <sheetData>
    <row r="1" spans="1:8" x14ac:dyDescent="0.2">
      <c r="A1" s="55" t="s">
        <v>13</v>
      </c>
      <c r="B1" s="56"/>
      <c r="C1" s="56"/>
      <c r="D1" s="56"/>
      <c r="E1" s="56"/>
      <c r="F1" s="56"/>
      <c r="G1" s="56"/>
      <c r="H1" s="57"/>
    </row>
    <row r="2" spans="1:8" x14ac:dyDescent="0.2">
      <c r="A2" s="58" t="s">
        <v>14</v>
      </c>
      <c r="B2" s="59"/>
      <c r="C2" s="59"/>
      <c r="D2" s="59"/>
      <c r="E2" s="59"/>
      <c r="F2" s="59"/>
      <c r="G2" s="59"/>
      <c r="H2" s="60"/>
    </row>
    <row r="3" spans="1:8" x14ac:dyDescent="0.2">
      <c r="A3" s="58" t="s">
        <v>22</v>
      </c>
      <c r="B3" s="59"/>
      <c r="C3" s="59"/>
      <c r="D3" s="59"/>
      <c r="E3" s="59"/>
      <c r="F3" s="59"/>
      <c r="G3" s="59"/>
      <c r="H3" s="60"/>
    </row>
    <row r="4" spans="1:8" x14ac:dyDescent="0.2">
      <c r="A4" s="61" t="s">
        <v>15</v>
      </c>
      <c r="B4" s="62"/>
      <c r="C4" s="62"/>
      <c r="D4" s="62"/>
      <c r="E4" s="62"/>
      <c r="F4" s="62"/>
      <c r="G4" s="62"/>
      <c r="H4" s="63"/>
    </row>
    <row r="5" spans="1:8" x14ac:dyDescent="0.2">
      <c r="A5" s="42"/>
      <c r="B5" s="43"/>
      <c r="C5" s="43"/>
      <c r="D5" s="43"/>
      <c r="E5" s="43"/>
      <c r="F5" s="43"/>
      <c r="G5" s="43"/>
      <c r="H5" s="44"/>
    </row>
    <row r="6" spans="1:8" x14ac:dyDescent="0.2">
      <c r="A6" s="51" t="s">
        <v>16</v>
      </c>
      <c r="B6" s="51" t="s">
        <v>0</v>
      </c>
      <c r="C6" s="51" t="s">
        <v>2</v>
      </c>
      <c r="D6" s="51" t="s">
        <v>5</v>
      </c>
      <c r="E6" s="51" t="s">
        <v>3</v>
      </c>
      <c r="F6" s="51" t="s">
        <v>4</v>
      </c>
      <c r="G6" s="51" t="s">
        <v>21</v>
      </c>
      <c r="H6" s="51" t="s">
        <v>1</v>
      </c>
    </row>
    <row r="7" spans="1:8" x14ac:dyDescent="0.2">
      <c r="A7" s="45"/>
      <c r="B7" s="51" t="s">
        <v>18</v>
      </c>
      <c r="C7" s="51" t="s">
        <v>19</v>
      </c>
      <c r="D7" s="51" t="s">
        <v>23</v>
      </c>
      <c r="E7" s="51" t="s">
        <v>24</v>
      </c>
      <c r="F7" s="51" t="s">
        <v>25</v>
      </c>
      <c r="G7" s="51" t="s">
        <v>26</v>
      </c>
      <c r="H7" s="51" t="s">
        <v>27</v>
      </c>
    </row>
    <row r="8" spans="1:8" x14ac:dyDescent="0.2">
      <c r="A8" s="46">
        <v>1</v>
      </c>
      <c r="B8" s="47">
        <v>44573</v>
      </c>
      <c r="C8" s="48" t="s">
        <v>11</v>
      </c>
      <c r="D8" s="47">
        <v>44562</v>
      </c>
      <c r="E8" s="48">
        <v>23035</v>
      </c>
      <c r="F8" s="48" t="s">
        <v>5</v>
      </c>
      <c r="G8" s="48" t="s">
        <v>58</v>
      </c>
      <c r="H8" s="54">
        <v>250</v>
      </c>
    </row>
    <row r="9" spans="1:8" x14ac:dyDescent="0.2">
      <c r="A9" s="46">
        <v>2</v>
      </c>
      <c r="B9" s="47">
        <v>44585</v>
      </c>
      <c r="C9" s="48" t="s">
        <v>30</v>
      </c>
      <c r="D9" s="47">
        <v>44562</v>
      </c>
      <c r="E9" s="48">
        <v>23035</v>
      </c>
      <c r="F9" s="48" t="s">
        <v>5</v>
      </c>
      <c r="G9" s="48" t="s">
        <v>59</v>
      </c>
      <c r="H9" s="54">
        <v>100</v>
      </c>
    </row>
    <row r="10" spans="1:8" x14ac:dyDescent="0.2">
      <c r="A10" s="46">
        <v>3</v>
      </c>
      <c r="B10" s="47">
        <v>44586</v>
      </c>
      <c r="C10" s="48" t="s">
        <v>31</v>
      </c>
      <c r="D10" s="47">
        <v>44562</v>
      </c>
      <c r="E10" s="48">
        <v>23035</v>
      </c>
      <c r="F10" s="48" t="s">
        <v>5</v>
      </c>
      <c r="G10" s="48" t="s">
        <v>60</v>
      </c>
      <c r="H10" s="54">
        <v>125</v>
      </c>
    </row>
    <row r="11" spans="1:8" x14ac:dyDescent="0.2">
      <c r="A11" s="46">
        <v>4</v>
      </c>
      <c r="B11" s="47">
        <v>44589</v>
      </c>
      <c r="C11" s="48" t="s">
        <v>10</v>
      </c>
      <c r="D11" s="47">
        <v>10025</v>
      </c>
      <c r="E11" s="48">
        <v>23660</v>
      </c>
      <c r="F11" s="48" t="s">
        <v>5</v>
      </c>
      <c r="G11" s="48" t="s">
        <v>61</v>
      </c>
      <c r="H11" s="54">
        <v>74.180000000000007</v>
      </c>
    </row>
    <row r="12" spans="1:8" x14ac:dyDescent="0.2">
      <c r="A12" s="46">
        <v>5</v>
      </c>
      <c r="B12" s="47">
        <v>44602</v>
      </c>
      <c r="C12" s="48" t="s">
        <v>32</v>
      </c>
      <c r="D12" s="47">
        <v>44593</v>
      </c>
      <c r="E12" s="48">
        <v>23660</v>
      </c>
      <c r="F12" s="48" t="s">
        <v>5</v>
      </c>
      <c r="G12" s="48" t="s">
        <v>62</v>
      </c>
      <c r="H12" s="54">
        <v>150</v>
      </c>
    </row>
    <row r="13" spans="1:8" x14ac:dyDescent="0.2">
      <c r="A13" s="46">
        <v>6</v>
      </c>
      <c r="B13" s="47">
        <v>44616</v>
      </c>
      <c r="C13" s="48" t="s">
        <v>33</v>
      </c>
      <c r="D13" s="47">
        <v>44616</v>
      </c>
      <c r="E13" s="48">
        <v>24210</v>
      </c>
      <c r="F13" s="48" t="s">
        <v>5</v>
      </c>
      <c r="G13" s="48" t="s">
        <v>63</v>
      </c>
      <c r="H13" s="54">
        <v>100</v>
      </c>
    </row>
    <row r="14" spans="1:8" x14ac:dyDescent="0.2">
      <c r="A14" s="46">
        <v>7</v>
      </c>
      <c r="B14" s="47">
        <v>44616</v>
      </c>
      <c r="C14" s="48" t="s">
        <v>34</v>
      </c>
      <c r="D14" s="47">
        <v>44616</v>
      </c>
      <c r="E14" s="48">
        <v>24428</v>
      </c>
      <c r="F14" s="48" t="s">
        <v>5</v>
      </c>
      <c r="G14" s="48" t="s">
        <v>64</v>
      </c>
      <c r="H14" s="54">
        <v>200</v>
      </c>
    </row>
    <row r="15" spans="1:8" x14ac:dyDescent="0.2">
      <c r="A15" s="46">
        <v>8</v>
      </c>
      <c r="B15" s="47">
        <v>44635</v>
      </c>
      <c r="C15" s="48" t="s">
        <v>31</v>
      </c>
      <c r="D15" s="47">
        <v>44621</v>
      </c>
      <c r="E15" s="48">
        <v>24943</v>
      </c>
      <c r="F15" s="48" t="s">
        <v>5</v>
      </c>
      <c r="G15" s="48" t="s">
        <v>65</v>
      </c>
      <c r="H15" s="54">
        <v>100</v>
      </c>
    </row>
    <row r="16" spans="1:8" x14ac:dyDescent="0.2">
      <c r="A16" s="46">
        <v>9</v>
      </c>
      <c r="B16" s="47">
        <v>44652</v>
      </c>
      <c r="C16" s="48" t="s">
        <v>35</v>
      </c>
      <c r="D16" s="47">
        <v>44648</v>
      </c>
      <c r="E16" s="48">
        <v>25887</v>
      </c>
      <c r="F16" s="48" t="s">
        <v>5</v>
      </c>
      <c r="G16" s="48" t="s">
        <v>66</v>
      </c>
      <c r="H16" s="54">
        <v>250</v>
      </c>
    </row>
    <row r="17" spans="1:8" x14ac:dyDescent="0.2">
      <c r="A17" s="46">
        <v>10</v>
      </c>
      <c r="B17" s="47">
        <v>44664</v>
      </c>
      <c r="C17" s="48" t="s">
        <v>36</v>
      </c>
      <c r="D17" s="47">
        <v>44652</v>
      </c>
      <c r="E17" s="48">
        <v>26144</v>
      </c>
      <c r="F17" s="48" t="s">
        <v>5</v>
      </c>
      <c r="G17" s="48" t="s">
        <v>67</v>
      </c>
      <c r="H17" s="54">
        <v>90</v>
      </c>
    </row>
    <row r="18" spans="1:8" x14ac:dyDescent="0.2">
      <c r="A18" s="46">
        <v>11</v>
      </c>
      <c r="B18" s="47">
        <v>44665</v>
      </c>
      <c r="C18" s="48" t="s">
        <v>37</v>
      </c>
      <c r="D18" s="47">
        <v>44652</v>
      </c>
      <c r="E18" s="48">
        <v>26144</v>
      </c>
      <c r="F18" s="48" t="s">
        <v>5</v>
      </c>
      <c r="G18" s="48" t="s">
        <v>68</v>
      </c>
      <c r="H18" s="54">
        <v>200</v>
      </c>
    </row>
    <row r="19" spans="1:8" x14ac:dyDescent="0.2">
      <c r="A19" s="46">
        <v>12</v>
      </c>
      <c r="B19" s="47">
        <v>44670</v>
      </c>
      <c r="C19" s="48" t="s">
        <v>31</v>
      </c>
      <c r="D19" s="47">
        <v>44652</v>
      </c>
      <c r="E19" s="48">
        <v>26144</v>
      </c>
      <c r="F19" s="48" t="s">
        <v>5</v>
      </c>
      <c r="G19" s="48" t="s">
        <v>69</v>
      </c>
      <c r="H19" s="54">
        <v>200</v>
      </c>
    </row>
    <row r="20" spans="1:8" x14ac:dyDescent="0.2">
      <c r="A20" s="46">
        <v>13</v>
      </c>
      <c r="B20" s="47">
        <v>44670</v>
      </c>
      <c r="C20" s="48" t="s">
        <v>38</v>
      </c>
      <c r="D20" s="47">
        <v>44652</v>
      </c>
      <c r="E20" s="48">
        <v>26649</v>
      </c>
      <c r="F20" s="48" t="s">
        <v>5</v>
      </c>
      <c r="G20" s="48" t="s">
        <v>70</v>
      </c>
      <c r="H20" s="54">
        <v>100</v>
      </c>
    </row>
    <row r="21" spans="1:8" x14ac:dyDescent="0.2">
      <c r="A21" s="46">
        <v>14</v>
      </c>
      <c r="B21" s="47">
        <v>44691</v>
      </c>
      <c r="C21" s="48" t="s">
        <v>39</v>
      </c>
      <c r="D21" s="47">
        <v>44682</v>
      </c>
      <c r="E21" s="48">
        <v>26960</v>
      </c>
      <c r="F21" s="48" t="s">
        <v>5</v>
      </c>
      <c r="G21" s="48" t="s">
        <v>71</v>
      </c>
      <c r="H21" s="54">
        <v>175</v>
      </c>
    </row>
    <row r="22" spans="1:8" x14ac:dyDescent="0.2">
      <c r="A22" s="46">
        <v>15</v>
      </c>
      <c r="B22" s="47">
        <v>44700</v>
      </c>
      <c r="C22" s="48" t="s">
        <v>40</v>
      </c>
      <c r="D22" s="47">
        <v>44682</v>
      </c>
      <c r="E22" s="48">
        <v>27200</v>
      </c>
      <c r="F22" s="48" t="s">
        <v>5</v>
      </c>
      <c r="G22" s="48" t="s">
        <v>72</v>
      </c>
      <c r="H22" s="54">
        <v>100</v>
      </c>
    </row>
    <row r="23" spans="1:8" x14ac:dyDescent="0.2">
      <c r="A23" s="46">
        <v>16</v>
      </c>
      <c r="B23" s="47">
        <v>44718</v>
      </c>
      <c r="C23" s="48" t="s">
        <v>41</v>
      </c>
      <c r="D23" s="47">
        <v>44713</v>
      </c>
      <c r="E23" s="48">
        <v>27626</v>
      </c>
      <c r="F23" s="48" t="s">
        <v>5</v>
      </c>
      <c r="G23" s="48" t="s">
        <v>73</v>
      </c>
      <c r="H23" s="54">
        <v>350</v>
      </c>
    </row>
    <row r="24" spans="1:8" x14ac:dyDescent="0.2">
      <c r="A24" s="46">
        <v>17</v>
      </c>
      <c r="B24" s="47">
        <v>44740</v>
      </c>
      <c r="C24" s="48" t="s">
        <v>42</v>
      </c>
      <c r="D24" s="47">
        <v>44713</v>
      </c>
      <c r="E24" s="48">
        <v>28541</v>
      </c>
      <c r="F24" s="48" t="s">
        <v>5</v>
      </c>
      <c r="G24" s="48" t="s">
        <v>74</v>
      </c>
      <c r="H24" s="54">
        <v>200</v>
      </c>
    </row>
    <row r="25" spans="1:8" x14ac:dyDescent="0.2">
      <c r="A25" s="46">
        <v>18</v>
      </c>
      <c r="B25" s="47">
        <v>44747</v>
      </c>
      <c r="C25" s="48" t="s">
        <v>43</v>
      </c>
      <c r="D25" s="47">
        <v>44743</v>
      </c>
      <c r="E25" s="48">
        <v>28541</v>
      </c>
      <c r="F25" s="48" t="s">
        <v>5</v>
      </c>
      <c r="G25" s="48" t="s">
        <v>75</v>
      </c>
      <c r="H25" s="54">
        <v>125</v>
      </c>
    </row>
    <row r="26" spans="1:8" x14ac:dyDescent="0.2">
      <c r="A26" s="46">
        <v>19</v>
      </c>
      <c r="B26" s="47">
        <v>44748</v>
      </c>
      <c r="C26" s="48" t="s">
        <v>44</v>
      </c>
      <c r="D26" s="47">
        <v>44743</v>
      </c>
      <c r="E26" s="48">
        <v>28541</v>
      </c>
      <c r="F26" s="48" t="s">
        <v>5</v>
      </c>
      <c r="G26" s="48" t="s">
        <v>76</v>
      </c>
      <c r="H26" s="54">
        <v>100</v>
      </c>
    </row>
    <row r="27" spans="1:8" x14ac:dyDescent="0.2">
      <c r="A27" s="46">
        <v>20</v>
      </c>
      <c r="B27" s="47">
        <v>44756</v>
      </c>
      <c r="C27" s="48" t="s">
        <v>45</v>
      </c>
      <c r="D27" s="47">
        <v>44743</v>
      </c>
      <c r="E27" s="48">
        <v>29129</v>
      </c>
      <c r="F27" s="48" t="s">
        <v>5</v>
      </c>
      <c r="G27" s="48" t="s">
        <v>77</v>
      </c>
      <c r="H27" s="54">
        <v>75</v>
      </c>
    </row>
    <row r="28" spans="1:8" x14ac:dyDescent="0.2">
      <c r="A28" s="46">
        <v>21</v>
      </c>
      <c r="B28" s="47">
        <v>44763</v>
      </c>
      <c r="C28" s="48" t="s">
        <v>46</v>
      </c>
      <c r="D28" s="47">
        <v>2022.07</v>
      </c>
      <c r="E28" s="48">
        <v>29383</v>
      </c>
      <c r="F28" s="48" t="s">
        <v>5</v>
      </c>
      <c r="G28" s="48" t="s">
        <v>78</v>
      </c>
      <c r="H28" s="54">
        <v>100</v>
      </c>
    </row>
    <row r="29" spans="1:8" x14ac:dyDescent="0.2">
      <c r="A29" s="46">
        <v>22</v>
      </c>
      <c r="B29" s="47">
        <v>44764</v>
      </c>
      <c r="C29" s="48" t="s">
        <v>47</v>
      </c>
      <c r="D29" s="47">
        <v>45129</v>
      </c>
      <c r="E29" s="48">
        <v>29634</v>
      </c>
      <c r="F29" s="48" t="s">
        <v>5</v>
      </c>
      <c r="G29" s="48" t="s">
        <v>79</v>
      </c>
      <c r="H29" s="54">
        <v>200</v>
      </c>
    </row>
    <row r="30" spans="1:8" x14ac:dyDescent="0.2">
      <c r="A30" s="46">
        <v>23</v>
      </c>
      <c r="B30" s="47">
        <v>44767</v>
      </c>
      <c r="C30" s="48" t="s">
        <v>48</v>
      </c>
      <c r="D30" s="47">
        <v>44743</v>
      </c>
      <c r="E30" s="48">
        <v>29634</v>
      </c>
      <c r="F30" s="48" t="s">
        <v>5</v>
      </c>
      <c r="G30" s="48" t="s">
        <v>80</v>
      </c>
      <c r="H30" s="54">
        <v>150</v>
      </c>
    </row>
    <row r="31" spans="1:8" x14ac:dyDescent="0.2">
      <c r="A31" s="46">
        <v>24</v>
      </c>
      <c r="B31" s="47">
        <v>44773</v>
      </c>
      <c r="C31" s="48"/>
      <c r="D31" s="48"/>
      <c r="E31" s="48">
        <v>29799</v>
      </c>
      <c r="F31" s="48" t="s">
        <v>9</v>
      </c>
      <c r="G31" s="48" t="s">
        <v>81</v>
      </c>
      <c r="H31" s="54">
        <v>600</v>
      </c>
    </row>
    <row r="32" spans="1:8" x14ac:dyDescent="0.2">
      <c r="A32" s="46">
        <v>25</v>
      </c>
      <c r="B32" s="47">
        <v>44823</v>
      </c>
      <c r="C32" s="48" t="s">
        <v>49</v>
      </c>
      <c r="D32" s="48" t="s">
        <v>54</v>
      </c>
      <c r="E32" s="48">
        <v>31475</v>
      </c>
      <c r="F32" s="48" t="s">
        <v>5</v>
      </c>
      <c r="G32" s="48" t="s">
        <v>82</v>
      </c>
      <c r="H32" s="54">
        <v>250</v>
      </c>
    </row>
    <row r="33" spans="1:8" x14ac:dyDescent="0.2">
      <c r="A33" s="46">
        <v>26</v>
      </c>
      <c r="B33" s="47">
        <v>44830</v>
      </c>
      <c r="C33" s="48" t="s">
        <v>50</v>
      </c>
      <c r="D33" s="48" t="s">
        <v>55</v>
      </c>
      <c r="E33" s="48">
        <v>31681</v>
      </c>
      <c r="F33" s="48" t="s">
        <v>5</v>
      </c>
      <c r="G33" s="48" t="s">
        <v>83</v>
      </c>
      <c r="H33" s="54">
        <v>100</v>
      </c>
    </row>
    <row r="34" spans="1:8" x14ac:dyDescent="0.2">
      <c r="A34" s="46">
        <v>27</v>
      </c>
      <c r="B34" s="47">
        <v>44835</v>
      </c>
      <c r="C34" s="48" t="s">
        <v>51</v>
      </c>
      <c r="D34" s="48" t="s">
        <v>56</v>
      </c>
      <c r="E34" s="48">
        <v>31681</v>
      </c>
      <c r="F34" s="48" t="s">
        <v>5</v>
      </c>
      <c r="G34" s="48" t="s">
        <v>84</v>
      </c>
      <c r="H34" s="54">
        <v>200</v>
      </c>
    </row>
    <row r="35" spans="1:8" x14ac:dyDescent="0.2">
      <c r="A35" s="46">
        <v>28</v>
      </c>
      <c r="B35" s="47">
        <v>44858</v>
      </c>
      <c r="C35" s="48" t="s">
        <v>52</v>
      </c>
      <c r="D35" s="49">
        <v>44835</v>
      </c>
      <c r="E35" s="48">
        <v>32940</v>
      </c>
      <c r="F35" s="48" t="s">
        <v>5</v>
      </c>
      <c r="G35" s="48" t="s">
        <v>85</v>
      </c>
      <c r="H35" s="54">
        <v>100</v>
      </c>
    </row>
    <row r="36" spans="1:8" x14ac:dyDescent="0.2">
      <c r="A36" s="46">
        <v>29</v>
      </c>
      <c r="B36" s="47">
        <v>44895</v>
      </c>
      <c r="C36" s="48" t="s">
        <v>53</v>
      </c>
      <c r="D36" s="48" t="s">
        <v>57</v>
      </c>
      <c r="E36" s="48">
        <v>33865</v>
      </c>
      <c r="F36" s="48" t="s">
        <v>5</v>
      </c>
      <c r="G36" s="48" t="s">
        <v>86</v>
      </c>
      <c r="H36" s="54">
        <v>250</v>
      </c>
    </row>
    <row r="37" spans="1:8" x14ac:dyDescent="0.2">
      <c r="A37" s="46">
        <v>30</v>
      </c>
      <c r="B37" s="47"/>
      <c r="C37" s="48"/>
      <c r="D37" s="48"/>
      <c r="E37" s="48"/>
      <c r="F37" s="48"/>
      <c r="G37" s="48"/>
      <c r="H37" s="48"/>
    </row>
    <row r="38" spans="1:8" x14ac:dyDescent="0.2">
      <c r="A38" s="46">
        <v>31</v>
      </c>
      <c r="B38" s="47"/>
      <c r="C38" s="48"/>
      <c r="D38" s="48"/>
      <c r="E38" s="48"/>
      <c r="F38" s="48"/>
      <c r="G38" s="45" t="s">
        <v>28</v>
      </c>
      <c r="H38" s="53">
        <f>SUM(H8:H36)</f>
        <v>5014.18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C9FBF-309A-4626-809D-EBCC487273C4}">
  <dimension ref="A1:K13"/>
  <sheetViews>
    <sheetView workbookViewId="0">
      <selection activeCell="G21" sqref="G21"/>
    </sheetView>
  </sheetViews>
  <sheetFormatPr defaultColWidth="9.140625" defaultRowHeight="12.75" x14ac:dyDescent="0.2"/>
  <cols>
    <col min="1" max="10" width="9.140625" style="37"/>
    <col min="11" max="11" width="11" style="37" bestFit="1" customWidth="1"/>
    <col min="12" max="16384" width="9.140625" style="37"/>
  </cols>
  <sheetData>
    <row r="1" spans="1:11" x14ac:dyDescent="0.2">
      <c r="A1" s="4" t="s">
        <v>13</v>
      </c>
      <c r="B1" s="6"/>
      <c r="C1" s="6"/>
      <c r="D1" s="5"/>
      <c r="E1" s="5"/>
      <c r="F1" s="5"/>
      <c r="G1" s="5"/>
      <c r="H1" s="7"/>
      <c r="I1" s="7"/>
      <c r="J1" s="5"/>
      <c r="K1" s="8"/>
    </row>
    <row r="2" spans="1:11" x14ac:dyDescent="0.2">
      <c r="A2" s="9" t="s">
        <v>14</v>
      </c>
      <c r="B2" s="1"/>
      <c r="C2" s="1"/>
      <c r="D2" s="2"/>
      <c r="E2" s="2"/>
      <c r="F2" s="2"/>
      <c r="G2" s="2"/>
      <c r="H2" s="10"/>
      <c r="I2" s="10"/>
      <c r="J2" s="2"/>
      <c r="K2" s="11"/>
    </row>
    <row r="3" spans="1:11" x14ac:dyDescent="0.2">
      <c r="A3" s="9" t="s">
        <v>90</v>
      </c>
      <c r="B3" s="1"/>
      <c r="C3" s="1"/>
      <c r="D3" s="2"/>
      <c r="E3" s="2"/>
      <c r="F3" s="2"/>
      <c r="G3" s="2"/>
      <c r="H3" s="10"/>
      <c r="I3" s="10"/>
      <c r="J3" s="2"/>
      <c r="K3" s="11"/>
    </row>
    <row r="4" spans="1:11" x14ac:dyDescent="0.2">
      <c r="A4" s="13" t="s">
        <v>15</v>
      </c>
      <c r="B4" s="3"/>
      <c r="C4" s="3"/>
      <c r="D4" s="2"/>
      <c r="E4" s="2"/>
      <c r="F4" s="2"/>
      <c r="G4" s="2"/>
      <c r="H4" s="10"/>
      <c r="I4" s="10"/>
      <c r="J4" s="2"/>
      <c r="K4" s="11"/>
    </row>
    <row r="5" spans="1:11" x14ac:dyDescent="0.2">
      <c r="A5" s="38"/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x14ac:dyDescent="0.2">
      <c r="A6" s="12" t="s">
        <v>16</v>
      </c>
      <c r="B6" s="4" t="s">
        <v>17</v>
      </c>
      <c r="C6" s="14"/>
      <c r="D6" s="15"/>
      <c r="E6" s="15"/>
      <c r="F6" s="15"/>
      <c r="G6" s="15"/>
      <c r="H6" s="16"/>
      <c r="I6" s="16"/>
      <c r="J6" s="17"/>
      <c r="K6" s="12" t="s">
        <v>1</v>
      </c>
    </row>
    <row r="7" spans="1:11" x14ac:dyDescent="0.2">
      <c r="A7" s="18"/>
      <c r="B7" s="19" t="s">
        <v>18</v>
      </c>
      <c r="C7" s="20"/>
      <c r="D7" s="21"/>
      <c r="E7" s="21"/>
      <c r="F7" s="21"/>
      <c r="G7" s="21"/>
      <c r="H7" s="22"/>
      <c r="I7" s="22"/>
      <c r="J7" s="23"/>
      <c r="K7" s="24" t="s">
        <v>19</v>
      </c>
    </row>
    <row r="8" spans="1:11" x14ac:dyDescent="0.2">
      <c r="A8" s="25">
        <v>1</v>
      </c>
      <c r="B8" s="41" t="s">
        <v>112</v>
      </c>
      <c r="C8" s="26"/>
      <c r="D8" s="26"/>
      <c r="E8" s="26"/>
      <c r="F8" s="26"/>
      <c r="G8" s="26"/>
      <c r="H8" s="27"/>
      <c r="I8" s="27"/>
      <c r="J8" s="28"/>
      <c r="K8" s="29">
        <v>6000</v>
      </c>
    </row>
    <row r="9" spans="1:11" x14ac:dyDescent="0.2">
      <c r="A9" s="25">
        <v>2</v>
      </c>
      <c r="B9" s="41" t="s">
        <v>113</v>
      </c>
      <c r="C9" s="26"/>
      <c r="D9" s="31"/>
      <c r="E9" s="31"/>
      <c r="F9" s="31"/>
      <c r="G9" s="31"/>
      <c r="H9" s="32"/>
      <c r="I9" s="32"/>
      <c r="J9" s="33"/>
      <c r="K9" s="30">
        <v>2350</v>
      </c>
    </row>
    <row r="10" spans="1:11" x14ac:dyDescent="0.2">
      <c r="A10" s="25">
        <v>3</v>
      </c>
      <c r="B10" s="41" t="s">
        <v>114</v>
      </c>
      <c r="C10" s="26"/>
      <c r="D10" s="26"/>
      <c r="E10" s="26"/>
      <c r="F10" s="26"/>
      <c r="G10" s="26"/>
      <c r="H10" s="27"/>
      <c r="I10" s="27"/>
      <c r="J10" s="28"/>
      <c r="K10" s="29">
        <v>1500</v>
      </c>
    </row>
    <row r="11" spans="1:11" x14ac:dyDescent="0.2">
      <c r="A11" s="25">
        <v>4</v>
      </c>
      <c r="B11" s="41" t="s">
        <v>115</v>
      </c>
      <c r="C11" s="26"/>
      <c r="D11" s="26"/>
      <c r="E11" s="26"/>
      <c r="F11" s="26"/>
      <c r="G11" s="26"/>
      <c r="H11" s="27"/>
      <c r="I11" s="27"/>
      <c r="J11" s="28"/>
      <c r="K11" s="29">
        <v>922.55</v>
      </c>
    </row>
    <row r="12" spans="1:11" x14ac:dyDescent="0.2">
      <c r="A12" s="25">
        <v>5</v>
      </c>
      <c r="B12" s="41"/>
      <c r="C12" s="26"/>
      <c r="D12" s="31"/>
      <c r="E12" s="31"/>
      <c r="F12" s="31"/>
      <c r="G12" s="31"/>
      <c r="H12" s="32"/>
      <c r="I12" s="32"/>
      <c r="J12" s="33"/>
      <c r="K12" s="29"/>
    </row>
    <row r="13" spans="1:11" x14ac:dyDescent="0.2">
      <c r="A13" s="25">
        <v>6</v>
      </c>
      <c r="B13" s="34" t="s">
        <v>20</v>
      </c>
      <c r="C13" s="26"/>
      <c r="D13" s="31"/>
      <c r="E13" s="31"/>
      <c r="F13" s="31"/>
      <c r="G13" s="31"/>
      <c r="H13" s="32"/>
      <c r="I13" s="32"/>
      <c r="J13" s="33"/>
      <c r="K13" s="35">
        <f>SUM(K8:K12)</f>
        <v>10772.55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85B5D-E556-4782-AF61-B1E8165FCB30}">
  <dimension ref="A1:H23"/>
  <sheetViews>
    <sheetView zoomScale="85" zoomScaleNormal="85" workbookViewId="0">
      <selection activeCell="I14" sqref="I14"/>
    </sheetView>
  </sheetViews>
  <sheetFormatPr defaultColWidth="9.140625" defaultRowHeight="12.75" x14ac:dyDescent="0.2"/>
  <cols>
    <col min="1" max="1" width="8.5703125" style="36" bestFit="1" customWidth="1"/>
    <col min="2" max="2" width="10.7109375" style="36" bestFit="1" customWidth="1"/>
    <col min="3" max="3" width="38.5703125" style="36" bestFit="1" customWidth="1"/>
    <col min="4" max="4" width="9.28515625" style="36" bestFit="1" customWidth="1"/>
    <col min="5" max="5" width="8" style="36" bestFit="1" customWidth="1"/>
    <col min="6" max="6" width="28.42578125" style="36" bestFit="1" customWidth="1"/>
    <col min="7" max="7" width="47.7109375" style="36" bestFit="1" customWidth="1"/>
    <col min="8" max="8" width="11.5703125" style="36" bestFit="1" customWidth="1"/>
    <col min="9" max="16384" width="9.140625" style="36"/>
  </cols>
  <sheetData>
    <row r="1" spans="1:8" x14ac:dyDescent="0.2">
      <c r="A1" s="55" t="s">
        <v>13</v>
      </c>
      <c r="B1" s="56"/>
      <c r="C1" s="56"/>
      <c r="D1" s="56"/>
      <c r="E1" s="56"/>
      <c r="F1" s="56"/>
      <c r="G1" s="56"/>
      <c r="H1" s="57"/>
    </row>
    <row r="2" spans="1:8" x14ac:dyDescent="0.2">
      <c r="A2" s="58" t="s">
        <v>14</v>
      </c>
      <c r="B2" s="59"/>
      <c r="C2" s="59"/>
      <c r="D2" s="59"/>
      <c r="E2" s="59"/>
      <c r="F2" s="59"/>
      <c r="G2" s="59"/>
      <c r="H2" s="60"/>
    </row>
    <row r="3" spans="1:8" x14ac:dyDescent="0.2">
      <c r="A3" s="58" t="s">
        <v>91</v>
      </c>
      <c r="B3" s="59"/>
      <c r="C3" s="59"/>
      <c r="D3" s="59"/>
      <c r="E3" s="59"/>
      <c r="F3" s="59"/>
      <c r="G3" s="59"/>
      <c r="H3" s="60"/>
    </row>
    <row r="4" spans="1:8" x14ac:dyDescent="0.2">
      <c r="A4" s="61" t="s">
        <v>15</v>
      </c>
      <c r="B4" s="62"/>
      <c r="C4" s="62"/>
      <c r="D4" s="62"/>
      <c r="E4" s="62"/>
      <c r="F4" s="62"/>
      <c r="G4" s="62"/>
      <c r="H4" s="63"/>
    </row>
    <row r="5" spans="1:8" x14ac:dyDescent="0.2">
      <c r="A5" s="42"/>
      <c r="B5" s="43"/>
      <c r="C5" s="43"/>
      <c r="D5" s="43"/>
      <c r="E5" s="43"/>
      <c r="F5" s="43"/>
      <c r="G5" s="43"/>
      <c r="H5" s="44"/>
    </row>
    <row r="6" spans="1:8" x14ac:dyDescent="0.2">
      <c r="A6" s="51" t="s">
        <v>16</v>
      </c>
      <c r="B6" s="51" t="s">
        <v>0</v>
      </c>
      <c r="C6" s="51" t="s">
        <v>2</v>
      </c>
      <c r="D6" s="51" t="s">
        <v>5</v>
      </c>
      <c r="E6" s="51" t="s">
        <v>3</v>
      </c>
      <c r="F6" s="51" t="s">
        <v>4</v>
      </c>
      <c r="G6" s="51" t="s">
        <v>21</v>
      </c>
      <c r="H6" s="51" t="s">
        <v>1</v>
      </c>
    </row>
    <row r="7" spans="1:8" x14ac:dyDescent="0.2">
      <c r="A7" s="45"/>
      <c r="B7" s="51" t="s">
        <v>18</v>
      </c>
      <c r="C7" s="51" t="s">
        <v>19</v>
      </c>
      <c r="D7" s="51" t="s">
        <v>23</v>
      </c>
      <c r="E7" s="51" t="s">
        <v>24</v>
      </c>
      <c r="F7" s="51" t="s">
        <v>25</v>
      </c>
      <c r="G7" s="51" t="s">
        <v>26</v>
      </c>
      <c r="H7" s="51" t="s">
        <v>27</v>
      </c>
    </row>
    <row r="8" spans="1:8" x14ac:dyDescent="0.2">
      <c r="A8" s="46">
        <v>1</v>
      </c>
      <c r="B8" s="47">
        <v>44610</v>
      </c>
      <c r="C8" s="48" t="s">
        <v>7</v>
      </c>
      <c r="D8" s="48">
        <v>11671986</v>
      </c>
      <c r="E8" s="48">
        <v>23882</v>
      </c>
      <c r="F8" s="48" t="s">
        <v>5</v>
      </c>
      <c r="G8" s="48" t="s">
        <v>98</v>
      </c>
      <c r="H8" s="48">
        <v>218.8</v>
      </c>
    </row>
    <row r="9" spans="1:8" x14ac:dyDescent="0.2">
      <c r="A9" s="46">
        <v>2</v>
      </c>
      <c r="B9" s="47">
        <v>44621</v>
      </c>
      <c r="C9" s="48" t="s">
        <v>8</v>
      </c>
      <c r="D9" s="47">
        <v>44621</v>
      </c>
      <c r="E9" s="48">
        <v>25394</v>
      </c>
      <c r="F9" s="48" t="s">
        <v>5</v>
      </c>
      <c r="G9" s="48" t="s">
        <v>99</v>
      </c>
      <c r="H9" s="48">
        <v>275.38</v>
      </c>
    </row>
    <row r="10" spans="1:8" x14ac:dyDescent="0.2">
      <c r="A10" s="46">
        <v>3</v>
      </c>
      <c r="B10" s="47">
        <v>44652</v>
      </c>
      <c r="C10" s="48" t="s">
        <v>92</v>
      </c>
      <c r="D10" s="47">
        <v>44652</v>
      </c>
      <c r="E10" s="48">
        <v>26166</v>
      </c>
      <c r="F10" s="48" t="s">
        <v>5</v>
      </c>
      <c r="G10" s="48" t="s">
        <v>100</v>
      </c>
      <c r="H10" s="48">
        <v>15.97</v>
      </c>
    </row>
    <row r="11" spans="1:8" x14ac:dyDescent="0.2">
      <c r="A11" s="46">
        <v>4</v>
      </c>
      <c r="B11" s="47">
        <v>44748</v>
      </c>
      <c r="C11" s="48" t="s">
        <v>93</v>
      </c>
      <c r="D11" s="47">
        <v>44743</v>
      </c>
      <c r="E11" s="48">
        <v>28847</v>
      </c>
      <c r="F11" s="48" t="s">
        <v>5</v>
      </c>
      <c r="G11" s="48" t="s">
        <v>101</v>
      </c>
      <c r="H11" s="50">
        <v>1000</v>
      </c>
    </row>
    <row r="12" spans="1:8" x14ac:dyDescent="0.2">
      <c r="A12" s="46">
        <v>5</v>
      </c>
      <c r="B12" s="47">
        <v>44748</v>
      </c>
      <c r="C12" s="48" t="s">
        <v>94</v>
      </c>
      <c r="D12" s="47">
        <v>44743</v>
      </c>
      <c r="E12" s="48">
        <v>28847</v>
      </c>
      <c r="F12" s="48" t="s">
        <v>5</v>
      </c>
      <c r="G12" s="48" t="s">
        <v>102</v>
      </c>
      <c r="H12" s="50">
        <v>1000</v>
      </c>
    </row>
    <row r="13" spans="1:8" x14ac:dyDescent="0.2">
      <c r="A13" s="46">
        <v>6</v>
      </c>
      <c r="B13" s="47">
        <v>44748</v>
      </c>
      <c r="C13" s="48" t="s">
        <v>94</v>
      </c>
      <c r="D13" s="48" t="s">
        <v>97</v>
      </c>
      <c r="E13" s="48">
        <v>29384</v>
      </c>
      <c r="F13" s="48" t="s">
        <v>5</v>
      </c>
      <c r="G13" s="48" t="s">
        <v>103</v>
      </c>
      <c r="H13" s="50">
        <v>1000</v>
      </c>
    </row>
    <row r="14" spans="1:8" x14ac:dyDescent="0.2">
      <c r="A14" s="46">
        <v>7</v>
      </c>
      <c r="B14" s="47">
        <v>44749</v>
      </c>
      <c r="C14" s="48" t="s">
        <v>94</v>
      </c>
      <c r="D14" s="47">
        <v>44743</v>
      </c>
      <c r="E14" s="48">
        <v>28847</v>
      </c>
      <c r="F14" s="48" t="s">
        <v>5</v>
      </c>
      <c r="G14" s="48" t="s">
        <v>104</v>
      </c>
      <c r="H14" s="50">
        <v>1000</v>
      </c>
    </row>
    <row r="15" spans="1:8" x14ac:dyDescent="0.2">
      <c r="A15" s="46">
        <v>8</v>
      </c>
      <c r="B15" s="47">
        <v>44749</v>
      </c>
      <c r="C15" s="48" t="s">
        <v>6</v>
      </c>
      <c r="D15" s="47">
        <v>44749</v>
      </c>
      <c r="E15" s="48">
        <v>30004</v>
      </c>
      <c r="F15" s="48" t="s">
        <v>5</v>
      </c>
      <c r="G15" s="48" t="s">
        <v>105</v>
      </c>
      <c r="H15" s="48">
        <v>104.47</v>
      </c>
    </row>
    <row r="16" spans="1:8" x14ac:dyDescent="0.2">
      <c r="A16" s="46">
        <v>9</v>
      </c>
      <c r="B16" s="47">
        <v>44754</v>
      </c>
      <c r="C16" s="48" t="s">
        <v>95</v>
      </c>
      <c r="D16" s="47">
        <v>44743</v>
      </c>
      <c r="E16" s="48">
        <v>28847</v>
      </c>
      <c r="F16" s="48" t="s">
        <v>5</v>
      </c>
      <c r="G16" s="48" t="s">
        <v>106</v>
      </c>
      <c r="H16" s="50">
        <v>1000</v>
      </c>
    </row>
    <row r="17" spans="1:8" x14ac:dyDescent="0.2">
      <c r="A17" s="46">
        <v>10</v>
      </c>
      <c r="B17" s="47">
        <v>44798</v>
      </c>
      <c r="C17" s="48" t="s">
        <v>7</v>
      </c>
      <c r="D17" s="48">
        <v>11684003</v>
      </c>
      <c r="E17" s="48">
        <v>30660</v>
      </c>
      <c r="F17" s="48" t="s">
        <v>5</v>
      </c>
      <c r="G17" s="48" t="s">
        <v>111</v>
      </c>
      <c r="H17" s="50">
        <v>26.92</v>
      </c>
    </row>
    <row r="18" spans="1:8" x14ac:dyDescent="0.2">
      <c r="A18" s="46">
        <v>11</v>
      </c>
      <c r="B18" s="47">
        <v>44820</v>
      </c>
      <c r="C18" s="48"/>
      <c r="D18" s="48"/>
      <c r="E18" s="48">
        <v>31861</v>
      </c>
      <c r="F18" s="48" t="s">
        <v>9</v>
      </c>
      <c r="G18" s="48" t="s">
        <v>107</v>
      </c>
      <c r="H18" s="50">
        <v>1500</v>
      </c>
    </row>
    <row r="19" spans="1:8" x14ac:dyDescent="0.2">
      <c r="A19" s="46">
        <v>12</v>
      </c>
      <c r="B19" s="47">
        <v>44820</v>
      </c>
      <c r="C19" s="48" t="s">
        <v>12</v>
      </c>
      <c r="D19" s="48">
        <v>71768015</v>
      </c>
      <c r="E19" s="48">
        <v>32263</v>
      </c>
      <c r="F19" s="48" t="s">
        <v>5</v>
      </c>
      <c r="G19" s="48" t="s">
        <v>108</v>
      </c>
      <c r="H19" s="48">
        <v>281.01</v>
      </c>
    </row>
    <row r="20" spans="1:8" x14ac:dyDescent="0.2">
      <c r="A20" s="46">
        <v>13</v>
      </c>
      <c r="B20" s="47">
        <v>44847</v>
      </c>
      <c r="C20" s="48" t="s">
        <v>7</v>
      </c>
      <c r="D20" s="48">
        <v>11687158</v>
      </c>
      <c r="E20" s="48">
        <v>32941</v>
      </c>
      <c r="F20" s="48" t="s">
        <v>5</v>
      </c>
      <c r="G20" s="48" t="s">
        <v>109</v>
      </c>
      <c r="H20" s="50">
        <v>2350</v>
      </c>
    </row>
    <row r="21" spans="1:8" x14ac:dyDescent="0.2">
      <c r="A21" s="46">
        <v>14</v>
      </c>
      <c r="B21" s="47">
        <v>44910</v>
      </c>
      <c r="C21" s="48" t="s">
        <v>96</v>
      </c>
      <c r="D21" s="49">
        <v>44896</v>
      </c>
      <c r="E21" s="48">
        <v>34737</v>
      </c>
      <c r="F21" s="48" t="s">
        <v>5</v>
      </c>
      <c r="G21" s="48" t="s">
        <v>110</v>
      </c>
      <c r="H21" s="50">
        <v>1000</v>
      </c>
    </row>
    <row r="22" spans="1:8" x14ac:dyDescent="0.2">
      <c r="A22" s="46">
        <v>15</v>
      </c>
      <c r="B22" s="47"/>
      <c r="C22" s="48"/>
      <c r="D22" s="48"/>
      <c r="E22" s="48"/>
      <c r="F22" s="48"/>
      <c r="G22" s="48"/>
      <c r="H22" s="50"/>
    </row>
    <row r="23" spans="1:8" x14ac:dyDescent="0.2">
      <c r="A23" s="46">
        <v>16</v>
      </c>
      <c r="B23" s="48"/>
      <c r="C23" s="48"/>
      <c r="D23" s="48"/>
      <c r="E23" s="48"/>
      <c r="F23" s="48"/>
      <c r="G23" s="45" t="s">
        <v>28</v>
      </c>
      <c r="H23" s="52">
        <f>SUM(H8:H21)</f>
        <v>10772.55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346AE-B702-49C4-A524-20C324295E03}">
  <dimension ref="A1:K10"/>
  <sheetViews>
    <sheetView workbookViewId="0">
      <selection activeCell="K9" sqref="K9"/>
    </sheetView>
  </sheetViews>
  <sheetFormatPr defaultColWidth="9.140625" defaultRowHeight="12.75" x14ac:dyDescent="0.2"/>
  <cols>
    <col min="1" max="10" width="9.140625" style="37"/>
    <col min="11" max="11" width="11" style="37" bestFit="1" customWidth="1"/>
    <col min="12" max="16384" width="9.140625" style="37"/>
  </cols>
  <sheetData>
    <row r="1" spans="1:11" x14ac:dyDescent="0.2">
      <c r="A1" s="4" t="s">
        <v>13</v>
      </c>
      <c r="B1" s="6"/>
      <c r="C1" s="6"/>
      <c r="D1" s="5"/>
      <c r="E1" s="5"/>
      <c r="F1" s="5"/>
      <c r="G1" s="5"/>
      <c r="H1" s="7"/>
      <c r="I1" s="7"/>
      <c r="J1" s="5"/>
      <c r="K1" s="8"/>
    </row>
    <row r="2" spans="1:11" x14ac:dyDescent="0.2">
      <c r="A2" s="9" t="s">
        <v>14</v>
      </c>
      <c r="B2" s="1"/>
      <c r="C2" s="1"/>
      <c r="D2" s="2"/>
      <c r="E2" s="2"/>
      <c r="F2" s="2"/>
      <c r="G2" s="2"/>
      <c r="H2" s="10"/>
      <c r="I2" s="10"/>
      <c r="J2" s="2"/>
      <c r="K2" s="11"/>
    </row>
    <row r="3" spans="1:11" x14ac:dyDescent="0.2">
      <c r="A3" s="9" t="s">
        <v>116</v>
      </c>
      <c r="B3" s="1"/>
      <c r="C3" s="1"/>
      <c r="D3" s="2"/>
      <c r="E3" s="2"/>
      <c r="F3" s="2"/>
      <c r="G3" s="2"/>
      <c r="H3" s="10"/>
      <c r="I3" s="10"/>
      <c r="J3" s="2"/>
      <c r="K3" s="11"/>
    </row>
    <row r="4" spans="1:11" x14ac:dyDescent="0.2">
      <c r="A4" s="13" t="s">
        <v>15</v>
      </c>
      <c r="B4" s="3"/>
      <c r="C4" s="3"/>
      <c r="D4" s="2"/>
      <c r="E4" s="2"/>
      <c r="F4" s="2"/>
      <c r="G4" s="2"/>
      <c r="H4" s="10"/>
      <c r="I4" s="10"/>
      <c r="J4" s="2"/>
      <c r="K4" s="11"/>
    </row>
    <row r="5" spans="1:11" x14ac:dyDescent="0.2">
      <c r="A5" s="38"/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x14ac:dyDescent="0.2">
      <c r="A6" s="12" t="s">
        <v>16</v>
      </c>
      <c r="B6" s="4" t="s">
        <v>17</v>
      </c>
      <c r="C6" s="14"/>
      <c r="D6" s="15"/>
      <c r="E6" s="15"/>
      <c r="F6" s="15"/>
      <c r="G6" s="15"/>
      <c r="H6" s="16"/>
      <c r="I6" s="16"/>
      <c r="J6" s="17"/>
      <c r="K6" s="12" t="s">
        <v>1</v>
      </c>
    </row>
    <row r="7" spans="1:11" x14ac:dyDescent="0.2">
      <c r="A7" s="18"/>
      <c r="B7" s="19" t="s">
        <v>18</v>
      </c>
      <c r="C7" s="20"/>
      <c r="D7" s="21"/>
      <c r="E7" s="21"/>
      <c r="F7" s="21"/>
      <c r="G7" s="21"/>
      <c r="H7" s="22"/>
      <c r="I7" s="22"/>
      <c r="J7" s="23"/>
      <c r="K7" s="24" t="s">
        <v>19</v>
      </c>
    </row>
    <row r="8" spans="1:11" x14ac:dyDescent="0.2">
      <c r="A8" s="25">
        <v>1</v>
      </c>
      <c r="B8" s="41" t="s">
        <v>117</v>
      </c>
      <c r="C8" s="26"/>
      <c r="D8" s="26"/>
      <c r="E8" s="26"/>
      <c r="F8" s="26"/>
      <c r="G8" s="26"/>
      <c r="H8" s="27"/>
      <c r="I8" s="27"/>
      <c r="J8" s="28"/>
      <c r="K8" s="29">
        <v>40037.480000000003</v>
      </c>
    </row>
    <row r="9" spans="1:11" x14ac:dyDescent="0.2">
      <c r="A9" s="25">
        <v>2</v>
      </c>
      <c r="B9" s="41"/>
      <c r="C9" s="26"/>
      <c r="D9" s="31"/>
      <c r="E9" s="31"/>
      <c r="F9" s="31"/>
      <c r="G9" s="31"/>
      <c r="H9" s="32"/>
      <c r="I9" s="32"/>
      <c r="J9" s="33"/>
      <c r="K9" s="29"/>
    </row>
    <row r="10" spans="1:11" x14ac:dyDescent="0.2">
      <c r="A10" s="25">
        <v>3</v>
      </c>
      <c r="B10" s="34" t="s">
        <v>20</v>
      </c>
      <c r="C10" s="26"/>
      <c r="D10" s="31"/>
      <c r="E10" s="31"/>
      <c r="F10" s="31"/>
      <c r="G10" s="31"/>
      <c r="H10" s="32"/>
      <c r="I10" s="32"/>
      <c r="J10" s="33"/>
      <c r="K10" s="35">
        <f>SUM(K8:K9)</f>
        <v>40037.480000000003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C6989-0402-45EF-8F04-5188086F0ACB}">
  <dimension ref="A1:H10"/>
  <sheetViews>
    <sheetView zoomScale="85" zoomScaleNormal="85" workbookViewId="0">
      <selection activeCell="H8" sqref="H8"/>
    </sheetView>
  </sheetViews>
  <sheetFormatPr defaultColWidth="9.140625" defaultRowHeight="12.75" x14ac:dyDescent="0.2"/>
  <cols>
    <col min="1" max="1" width="8.5703125" style="36" bestFit="1" customWidth="1"/>
    <col min="2" max="2" width="10.7109375" style="36" bestFit="1" customWidth="1"/>
    <col min="3" max="3" width="38.5703125" style="36" bestFit="1" customWidth="1"/>
    <col min="4" max="4" width="9.28515625" style="36" bestFit="1" customWidth="1"/>
    <col min="5" max="5" width="8" style="36" bestFit="1" customWidth="1"/>
    <col min="6" max="6" width="28.42578125" style="36" bestFit="1" customWidth="1"/>
    <col min="7" max="7" width="47.7109375" style="36" bestFit="1" customWidth="1"/>
    <col min="8" max="8" width="11.5703125" style="36" bestFit="1" customWidth="1"/>
    <col min="9" max="16384" width="9.140625" style="36"/>
  </cols>
  <sheetData>
    <row r="1" spans="1:8" x14ac:dyDescent="0.2">
      <c r="A1" s="55" t="s">
        <v>13</v>
      </c>
      <c r="B1" s="56"/>
      <c r="C1" s="56"/>
      <c r="D1" s="56"/>
      <c r="E1" s="56"/>
      <c r="F1" s="56"/>
      <c r="G1" s="56"/>
      <c r="H1" s="57"/>
    </row>
    <row r="2" spans="1:8" x14ac:dyDescent="0.2">
      <c r="A2" s="58" t="s">
        <v>14</v>
      </c>
      <c r="B2" s="59"/>
      <c r="C2" s="59"/>
      <c r="D2" s="59"/>
      <c r="E2" s="59"/>
      <c r="F2" s="59"/>
      <c r="G2" s="59"/>
      <c r="H2" s="60"/>
    </row>
    <row r="3" spans="1:8" x14ac:dyDescent="0.2">
      <c r="A3" s="58" t="s">
        <v>120</v>
      </c>
      <c r="B3" s="59"/>
      <c r="C3" s="59"/>
      <c r="D3" s="59"/>
      <c r="E3" s="59"/>
      <c r="F3" s="59"/>
      <c r="G3" s="59"/>
      <c r="H3" s="60"/>
    </row>
    <row r="4" spans="1:8" x14ac:dyDescent="0.2">
      <c r="A4" s="61" t="s">
        <v>15</v>
      </c>
      <c r="B4" s="62"/>
      <c r="C4" s="62"/>
      <c r="D4" s="62"/>
      <c r="E4" s="62"/>
      <c r="F4" s="62"/>
      <c r="G4" s="62"/>
      <c r="H4" s="63"/>
    </row>
    <row r="5" spans="1:8" x14ac:dyDescent="0.2">
      <c r="A5" s="42"/>
      <c r="B5" s="43"/>
      <c r="C5" s="43"/>
      <c r="D5" s="43"/>
      <c r="E5" s="43"/>
      <c r="F5" s="43"/>
      <c r="G5" s="43"/>
      <c r="H5" s="44"/>
    </row>
    <row r="6" spans="1:8" x14ac:dyDescent="0.2">
      <c r="A6" s="51" t="s">
        <v>16</v>
      </c>
      <c r="B6" s="51" t="s">
        <v>0</v>
      </c>
      <c r="C6" s="51" t="s">
        <v>2</v>
      </c>
      <c r="D6" s="51" t="s">
        <v>5</v>
      </c>
      <c r="E6" s="51" t="s">
        <v>3</v>
      </c>
      <c r="F6" s="51" t="s">
        <v>4</v>
      </c>
      <c r="G6" s="51" t="s">
        <v>21</v>
      </c>
      <c r="H6" s="51" t="s">
        <v>1</v>
      </c>
    </row>
    <row r="7" spans="1:8" x14ac:dyDescent="0.2">
      <c r="A7" s="45"/>
      <c r="B7" s="51" t="s">
        <v>18</v>
      </c>
      <c r="C7" s="51" t="s">
        <v>19</v>
      </c>
      <c r="D7" s="51" t="s">
        <v>23</v>
      </c>
      <c r="E7" s="51" t="s">
        <v>24</v>
      </c>
      <c r="F7" s="51" t="s">
        <v>25</v>
      </c>
      <c r="G7" s="51" t="s">
        <v>26</v>
      </c>
      <c r="H7" s="51" t="s">
        <v>27</v>
      </c>
    </row>
    <row r="8" spans="1:8" x14ac:dyDescent="0.2">
      <c r="A8" s="46">
        <v>1</v>
      </c>
      <c r="B8" s="47">
        <v>44895</v>
      </c>
      <c r="C8" s="48"/>
      <c r="D8" s="48"/>
      <c r="E8" s="48">
        <v>34104</v>
      </c>
      <c r="F8" s="48" t="s">
        <v>118</v>
      </c>
      <c r="G8" s="48" t="s">
        <v>119</v>
      </c>
      <c r="H8" s="64">
        <v>40037.480000000003</v>
      </c>
    </row>
    <row r="9" spans="1:8" x14ac:dyDescent="0.2">
      <c r="A9" s="46">
        <v>2</v>
      </c>
      <c r="B9" s="47"/>
      <c r="C9" s="48"/>
      <c r="D9" s="48"/>
      <c r="E9" s="48"/>
      <c r="F9" s="48"/>
      <c r="G9" s="48"/>
      <c r="H9" s="50"/>
    </row>
    <row r="10" spans="1:8" x14ac:dyDescent="0.2">
      <c r="A10" s="46">
        <v>3</v>
      </c>
      <c r="B10" s="48"/>
      <c r="C10" s="48"/>
      <c r="D10" s="48"/>
      <c r="E10" s="48"/>
      <c r="F10" s="48"/>
      <c r="G10" s="45" t="s">
        <v>28</v>
      </c>
      <c r="H10" s="52">
        <f>SUM(H8:H8)</f>
        <v>40037.480000000003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Acct 426.10 Summary</vt:lpstr>
      <vt:lpstr>Acct 426.10 Detail</vt:lpstr>
      <vt:lpstr>Acct 426.4 Summary </vt:lpstr>
      <vt:lpstr>Acct 426.4 Detail </vt:lpstr>
      <vt:lpstr>Acct 426.5 Summary</vt:lpstr>
      <vt:lpstr>Acct 426.5 Detail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Moriarty</dc:creator>
  <cp:lastModifiedBy>Michael Moriarty</cp:lastModifiedBy>
  <dcterms:created xsi:type="dcterms:W3CDTF">2023-07-07T15:24:54Z</dcterms:created>
  <dcterms:modified xsi:type="dcterms:W3CDTF">2023-08-02T10:48:42Z</dcterms:modified>
</cp:coreProperties>
</file>