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W:\Rate Case - 2023-00213\Rate Case Application\Application &amp; Exhibits\Exhibit 35 - Insurance Premiums\"/>
    </mc:Choice>
  </mc:AlternateContent>
  <xr:revisionPtr revIDLastSave="0" documentId="13_ncr:1_{AD325267-F390-4C57-9CE0-EE2E174C50E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hibit 35 - Insuranc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4" l="1"/>
  <c r="B10" i="4"/>
  <c r="B9" i="4"/>
  <c r="C13" i="4"/>
  <c r="B13" i="4" l="1"/>
</calcChain>
</file>

<file path=xl/sharedStrings.xml><?xml version="1.0" encoding="utf-8"?>
<sst xmlns="http://schemas.openxmlformats.org/spreadsheetml/2006/main" count="12" uniqueCount="12">
  <si>
    <t>Employee Premiums</t>
  </si>
  <si>
    <t>Employer Premiums</t>
  </si>
  <si>
    <t>Contributions for Health, Dental, Vision and Life Insurance - All employees</t>
  </si>
  <si>
    <t>Shelby Energy Cooperative, Inc.</t>
  </si>
  <si>
    <t>Exhibit 35</t>
  </si>
  <si>
    <t>Case No. 2023-00213</t>
  </si>
  <si>
    <t>Health Insurance (Non-Bargaining Unit Employees)</t>
  </si>
  <si>
    <t>Health Insurance (Bargaining Unit Employees)</t>
  </si>
  <si>
    <t>Dental Insurance (all employees)</t>
  </si>
  <si>
    <t>Vision Insurance (all employees)</t>
  </si>
  <si>
    <t>Basic Life Insurance (all employees)</t>
  </si>
  <si>
    <t>Supplemental Life Insurance (all employees)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</si>
</sst>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Border="1"/>
    <xf numFmtId="14" fontId="0" fillId="0" borderId="0" xfId="3" applyNumberFormat="1" applyFont="1" applyBorder="1"/>
    <xf numFmtId="165" fontId="0" fillId="0" borderId="0" xfId="2" applyNumberFormat="1" applyFont="1" applyBorder="1" applyAlignment="1">
      <alignment horizontal="center"/>
    </xf>
    <xf numFmtId="164" fontId="0" fillId="0" borderId="0" xfId="1" applyNumberFormat="1" applyFont="1" applyBorder="1"/>
    <xf numFmtId="43" fontId="0" fillId="0" borderId="0" xfId="1" applyFont="1" applyBorder="1"/>
    <xf numFmtId="0" fontId="2" fillId="0" borderId="1" xfId="0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44" fontId="0" fillId="0" borderId="0" xfId="2" applyFont="1"/>
    <xf numFmtId="44" fontId="0" fillId="0" borderId="0" xfId="2" applyFont="1" applyBorder="1" applyAlignment="1">
      <alignment horizontal="center"/>
    </xf>
    <xf numFmtId="43" fontId="0" fillId="0" borderId="0" xfId="1" applyFont="1"/>
    <xf numFmtId="43" fontId="0" fillId="0" borderId="0" xfId="1" applyFont="1" applyBorder="1" applyAlignment="1">
      <alignment horizontal="center"/>
    </xf>
    <xf numFmtId="0" fontId="3" fillId="0" borderId="0" xfId="0" applyFont="1"/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left"/>
    </xf>
    <xf numFmtId="164" fontId="0" fillId="0" borderId="0" xfId="0" applyNumberFormat="1"/>
    <xf numFmtId="165" fontId="0" fillId="0" borderId="0" xfId="2" applyNumberFormat="1" applyFont="1" applyFill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5" fontId="0" fillId="0" borderId="0" xfId="2" applyNumberFormat="1" applyFont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43" fontId="0" fillId="0" borderId="0" xfId="1" applyFont="1" applyBorder="1" applyAlignment="1">
      <alignment wrapText="1"/>
    </xf>
    <xf numFmtId="44" fontId="0" fillId="0" borderId="0" xfId="2" applyFont="1" applyBorder="1"/>
    <xf numFmtId="44" fontId="0" fillId="0" borderId="0" xfId="1" applyNumberFormat="1" applyFont="1" applyBorder="1"/>
    <xf numFmtId="9" fontId="0" fillId="0" borderId="0" xfId="3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ECFD-15BE-4D01-8071-ED26854A61E8}">
  <dimension ref="A1:G26"/>
  <sheetViews>
    <sheetView tabSelected="1" zoomScaleNormal="100" workbookViewId="0">
      <selection activeCell="A5" sqref="A5"/>
    </sheetView>
  </sheetViews>
  <sheetFormatPr defaultRowHeight="15" x14ac:dyDescent="0.25"/>
  <cols>
    <col min="1" max="1" width="57.140625" customWidth="1"/>
    <col min="2" max="3" width="29.5703125" customWidth="1"/>
    <col min="4" max="5" width="15.7109375" customWidth="1"/>
    <col min="6" max="6" width="14.28515625" bestFit="1" customWidth="1"/>
    <col min="7" max="7" width="12.5703125" bestFit="1" customWidth="1"/>
  </cols>
  <sheetData>
    <row r="1" spans="1:7" x14ac:dyDescent="0.25">
      <c r="A1" s="1" t="s">
        <v>3</v>
      </c>
      <c r="B1" s="1"/>
    </row>
    <row r="2" spans="1:7" x14ac:dyDescent="0.25">
      <c r="A2" s="1" t="s">
        <v>5</v>
      </c>
      <c r="B2" s="1"/>
    </row>
    <row r="3" spans="1:7" x14ac:dyDescent="0.25">
      <c r="A3" s="1" t="s">
        <v>4</v>
      </c>
      <c r="B3" s="1"/>
    </row>
    <row r="4" spans="1:7" x14ac:dyDescent="0.25">
      <c r="A4" s="1" t="s">
        <v>2</v>
      </c>
      <c r="B4" s="1"/>
    </row>
    <row r="5" spans="1:7" x14ac:dyDescent="0.25">
      <c r="C5" s="2"/>
      <c r="D5" s="2"/>
      <c r="E5" s="2"/>
    </row>
    <row r="6" spans="1:7" x14ac:dyDescent="0.25">
      <c r="B6" s="9" t="s">
        <v>0</v>
      </c>
      <c r="C6" s="10" t="s">
        <v>1</v>
      </c>
      <c r="D6" s="4"/>
      <c r="E6" s="4"/>
    </row>
    <row r="7" spans="1:7" x14ac:dyDescent="0.25">
      <c r="A7" s="19" t="s">
        <v>6</v>
      </c>
      <c r="B7" s="11">
        <v>30699.39</v>
      </c>
      <c r="C7" s="12">
        <v>276294.53000000003</v>
      </c>
      <c r="D7" s="30"/>
      <c r="E7" s="30"/>
    </row>
    <row r="8" spans="1:7" x14ac:dyDescent="0.25">
      <c r="A8" s="19" t="s">
        <v>7</v>
      </c>
      <c r="B8" s="13">
        <v>38979.47</v>
      </c>
      <c r="C8" s="14">
        <v>260862.61</v>
      </c>
      <c r="D8" s="30"/>
      <c r="E8" s="30"/>
    </row>
    <row r="9" spans="1:7" x14ac:dyDescent="0.25">
      <c r="A9" s="19" t="s">
        <v>8</v>
      </c>
      <c r="B9" s="13">
        <f>10531.95+11699.84</f>
        <v>22231.79</v>
      </c>
      <c r="C9" s="14">
        <v>0</v>
      </c>
      <c r="D9" s="30"/>
      <c r="E9" s="30"/>
    </row>
    <row r="10" spans="1:7" x14ac:dyDescent="0.25">
      <c r="A10" s="19" t="s">
        <v>9</v>
      </c>
      <c r="B10" s="13">
        <f>1361.13+2513.19</f>
        <v>3874.32</v>
      </c>
      <c r="C10" s="14">
        <v>0</v>
      </c>
      <c r="D10" s="30"/>
      <c r="E10" s="30"/>
    </row>
    <row r="11" spans="1:7" x14ac:dyDescent="0.25">
      <c r="A11" s="19" t="s">
        <v>10</v>
      </c>
      <c r="B11" s="13">
        <v>0</v>
      </c>
      <c r="C11" s="14">
        <v>7727.45</v>
      </c>
      <c r="D11" s="5"/>
      <c r="E11" s="5"/>
    </row>
    <row r="12" spans="1:7" x14ac:dyDescent="0.25">
      <c r="A12" s="19" t="s">
        <v>11</v>
      </c>
      <c r="B12" s="16">
        <f>3328.93+435.9</f>
        <v>3764.83</v>
      </c>
      <c r="C12" s="17">
        <v>0</v>
      </c>
      <c r="D12" s="5"/>
      <c r="E12" s="5"/>
    </row>
    <row r="13" spans="1:7" x14ac:dyDescent="0.25">
      <c r="A13" s="2"/>
      <c r="B13" s="18">
        <f>SUM(B7:B12)</f>
        <v>99549.8</v>
      </c>
      <c r="C13" s="18">
        <f>SUM(C7:C12)</f>
        <v>544884.59</v>
      </c>
      <c r="D13" s="6"/>
      <c r="E13" s="28"/>
    </row>
    <row r="14" spans="1:7" x14ac:dyDescent="0.25">
      <c r="A14" s="3"/>
      <c r="C14" s="7"/>
      <c r="D14" s="7"/>
      <c r="E14" s="29"/>
      <c r="G14" s="8"/>
    </row>
    <row r="15" spans="1:7" x14ac:dyDescent="0.25">
      <c r="A15" s="2"/>
      <c r="B15" s="15"/>
      <c r="C15" s="7"/>
      <c r="D15" s="7"/>
      <c r="E15" s="8"/>
      <c r="G15" s="8"/>
    </row>
    <row r="16" spans="1:7" x14ac:dyDescent="0.25">
      <c r="A16" s="2"/>
      <c r="C16" s="4"/>
      <c r="D16" s="4"/>
      <c r="E16" s="4"/>
    </row>
    <row r="17" spans="1:7" x14ac:dyDescent="0.25">
      <c r="A17" s="24"/>
      <c r="B17" s="23"/>
      <c r="C17" s="23"/>
      <c r="E17" s="18"/>
    </row>
    <row r="18" spans="1:7" x14ac:dyDescent="0.25">
      <c r="A18" s="22"/>
      <c r="B18" s="23"/>
      <c r="C18" s="25"/>
      <c r="D18" s="4"/>
      <c r="E18" s="4"/>
      <c r="G18" s="21"/>
    </row>
    <row r="19" spans="1:7" x14ac:dyDescent="0.25">
      <c r="A19" s="22"/>
      <c r="B19" s="23"/>
      <c r="C19" s="26"/>
      <c r="D19" s="7"/>
      <c r="E19" s="7"/>
      <c r="G19" s="18"/>
    </row>
    <row r="20" spans="1:7" x14ac:dyDescent="0.25">
      <c r="A20" s="22"/>
      <c r="B20" s="23"/>
      <c r="C20" s="27"/>
      <c r="D20" s="8"/>
      <c r="E20" s="8"/>
    </row>
    <row r="21" spans="1:7" x14ac:dyDescent="0.25">
      <c r="A21" s="22"/>
      <c r="B21" s="23"/>
      <c r="C21" s="23"/>
    </row>
    <row r="22" spans="1:7" x14ac:dyDescent="0.25">
      <c r="A22" s="22"/>
      <c r="B22" s="23"/>
      <c r="C22" s="23"/>
      <c r="D22" s="20"/>
      <c r="F22" s="13"/>
      <c r="G22" s="13"/>
    </row>
    <row r="23" spans="1:7" x14ac:dyDescent="0.25">
      <c r="F23" s="13"/>
      <c r="G23" s="13"/>
    </row>
    <row r="24" spans="1:7" x14ac:dyDescent="0.25">
      <c r="E24" s="20"/>
      <c r="F24" s="13"/>
      <c r="G24" s="13"/>
    </row>
    <row r="25" spans="1:7" x14ac:dyDescent="0.25">
      <c r="E25" s="20"/>
      <c r="F25" s="13"/>
      <c r="G25" s="13"/>
    </row>
    <row r="26" spans="1:7" x14ac:dyDescent="0.25">
      <c r="E26" s="20"/>
      <c r="F26" s="20"/>
      <c r="G26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35 - Insurance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Michael Moriarty</cp:lastModifiedBy>
  <cp:lastPrinted>2023-05-08T15:05:56Z</cp:lastPrinted>
  <dcterms:created xsi:type="dcterms:W3CDTF">2019-03-14T13:36:19Z</dcterms:created>
  <dcterms:modified xsi:type="dcterms:W3CDTF">2023-07-13T15:27:47Z</dcterms:modified>
</cp:coreProperties>
</file>