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MUD\WATER LOSS REDUCTION WORK\"/>
    </mc:Choice>
  </mc:AlternateContent>
  <xr:revisionPtr revIDLastSave="0" documentId="13_ncr:1_{9E4F58F5-B69D-4DE4-9A09-EBF68B8F2F2C}" xr6:coauthVersionLast="47" xr6:coauthVersionMax="47" xr10:uidLastSave="{00000000-0000-0000-0000-000000000000}"/>
  <bookViews>
    <workbookView xWindow="-28920" yWindow="-120" windowWidth="29040" windowHeight="15720" xr2:uid="{AB8D2CAC-FD31-4F47-89ED-212A0990A68C}"/>
  </bookViews>
  <sheets>
    <sheet name="BILL SHEET" sheetId="2" r:id="rId1"/>
    <sheet name="PARTS 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J123" i="2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A116" i="3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E15" i="2" l="1"/>
  <c r="E14" i="2"/>
  <c r="E13" i="2"/>
  <c r="E12" i="2"/>
  <c r="E11" i="2"/>
  <c r="E32" i="2" l="1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35" i="2"/>
  <c r="E34" i="2"/>
  <c r="E33" i="2"/>
  <c r="E10" i="2"/>
  <c r="E45" i="2" l="1"/>
  <c r="E48" i="2" s="1"/>
</calcChain>
</file>

<file path=xl/sharedStrings.xml><?xml version="1.0" encoding="utf-8"?>
<sst xmlns="http://schemas.openxmlformats.org/spreadsheetml/2006/main" count="730" uniqueCount="205">
  <si>
    <t>DISCRIPTION</t>
  </si>
  <si>
    <t>PRODICT #</t>
  </si>
  <si>
    <t>1" X 3/4" BELL REDUCER</t>
  </si>
  <si>
    <t>1" X 1" COUPLINGS</t>
  </si>
  <si>
    <t>1" CORP STOP</t>
  </si>
  <si>
    <t>1" PRV APAPTER</t>
  </si>
  <si>
    <t>1" X PRV</t>
  </si>
  <si>
    <t>1" X 1/8" GASKETS</t>
  </si>
  <si>
    <t>1" INCERTS</t>
  </si>
  <si>
    <t>1" SETTERS STRAIGHT</t>
  </si>
  <si>
    <t>1" SETTERS TANDOM</t>
  </si>
  <si>
    <t>1" X 1" X 3/4" TEE</t>
  </si>
  <si>
    <t>1" X 1" X 1" TEE</t>
  </si>
  <si>
    <t>1" X  90*</t>
  </si>
  <si>
    <t>1" SETTER CUT OFF VALVES</t>
  </si>
  <si>
    <t>1" G LOCK NUTS</t>
  </si>
  <si>
    <t>1" CTS X 1" PEP</t>
  </si>
  <si>
    <t>1" PIPE X 3/4" CTS</t>
  </si>
  <si>
    <t>1" X 45*</t>
  </si>
  <si>
    <t>1" CLOSE COUPLINGS</t>
  </si>
  <si>
    <t>1" STREET 90*</t>
  </si>
  <si>
    <t>3/4" INSERTS</t>
  </si>
  <si>
    <t>3/4" X 1/8" GASKETS</t>
  </si>
  <si>
    <t>3/4" PRV</t>
  </si>
  <si>
    <t>3/4" PRV ADAPTER</t>
  </si>
  <si>
    <t>COST</t>
  </si>
  <si>
    <t>3/4" CORP STOP</t>
  </si>
  <si>
    <t>3/4" X 3/4" COUPLINGS</t>
  </si>
  <si>
    <t>3/4" X 3" WRAPS</t>
  </si>
  <si>
    <t>1" X 3" WRAPS</t>
  </si>
  <si>
    <t>3/4" X 5/8" SETTERS STRAIGHT</t>
  </si>
  <si>
    <t>3/4" X 5/8" SETTERS TANDOM</t>
  </si>
  <si>
    <t>3/4" X 3/4" X 1 TEE</t>
  </si>
  <si>
    <t>3/4" X 3/4" X 3/4" TEE</t>
  </si>
  <si>
    <t>3/4" X 90*</t>
  </si>
  <si>
    <t>3/4" SETTER CUT OFF VALVES</t>
  </si>
  <si>
    <t>3/4" G LOCK NUTS</t>
  </si>
  <si>
    <t>3/4" CTS X 3/4" CTS</t>
  </si>
  <si>
    <t>3/4" X 1" CTS</t>
  </si>
  <si>
    <t>3/4" PIPE X 3/4" CTS</t>
  </si>
  <si>
    <t>3/4" X 45*</t>
  </si>
  <si>
    <t>3/4" CTS X 3/4" PVC</t>
  </si>
  <si>
    <t>3/4" CLOSE COUPLINGS</t>
  </si>
  <si>
    <t>1" CTS PIPE</t>
  </si>
  <si>
    <t>3/4" CTS PIPE</t>
  </si>
  <si>
    <t>2" X15" WRAP</t>
  </si>
  <si>
    <t>3" X 12" WRAP</t>
  </si>
  <si>
    <t>3" X 15" WRAP</t>
  </si>
  <si>
    <t>4" X12" WRAP</t>
  </si>
  <si>
    <t>4" X 15" WRAP</t>
  </si>
  <si>
    <t>4" X 24" WRAP</t>
  </si>
  <si>
    <t>6" X 12" WRAP</t>
  </si>
  <si>
    <t>6" X 15" WRAP</t>
  </si>
  <si>
    <t>6" X 24" WRAP</t>
  </si>
  <si>
    <t>8" X 12" WRAP</t>
  </si>
  <si>
    <t>8" X 15" WRAP</t>
  </si>
  <si>
    <t>8" X 24" WRAP</t>
  </si>
  <si>
    <t>3" TRANS PACK PVC</t>
  </si>
  <si>
    <t>2" TRANS PACK PVC</t>
  </si>
  <si>
    <t>4" TRANS PACK PVC</t>
  </si>
  <si>
    <t>6" TRANS PACK PVC</t>
  </si>
  <si>
    <t>8" TRANS PACK PVC</t>
  </si>
  <si>
    <t>2" TRANS PACK D IRON</t>
  </si>
  <si>
    <t>3" TRANS PACK D IRON</t>
  </si>
  <si>
    <t>4" TRANS PACK D IRON</t>
  </si>
  <si>
    <t>6" TRANS PACK D IRON</t>
  </si>
  <si>
    <t>8" TRANS PACK D IRON</t>
  </si>
  <si>
    <t>2" PCV SDR 17</t>
  </si>
  <si>
    <t>2" D IRON</t>
  </si>
  <si>
    <t>3" PVC SDR 17</t>
  </si>
  <si>
    <t>3" D IRON</t>
  </si>
  <si>
    <t>4" PVC SDR 17</t>
  </si>
  <si>
    <t>4" D IRON</t>
  </si>
  <si>
    <t>6" PVC SDR 17</t>
  </si>
  <si>
    <t>6" D IRON</t>
  </si>
  <si>
    <t>8" PVC SDR 17</t>
  </si>
  <si>
    <t>8" D IRON</t>
  </si>
  <si>
    <t>2" MJ VALVES</t>
  </si>
  <si>
    <t>2" FLANGE VALVES</t>
  </si>
  <si>
    <t>3" MJ VALVES</t>
  </si>
  <si>
    <t>3" FLANGE VALVES</t>
  </si>
  <si>
    <t>4" ALFA VALVE</t>
  </si>
  <si>
    <t>4" FLANGE VALVE</t>
  </si>
  <si>
    <t>6" ALFA VALVE</t>
  </si>
  <si>
    <t>6" FLANGE VALVE</t>
  </si>
  <si>
    <t>8" ALFA VALVE</t>
  </si>
  <si>
    <t>BOTTOM VALVE BODY</t>
  </si>
  <si>
    <t>TOP VALVE BODY</t>
  </si>
  <si>
    <t>VALVE BODY LID</t>
  </si>
  <si>
    <t>METER PIT</t>
  </si>
  <si>
    <t>METER PIT LID</t>
  </si>
  <si>
    <t>TEFLON TAPE</t>
  </si>
  <si>
    <t>BLACK MOUNTAIN UTILITY DISTRICT</t>
  </si>
  <si>
    <t>609 FOUR MILE ROAD</t>
  </si>
  <si>
    <t>BAXTER KY 40806</t>
  </si>
  <si>
    <t>Phone: (606) 573-1277</t>
  </si>
  <si>
    <t>DATE</t>
  </si>
  <si>
    <t>DESCRIPTION</t>
  </si>
  <si>
    <t>QTY</t>
  </si>
  <si>
    <t>UNIT PRICE</t>
  </si>
  <si>
    <t>AMOUNT</t>
  </si>
  <si>
    <t>DISCRITION OF WORK DONE</t>
  </si>
  <si>
    <t>SUBTOTAL</t>
  </si>
  <si>
    <t>TOTAL</t>
  </si>
  <si>
    <t>14" DIMOND CUT WHEEL</t>
  </si>
  <si>
    <t>ROCK BOSS CHAIN</t>
  </si>
  <si>
    <t>PER</t>
  </si>
  <si>
    <t>FT</t>
  </si>
  <si>
    <t>USED</t>
  </si>
  <si>
    <t>PIPE CUTTERS</t>
  </si>
  <si>
    <t>BORING MACHINE</t>
  </si>
  <si>
    <t>AIR COMPRESSOR</t>
  </si>
  <si>
    <t>HAND TOOLS</t>
  </si>
  <si>
    <t>BACKHOE</t>
  </si>
  <si>
    <t>EXCAVATOR</t>
  </si>
  <si>
    <t>UNIT</t>
  </si>
  <si>
    <t>PC</t>
  </si>
  <si>
    <t>2" CAP</t>
  </si>
  <si>
    <t>3" CAP</t>
  </si>
  <si>
    <t>4" CAP</t>
  </si>
  <si>
    <t>6" CAP</t>
  </si>
  <si>
    <t>8" CAP</t>
  </si>
  <si>
    <t>3" SADDLE DI</t>
  </si>
  <si>
    <t>2" SADDLE DI</t>
  </si>
  <si>
    <t>4" SADDLE DI</t>
  </si>
  <si>
    <t>6" SADDLE DI</t>
  </si>
  <si>
    <t>8" SADDLE DI</t>
  </si>
  <si>
    <t>2" SADDLE PVC</t>
  </si>
  <si>
    <t>3" SADDLE PVC</t>
  </si>
  <si>
    <t>4" SADDLE PVC</t>
  </si>
  <si>
    <t>6" SADDLE PVC</t>
  </si>
  <si>
    <t>8" SADDLE PVC</t>
  </si>
  <si>
    <t>2" MJ 90*</t>
  </si>
  <si>
    <t>2" MJ 45*</t>
  </si>
  <si>
    <t>2" MJ COUPLING</t>
  </si>
  <si>
    <t>3" MJ 45*</t>
  </si>
  <si>
    <t>3" MJ COUPLING</t>
  </si>
  <si>
    <t>3" MJ TEE</t>
  </si>
  <si>
    <t>2" 45* HYMAX</t>
  </si>
  <si>
    <t>2" 90* HYMAX</t>
  </si>
  <si>
    <t>2" COUPLING HYMAX</t>
  </si>
  <si>
    <t>2" TEE HYMAX</t>
  </si>
  <si>
    <t>3" 90* HYMAX</t>
  </si>
  <si>
    <t>3" 45* HYMAX</t>
  </si>
  <si>
    <t>3" COUPLING HYMAX</t>
  </si>
  <si>
    <t>3" TEE HYMAX</t>
  </si>
  <si>
    <t>4" MJ 45*</t>
  </si>
  <si>
    <t>4" MJ COUPLING</t>
  </si>
  <si>
    <t>4" MJ TEE</t>
  </si>
  <si>
    <t>4" 45* HYMAX</t>
  </si>
  <si>
    <t>4" 90* HYMAX</t>
  </si>
  <si>
    <t>4" COUPLING HYMAX</t>
  </si>
  <si>
    <t>4" TEE HYMAX</t>
  </si>
  <si>
    <t>6" MJ 45*</t>
  </si>
  <si>
    <t>6" MJ COUPLING</t>
  </si>
  <si>
    <t>6" MJ TEE</t>
  </si>
  <si>
    <t>6" 45* HYMAX</t>
  </si>
  <si>
    <t>6" 90* HYMAX</t>
  </si>
  <si>
    <t>6" COUPLING HYMAX</t>
  </si>
  <si>
    <t>6" TEE HYMAX</t>
  </si>
  <si>
    <t>6" SWIVAL HYMAX</t>
  </si>
  <si>
    <t>3" MJ  90*</t>
  </si>
  <si>
    <t>4" MJ 90*</t>
  </si>
  <si>
    <t>6" MJ 90*</t>
  </si>
  <si>
    <t>8" MJ 45*</t>
  </si>
  <si>
    <t>8" MJ 90*</t>
  </si>
  <si>
    <t>8" MJ COUPLING</t>
  </si>
  <si>
    <t>8" MJ TEE</t>
  </si>
  <si>
    <t>8" 45* HYMAX</t>
  </si>
  <si>
    <t>8" 90* HYMAX</t>
  </si>
  <si>
    <t>8" COUPLING HYMAX</t>
  </si>
  <si>
    <t>8" TEE HYMAX</t>
  </si>
  <si>
    <t>HR</t>
  </si>
  <si>
    <t>IMPACT GUN AND SOCKETS</t>
  </si>
  <si>
    <t>SAWS ALL AND BLADES</t>
  </si>
  <si>
    <t>MARKING TAPE</t>
  </si>
  <si>
    <t>1" STREET VALVE</t>
  </si>
  <si>
    <t>3/4" STREET VALVE</t>
  </si>
  <si>
    <t>SMALL POST HYDRANT</t>
  </si>
  <si>
    <t>LARGE POST HYDRANT</t>
  </si>
  <si>
    <t>IN</t>
  </si>
  <si>
    <t>LABOR</t>
  </si>
  <si>
    <t>WATER LOSS</t>
  </si>
  <si>
    <t>GAL</t>
  </si>
  <si>
    <t>LAB TESTING</t>
  </si>
  <si>
    <t>FLAGING AND SIGHNS</t>
  </si>
  <si>
    <t xml:space="preserve">FUEL SURCHARGE </t>
  </si>
  <si>
    <t>GRAVEL</t>
  </si>
  <si>
    <t>REMOVAL OF DEBRIS</t>
  </si>
  <si>
    <t>TON</t>
  </si>
  <si>
    <t>DOCKIE LANE</t>
  </si>
  <si>
    <t>KY# 0480572 WALLINS</t>
  </si>
  <si>
    <t xml:space="preserve">FROM THE INTERCECTION OF DOCKIE LANE AND MEXICO LANE TO 110 DOCKIE LANE OF OLD LINE THAT HAS BEEN VERY </t>
  </si>
  <si>
    <t>PROBLEM MATIC LINE.</t>
  </si>
  <si>
    <t>WE REPLACED THE SERVICE LINE ON DOCKIE LANE WITH NEW LINE INSTAILED IN CASING TO ELEMINATE THE PROBLES</t>
  </si>
  <si>
    <t>REPLACED THE 3/4 SERVICE LINE GOING TO THE HOUSES</t>
  </si>
  <si>
    <t>MOBIL FLEET #01</t>
  </si>
  <si>
    <t>MILE</t>
  </si>
  <si>
    <t>MOBIL FLEET #02</t>
  </si>
  <si>
    <t>MOBIL FLEET #03</t>
  </si>
  <si>
    <t>MOBIL FLEET #04</t>
  </si>
  <si>
    <t>MOBIL FLEET #05</t>
  </si>
  <si>
    <t>MOBIL FLEET #06</t>
  </si>
  <si>
    <t>MOBIL FLEET #07</t>
  </si>
  <si>
    <t>MOBIL FLEET #08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</si>
</sst>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&quot;$&quot;#,##0.00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4" tint="-0.499984740745262"/>
      <name val="Calibri Light"/>
      <family val="2"/>
      <scheme val="major"/>
    </font>
    <font>
      <sz val="16"/>
      <name val="Calibri Light"/>
      <family val="2"/>
      <scheme val="major"/>
    </font>
    <font>
      <sz val="11"/>
      <name val="Calibri Light"/>
      <family val="2"/>
      <scheme val="major"/>
    </font>
    <font>
      <b/>
      <sz val="36"/>
      <color theme="4" tint="-0.249977111117893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43" fontId="8" fillId="3" borderId="0" xfId="0" applyNumberFormat="1" applyFont="1" applyFill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center" indent="1"/>
    </xf>
    <xf numFmtId="43" fontId="9" fillId="6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4" fontId="9" fillId="6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left" vertical="center" indent="1"/>
    </xf>
    <xf numFmtId="44" fontId="11" fillId="6" borderId="0" xfId="0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7" fontId="8" fillId="3" borderId="1" xfId="0" applyNumberFormat="1" applyFont="1" applyFill="1" applyBorder="1" applyAlignment="1" applyProtection="1">
      <alignment vertical="center"/>
      <protection locked="0"/>
    </xf>
    <xf numFmtId="7" fontId="8" fillId="0" borderId="1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7" fontId="8" fillId="3" borderId="1" xfId="0" applyNumberFormat="1" applyFont="1" applyFill="1" applyBorder="1" applyAlignment="1">
      <alignment horizontal="center" vertical="center"/>
    </xf>
    <xf numFmtId="7" fontId="8" fillId="0" borderId="1" xfId="0" applyNumberFormat="1" applyFont="1" applyBorder="1" applyAlignment="1">
      <alignment horizontal="center" vertical="center"/>
    </xf>
    <xf numFmtId="43" fontId="9" fillId="6" borderId="0" xfId="0" applyNumberFormat="1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44" fontId="11" fillId="6" borderId="0" xfId="0" applyNumberFormat="1" applyFont="1" applyFill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0" fillId="7" borderId="1" xfId="0" applyFill="1" applyBorder="1"/>
    <xf numFmtId="166" fontId="0" fillId="7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5" borderId="0" xfId="0" applyFont="1" applyFill="1" applyAlignment="1">
      <alignment horizontal="left" vertical="center" inden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1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5E3B-B736-4C5D-8B68-A6FC4FF63D5D}">
  <dimension ref="A1:S257"/>
  <sheetViews>
    <sheetView tabSelected="1" zoomScaleNormal="100" workbookViewId="0">
      <selection activeCell="A27" sqref="A27"/>
    </sheetView>
  </sheetViews>
  <sheetFormatPr defaultColWidth="10.28515625" defaultRowHeight="15" x14ac:dyDescent="0.25"/>
  <cols>
    <col min="1" max="1" width="61.140625" style="5" customWidth="1"/>
    <col min="2" max="2" width="6.42578125" style="33" customWidth="1"/>
    <col min="3" max="3" width="6.28515625" style="5" customWidth="1"/>
    <col min="4" max="4" width="10.7109375" style="5" customWidth="1"/>
    <col min="5" max="5" width="15.28515625" style="33" customWidth="1"/>
    <col min="6" max="6" width="20.140625" style="5" hidden="1" customWidth="1"/>
    <col min="7" max="9" width="0" style="5" hidden="1" customWidth="1"/>
    <col min="10" max="10" width="10.140625" style="5" bestFit="1" customWidth="1"/>
    <col min="11" max="11" width="27.5703125" style="5" bestFit="1" customWidth="1"/>
    <col min="12" max="12" width="10.28515625" style="5" hidden="1" customWidth="1"/>
    <col min="13" max="14" width="9.140625" style="5" bestFit="1" customWidth="1"/>
    <col min="15" max="15" width="3.28515625" style="5" bestFit="1" customWidth="1"/>
    <col min="16" max="16" width="5.28515625" style="5" bestFit="1" customWidth="1"/>
    <col min="17" max="17" width="4" style="5" bestFit="1" customWidth="1"/>
    <col min="18" max="18" width="25.28515625" style="5" bestFit="1" customWidth="1"/>
    <col min="19" max="19" width="11.42578125" style="5" hidden="1" customWidth="1"/>
    <col min="20" max="21" width="9.140625" style="5" bestFit="1" customWidth="1"/>
    <col min="22" max="22" width="5.140625" style="5" bestFit="1" customWidth="1"/>
    <col min="23" max="16384" width="10.28515625" style="5"/>
  </cols>
  <sheetData>
    <row r="1" spans="1:16" ht="30.75" customHeight="1" x14ac:dyDescent="0.25">
      <c r="A1" s="2" t="s">
        <v>92</v>
      </c>
      <c r="B1" s="30"/>
      <c r="C1" s="3"/>
      <c r="D1" s="60"/>
      <c r="E1" s="60"/>
      <c r="F1" s="4"/>
    </row>
    <row r="2" spans="1:16" ht="19.5" customHeight="1" x14ac:dyDescent="0.25">
      <c r="A2" s="6" t="s">
        <v>93</v>
      </c>
      <c r="B2" s="31"/>
      <c r="E2" s="10" t="s">
        <v>96</v>
      </c>
    </row>
    <row r="3" spans="1:16" ht="19.5" customHeight="1" x14ac:dyDescent="0.25">
      <c r="A3" s="6" t="s">
        <v>94</v>
      </c>
      <c r="B3" s="32"/>
      <c r="E3" s="11">
        <v>45462</v>
      </c>
    </row>
    <row r="4" spans="1:16" ht="19.5" customHeight="1" x14ac:dyDescent="0.25">
      <c r="A4" s="6" t="s">
        <v>95</v>
      </c>
      <c r="C4" s="61"/>
      <c r="D4" s="61"/>
      <c r="F4" s="10"/>
    </row>
    <row r="5" spans="1:16" ht="5.25" hidden="1" customHeight="1" x14ac:dyDescent="0.25">
      <c r="A5" s="7"/>
      <c r="B5" s="32"/>
      <c r="C5" s="62"/>
      <c r="D5" s="62"/>
      <c r="F5" s="11"/>
    </row>
    <row r="6" spans="1:16" ht="1.5" hidden="1" customHeight="1" x14ac:dyDescent="0.25">
      <c r="A6" s="8"/>
      <c r="B6" s="16"/>
      <c r="C6" s="7"/>
      <c r="D6" s="7"/>
      <c r="E6" s="32"/>
      <c r="F6" s="7"/>
    </row>
    <row r="7" spans="1:16" ht="2.25" hidden="1" customHeight="1" x14ac:dyDescent="0.25">
      <c r="A7" s="63"/>
      <c r="B7" s="63"/>
      <c r="C7" s="61"/>
      <c r="D7" s="61"/>
      <c r="E7" s="9"/>
      <c r="F7" s="10"/>
    </row>
    <row r="8" spans="1:16" ht="21" customHeight="1" x14ac:dyDescent="0.25">
      <c r="A8" s="40" t="s">
        <v>190</v>
      </c>
      <c r="B8" s="16"/>
      <c r="C8" s="47" t="s">
        <v>191</v>
      </c>
      <c r="D8" s="47"/>
      <c r="E8" s="47"/>
      <c r="F8" s="12"/>
      <c r="J8" s="1" t="s">
        <v>1</v>
      </c>
      <c r="K8" s="1" t="s">
        <v>0</v>
      </c>
      <c r="L8" s="1"/>
      <c r="M8" s="1" t="s">
        <v>25</v>
      </c>
      <c r="N8" s="1"/>
      <c r="O8" s="1"/>
      <c r="P8" s="1" t="s">
        <v>115</v>
      </c>
    </row>
    <row r="9" spans="1:16" ht="20.100000000000001" customHeight="1" x14ac:dyDescent="0.25">
      <c r="A9" s="13" t="s">
        <v>97</v>
      </c>
      <c r="B9" s="10" t="s">
        <v>106</v>
      </c>
      <c r="C9" s="10" t="s">
        <v>98</v>
      </c>
      <c r="D9" s="10" t="s">
        <v>99</v>
      </c>
      <c r="E9" s="10" t="s">
        <v>100</v>
      </c>
      <c r="F9" s="10"/>
      <c r="J9" s="1"/>
      <c r="K9" s="1"/>
      <c r="L9" s="1"/>
      <c r="M9" s="1"/>
      <c r="N9" s="1"/>
      <c r="O9" s="1"/>
      <c r="P9" s="1"/>
    </row>
    <row r="10" spans="1:16" ht="20.25" customHeight="1" x14ac:dyDescent="0.25">
      <c r="A10" s="26" t="s">
        <v>113</v>
      </c>
      <c r="B10" s="26" t="s">
        <v>172</v>
      </c>
      <c r="C10" s="39">
        <v>6</v>
      </c>
      <c r="D10" s="27">
        <v>95.75</v>
      </c>
      <c r="E10" s="34">
        <f>IF(C10="",ROUND(1*D10,2),ROUND(C10*D10,2))</f>
        <v>574.5</v>
      </c>
      <c r="F10" s="14"/>
      <c r="J10" s="41">
        <v>1</v>
      </c>
      <c r="K10" s="41" t="s">
        <v>21</v>
      </c>
      <c r="L10" s="41"/>
      <c r="M10" s="42">
        <v>2.0499999999999998</v>
      </c>
      <c r="N10" s="42">
        <f t="shared" ref="N10:N73" si="0">M10*0.15+M10</f>
        <v>2.3574999999999999</v>
      </c>
      <c r="O10" s="41" t="s">
        <v>116</v>
      </c>
      <c r="P10" s="1" t="s">
        <v>107</v>
      </c>
    </row>
    <row r="11" spans="1:16" ht="20.25" customHeight="1" x14ac:dyDescent="0.25">
      <c r="A11" s="26" t="s">
        <v>67</v>
      </c>
      <c r="B11" s="26" t="s">
        <v>107</v>
      </c>
      <c r="C11" s="29">
        <v>323</v>
      </c>
      <c r="D11" s="28">
        <v>2.2999999999999998</v>
      </c>
      <c r="E11" s="35">
        <f t="shared" ref="E11:E35" si="1">IF(C11="",ROUND(1*D11,2),ROUND(C11*D11,2))</f>
        <v>742.9</v>
      </c>
      <c r="F11" s="15"/>
      <c r="J11" s="23">
        <v>2</v>
      </c>
      <c r="K11" s="23" t="s">
        <v>22</v>
      </c>
      <c r="L11" s="23"/>
      <c r="M11" s="25"/>
      <c r="N11" s="25">
        <f t="shared" si="0"/>
        <v>0</v>
      </c>
      <c r="O11" s="23" t="s">
        <v>116</v>
      </c>
      <c r="P11" s="1" t="s">
        <v>116</v>
      </c>
    </row>
    <row r="12" spans="1:16" ht="20.25" customHeight="1" x14ac:dyDescent="0.25">
      <c r="A12" s="26" t="s">
        <v>43</v>
      </c>
      <c r="B12" s="26" t="s">
        <v>107</v>
      </c>
      <c r="C12" s="29">
        <v>323</v>
      </c>
      <c r="D12" s="28">
        <v>0.75</v>
      </c>
      <c r="E12" s="35">
        <f t="shared" si="1"/>
        <v>242.25</v>
      </c>
      <c r="F12" s="15"/>
      <c r="J12" s="41">
        <v>3</v>
      </c>
      <c r="K12" s="41" t="s">
        <v>23</v>
      </c>
      <c r="L12" s="41"/>
      <c r="M12" s="42">
        <v>75</v>
      </c>
      <c r="N12" s="42">
        <f t="shared" si="0"/>
        <v>86.25</v>
      </c>
      <c r="O12" s="41" t="s">
        <v>116</v>
      </c>
      <c r="P12" s="1" t="s">
        <v>172</v>
      </c>
    </row>
    <row r="13" spans="1:16" ht="20.25" customHeight="1" x14ac:dyDescent="0.25">
      <c r="A13" s="26" t="s">
        <v>4</v>
      </c>
      <c r="B13" s="26" t="s">
        <v>116</v>
      </c>
      <c r="C13" s="29">
        <v>1</v>
      </c>
      <c r="D13" s="28">
        <v>79.63</v>
      </c>
      <c r="E13" s="35">
        <f t="shared" si="1"/>
        <v>79.63</v>
      </c>
      <c r="F13" s="15"/>
      <c r="J13" s="23">
        <v>4</v>
      </c>
      <c r="K13" s="23" t="s">
        <v>24</v>
      </c>
      <c r="L13" s="23"/>
      <c r="M13" s="25">
        <v>39.58</v>
      </c>
      <c r="N13" s="25">
        <f t="shared" si="0"/>
        <v>45.516999999999996</v>
      </c>
      <c r="O13" s="23" t="s">
        <v>116</v>
      </c>
      <c r="P13" s="1" t="s">
        <v>183</v>
      </c>
    </row>
    <row r="14" spans="1:16" ht="20.25" customHeight="1" x14ac:dyDescent="0.25">
      <c r="A14" s="26" t="s">
        <v>11</v>
      </c>
      <c r="B14" s="26" t="s">
        <v>116</v>
      </c>
      <c r="C14" s="29">
        <v>4</v>
      </c>
      <c r="D14" s="28">
        <v>99.53</v>
      </c>
      <c r="E14" s="35">
        <f t="shared" si="1"/>
        <v>398.12</v>
      </c>
      <c r="F14" s="15"/>
      <c r="J14" s="41">
        <v>5</v>
      </c>
      <c r="K14" s="41" t="s">
        <v>26</v>
      </c>
      <c r="L14" s="41"/>
      <c r="M14" s="42">
        <v>59.24</v>
      </c>
      <c r="N14" s="42">
        <f t="shared" si="0"/>
        <v>68.126000000000005</v>
      </c>
      <c r="O14" s="41" t="s">
        <v>116</v>
      </c>
      <c r="P14" s="1" t="s">
        <v>189</v>
      </c>
    </row>
    <row r="15" spans="1:16" ht="20.25" customHeight="1" x14ac:dyDescent="0.25">
      <c r="A15" s="26" t="s">
        <v>38</v>
      </c>
      <c r="B15" s="26" t="s">
        <v>116</v>
      </c>
      <c r="C15" s="29">
        <v>1</v>
      </c>
      <c r="D15" s="28">
        <v>33.590000000000003</v>
      </c>
      <c r="E15" s="35">
        <f t="shared" si="1"/>
        <v>33.590000000000003</v>
      </c>
      <c r="F15" s="15"/>
      <c r="J15" s="23">
        <v>6</v>
      </c>
      <c r="K15" s="23" t="s">
        <v>27</v>
      </c>
      <c r="L15" s="23"/>
      <c r="M15" s="25">
        <v>25.7</v>
      </c>
      <c r="N15" s="25">
        <f t="shared" si="0"/>
        <v>29.555</v>
      </c>
      <c r="O15" s="23" t="s">
        <v>116</v>
      </c>
      <c r="P15" s="1" t="s">
        <v>197</v>
      </c>
    </row>
    <row r="16" spans="1:16" ht="20.25" customHeight="1" x14ac:dyDescent="0.25">
      <c r="A16" s="45" t="s">
        <v>44</v>
      </c>
      <c r="B16" s="26" t="s">
        <v>107</v>
      </c>
      <c r="C16" s="29">
        <v>20</v>
      </c>
      <c r="D16" s="28">
        <v>0.68</v>
      </c>
      <c r="E16" s="35">
        <f t="shared" si="1"/>
        <v>13.6</v>
      </c>
      <c r="F16" s="15"/>
      <c r="J16" s="41">
        <v>7</v>
      </c>
      <c r="K16" s="41" t="s">
        <v>28</v>
      </c>
      <c r="L16" s="41"/>
      <c r="M16" s="42"/>
      <c r="N16" s="42">
        <f t="shared" si="0"/>
        <v>0</v>
      </c>
      <c r="O16" s="41" t="s">
        <v>116</v>
      </c>
      <c r="P16" s="1"/>
    </row>
    <row r="17" spans="1:16" ht="20.25" customHeight="1" x14ac:dyDescent="0.25">
      <c r="A17" s="26" t="s">
        <v>188</v>
      </c>
      <c r="B17" s="26" t="s">
        <v>116</v>
      </c>
      <c r="C17" s="29">
        <v>1</v>
      </c>
      <c r="D17" s="28">
        <v>28.75</v>
      </c>
      <c r="E17" s="35">
        <f t="shared" si="1"/>
        <v>28.75</v>
      </c>
      <c r="F17" s="15"/>
      <c r="J17" s="23">
        <v>8</v>
      </c>
      <c r="K17" s="23" t="s">
        <v>30</v>
      </c>
      <c r="L17" s="23"/>
      <c r="M17" s="25"/>
      <c r="N17" s="25">
        <f t="shared" si="0"/>
        <v>0</v>
      </c>
      <c r="O17" s="23" t="s">
        <v>116</v>
      </c>
      <c r="P17" s="1"/>
    </row>
    <row r="18" spans="1:16" ht="20.25" customHeight="1" x14ac:dyDescent="0.25">
      <c r="A18" s="26" t="s">
        <v>186</v>
      </c>
      <c r="B18" s="26" t="s">
        <v>116</v>
      </c>
      <c r="C18" s="29">
        <v>1</v>
      </c>
      <c r="D18" s="28">
        <v>57.5</v>
      </c>
      <c r="E18" s="35">
        <f t="shared" si="1"/>
        <v>57.5</v>
      </c>
      <c r="F18" s="15"/>
      <c r="J18" s="41">
        <v>9</v>
      </c>
      <c r="K18" s="41" t="s">
        <v>31</v>
      </c>
      <c r="L18" s="41"/>
      <c r="M18" s="42"/>
      <c r="N18" s="42">
        <f t="shared" si="0"/>
        <v>0</v>
      </c>
      <c r="O18" s="41" t="s">
        <v>116</v>
      </c>
      <c r="P18" s="1"/>
    </row>
    <row r="19" spans="1:16" ht="20.25" customHeight="1" x14ac:dyDescent="0.25">
      <c r="A19" s="26" t="s">
        <v>112</v>
      </c>
      <c r="B19" s="26" t="s">
        <v>116</v>
      </c>
      <c r="C19" s="29">
        <v>5</v>
      </c>
      <c r="D19" s="28">
        <v>1.84</v>
      </c>
      <c r="E19" s="35">
        <f t="shared" si="1"/>
        <v>9.1999999999999993</v>
      </c>
      <c r="F19" s="15"/>
      <c r="J19" s="23">
        <v>10</v>
      </c>
      <c r="K19" s="23" t="s">
        <v>32</v>
      </c>
      <c r="L19" s="23"/>
      <c r="M19" s="25">
        <v>83.94</v>
      </c>
      <c r="N19" s="25">
        <f t="shared" si="0"/>
        <v>96.530999999999992</v>
      </c>
      <c r="O19" s="23" t="s">
        <v>116</v>
      </c>
      <c r="P19" s="1"/>
    </row>
    <row r="20" spans="1:16" ht="20.25" customHeight="1" x14ac:dyDescent="0.25">
      <c r="A20" s="26" t="s">
        <v>109</v>
      </c>
      <c r="B20" s="26" t="s">
        <v>116</v>
      </c>
      <c r="C20" s="29">
        <v>5</v>
      </c>
      <c r="D20" s="28">
        <v>1.84</v>
      </c>
      <c r="E20" s="35">
        <f t="shared" si="1"/>
        <v>9.1999999999999993</v>
      </c>
      <c r="F20" s="15"/>
      <c r="J20" s="41">
        <v>11</v>
      </c>
      <c r="K20" s="41" t="s">
        <v>33</v>
      </c>
      <c r="L20" s="41"/>
      <c r="M20" s="42">
        <v>68</v>
      </c>
      <c r="N20" s="42">
        <f t="shared" si="0"/>
        <v>78.2</v>
      </c>
      <c r="O20" s="41" t="s">
        <v>116</v>
      </c>
      <c r="P20" s="1"/>
    </row>
    <row r="21" spans="1:16" ht="20.25" customHeight="1" x14ac:dyDescent="0.25">
      <c r="A21" s="26" t="s">
        <v>188</v>
      </c>
      <c r="B21" s="26" t="s">
        <v>116</v>
      </c>
      <c r="C21" s="29">
        <v>1</v>
      </c>
      <c r="D21" s="28">
        <v>28.75</v>
      </c>
      <c r="E21" s="35">
        <f t="shared" si="1"/>
        <v>28.75</v>
      </c>
      <c r="F21" s="15"/>
      <c r="J21" s="23">
        <v>12</v>
      </c>
      <c r="K21" s="23" t="s">
        <v>34</v>
      </c>
      <c r="L21" s="23"/>
      <c r="M21" s="25"/>
      <c r="N21" s="25">
        <f t="shared" si="0"/>
        <v>0</v>
      </c>
      <c r="O21" s="23" t="s">
        <v>116</v>
      </c>
      <c r="P21" s="1"/>
    </row>
    <row r="22" spans="1:16" ht="20.25" customHeight="1" x14ac:dyDescent="0.25">
      <c r="A22" s="26" t="s">
        <v>186</v>
      </c>
      <c r="B22" s="26" t="s">
        <v>116</v>
      </c>
      <c r="C22" s="29">
        <v>1</v>
      </c>
      <c r="D22" s="28">
        <v>57.5</v>
      </c>
      <c r="E22" s="35">
        <f t="shared" si="1"/>
        <v>57.5</v>
      </c>
      <c r="F22" s="15"/>
      <c r="J22" s="41">
        <v>13</v>
      </c>
      <c r="K22" s="41" t="s">
        <v>35</v>
      </c>
      <c r="L22" s="41"/>
      <c r="M22" s="42"/>
      <c r="N22" s="42">
        <f t="shared" si="0"/>
        <v>0</v>
      </c>
      <c r="O22" s="41" t="s">
        <v>116</v>
      </c>
      <c r="P22" s="1"/>
    </row>
    <row r="23" spans="1:16" ht="20.25" customHeight="1" x14ac:dyDescent="0.25">
      <c r="A23" s="26" t="s">
        <v>202</v>
      </c>
      <c r="B23" s="26" t="s">
        <v>116</v>
      </c>
      <c r="C23" s="29">
        <v>12</v>
      </c>
      <c r="D23" s="28">
        <v>1.02</v>
      </c>
      <c r="E23" s="35">
        <f t="shared" si="1"/>
        <v>12.24</v>
      </c>
      <c r="F23" s="15"/>
      <c r="J23" s="23">
        <v>14</v>
      </c>
      <c r="K23" s="23" t="s">
        <v>36</v>
      </c>
      <c r="L23" s="23"/>
      <c r="M23" s="25"/>
      <c r="N23" s="25">
        <f t="shared" si="0"/>
        <v>0</v>
      </c>
      <c r="O23" s="23" t="s">
        <v>116</v>
      </c>
      <c r="P23" s="1"/>
    </row>
    <row r="24" spans="1:16" ht="20.25" customHeight="1" x14ac:dyDescent="0.25">
      <c r="A24" s="26" t="s">
        <v>199</v>
      </c>
      <c r="B24" s="26" t="s">
        <v>116</v>
      </c>
      <c r="C24" s="29">
        <v>12</v>
      </c>
      <c r="D24" s="28">
        <v>1.02</v>
      </c>
      <c r="E24" s="35">
        <f t="shared" si="1"/>
        <v>12.24</v>
      </c>
      <c r="F24" s="15"/>
      <c r="J24" s="41">
        <v>15</v>
      </c>
      <c r="K24" s="41" t="s">
        <v>37</v>
      </c>
      <c r="L24" s="41"/>
      <c r="M24" s="42"/>
      <c r="N24" s="42">
        <f t="shared" si="0"/>
        <v>0</v>
      </c>
      <c r="O24" s="41" t="s">
        <v>116</v>
      </c>
      <c r="P24" s="1"/>
    </row>
    <row r="25" spans="1:16" ht="20.25" customHeight="1" x14ac:dyDescent="0.25">
      <c r="A25" s="26"/>
      <c r="B25" s="26"/>
      <c r="C25" s="29"/>
      <c r="D25" s="28"/>
      <c r="E25" s="35">
        <f t="shared" si="1"/>
        <v>0</v>
      </c>
      <c r="F25" s="15"/>
      <c r="J25" s="23">
        <v>16</v>
      </c>
      <c r="K25" s="23" t="s">
        <v>38</v>
      </c>
      <c r="L25" s="23"/>
      <c r="M25" s="25">
        <v>29.21</v>
      </c>
      <c r="N25" s="25">
        <f t="shared" si="0"/>
        <v>33.591500000000003</v>
      </c>
      <c r="O25" s="23" t="s">
        <v>116</v>
      </c>
      <c r="P25" s="1"/>
    </row>
    <row r="26" spans="1:16" ht="20.25" customHeight="1" x14ac:dyDescent="0.25">
      <c r="A26" s="26"/>
      <c r="B26" s="26"/>
      <c r="C26" s="29"/>
      <c r="D26" s="28"/>
      <c r="E26" s="35">
        <f t="shared" si="1"/>
        <v>0</v>
      </c>
      <c r="F26" s="15"/>
      <c r="J26" s="41">
        <v>17</v>
      </c>
      <c r="K26" s="41" t="s">
        <v>39</v>
      </c>
      <c r="L26" s="41"/>
      <c r="M26" s="42"/>
      <c r="N26" s="42">
        <f t="shared" si="0"/>
        <v>0</v>
      </c>
      <c r="O26" s="41" t="s">
        <v>116</v>
      </c>
      <c r="P26" s="1"/>
    </row>
    <row r="27" spans="1:16" ht="20.25" customHeight="1" x14ac:dyDescent="0.25">
      <c r="A27" s="26"/>
      <c r="B27" s="26"/>
      <c r="C27" s="29"/>
      <c r="D27" s="28"/>
      <c r="E27" s="35">
        <f t="shared" si="1"/>
        <v>0</v>
      </c>
      <c r="F27" s="15"/>
      <c r="J27" s="23">
        <v>18</v>
      </c>
      <c r="K27" s="23" t="s">
        <v>38</v>
      </c>
      <c r="L27" s="23"/>
      <c r="M27" s="25">
        <v>29.21</v>
      </c>
      <c r="N27" s="25">
        <f t="shared" si="0"/>
        <v>33.591500000000003</v>
      </c>
      <c r="O27" s="23" t="s">
        <v>116</v>
      </c>
      <c r="P27" s="1"/>
    </row>
    <row r="28" spans="1:16" ht="20.25" customHeight="1" x14ac:dyDescent="0.25">
      <c r="A28" s="26"/>
      <c r="B28" s="26"/>
      <c r="C28" s="29"/>
      <c r="D28" s="28"/>
      <c r="E28" s="35">
        <f t="shared" si="1"/>
        <v>0</v>
      </c>
      <c r="F28" s="15"/>
      <c r="J28" s="41">
        <v>19</v>
      </c>
      <c r="K28" s="41" t="s">
        <v>40</v>
      </c>
      <c r="L28" s="41"/>
      <c r="M28" s="42"/>
      <c r="N28" s="42">
        <f t="shared" si="0"/>
        <v>0</v>
      </c>
      <c r="O28" s="41" t="s">
        <v>116</v>
      </c>
      <c r="P28" s="1"/>
    </row>
    <row r="29" spans="1:16" ht="20.25" customHeight="1" x14ac:dyDescent="0.25">
      <c r="A29" s="26"/>
      <c r="B29" s="26"/>
      <c r="C29" s="29"/>
      <c r="D29" s="28"/>
      <c r="E29" s="35">
        <f t="shared" si="1"/>
        <v>0</v>
      </c>
      <c r="F29" s="15"/>
      <c r="J29" s="23">
        <v>20</v>
      </c>
      <c r="K29" s="23" t="s">
        <v>41</v>
      </c>
      <c r="L29" s="23"/>
      <c r="M29" s="25"/>
      <c r="N29" s="25">
        <f t="shared" si="0"/>
        <v>0</v>
      </c>
      <c r="O29" s="23" t="s">
        <v>116</v>
      </c>
      <c r="P29" s="1"/>
    </row>
    <row r="30" spans="1:16" ht="20.25" customHeight="1" x14ac:dyDescent="0.25">
      <c r="A30" s="26"/>
      <c r="B30" s="26"/>
      <c r="C30" s="29"/>
      <c r="D30" s="28"/>
      <c r="E30" s="35">
        <f t="shared" si="1"/>
        <v>0</v>
      </c>
      <c r="F30" s="15"/>
      <c r="J30" s="41">
        <v>21</v>
      </c>
      <c r="K30" s="41" t="s">
        <v>42</v>
      </c>
      <c r="L30" s="41"/>
      <c r="M30" s="42"/>
      <c r="N30" s="42">
        <f t="shared" si="0"/>
        <v>0</v>
      </c>
      <c r="O30" s="41" t="s">
        <v>116</v>
      </c>
      <c r="P30" s="1"/>
    </row>
    <row r="31" spans="1:16" ht="20.25" customHeight="1" x14ac:dyDescent="0.25">
      <c r="A31" s="26"/>
      <c r="B31" s="26"/>
      <c r="C31" s="29"/>
      <c r="D31" s="28"/>
      <c r="E31" s="35">
        <f t="shared" si="1"/>
        <v>0</v>
      </c>
      <c r="F31" s="15"/>
      <c r="J31" s="23">
        <v>22</v>
      </c>
      <c r="K31" s="23" t="s">
        <v>44</v>
      </c>
      <c r="L31" s="23"/>
      <c r="M31" s="25">
        <v>0.59</v>
      </c>
      <c r="N31" s="25">
        <f t="shared" si="0"/>
        <v>0.67849999999999999</v>
      </c>
      <c r="O31" s="23" t="s">
        <v>116</v>
      </c>
      <c r="P31" s="1"/>
    </row>
    <row r="32" spans="1:16" ht="20.25" customHeight="1" x14ac:dyDescent="0.25">
      <c r="A32" s="26"/>
      <c r="B32" s="26"/>
      <c r="C32" s="29"/>
      <c r="D32" s="28"/>
      <c r="E32" s="35">
        <f t="shared" si="1"/>
        <v>0</v>
      </c>
      <c r="F32" s="15"/>
      <c r="J32" s="41">
        <v>23</v>
      </c>
      <c r="K32" s="41" t="s">
        <v>177</v>
      </c>
      <c r="L32" s="41"/>
      <c r="M32" s="42">
        <v>55.48</v>
      </c>
      <c r="N32" s="42">
        <f t="shared" si="0"/>
        <v>63.801999999999992</v>
      </c>
      <c r="O32" s="41" t="s">
        <v>116</v>
      </c>
      <c r="P32" s="1"/>
    </row>
    <row r="33" spans="1:16" ht="20.25" customHeight="1" x14ac:dyDescent="0.25">
      <c r="A33" s="26"/>
      <c r="B33" s="26"/>
      <c r="C33" s="29"/>
      <c r="D33" s="28"/>
      <c r="E33" s="35">
        <f t="shared" si="1"/>
        <v>0</v>
      </c>
      <c r="F33" s="15"/>
      <c r="J33" s="23">
        <v>24</v>
      </c>
      <c r="K33" s="23" t="s">
        <v>176</v>
      </c>
      <c r="L33" s="23"/>
      <c r="M33" s="25">
        <v>59.21</v>
      </c>
      <c r="N33" s="25">
        <f t="shared" si="0"/>
        <v>68.091499999999996</v>
      </c>
      <c r="O33" s="23" t="s">
        <v>116</v>
      </c>
      <c r="P33" s="1"/>
    </row>
    <row r="34" spans="1:16" ht="20.25" customHeight="1" x14ac:dyDescent="0.25">
      <c r="A34" s="26"/>
      <c r="B34" s="26"/>
      <c r="C34" s="29"/>
      <c r="D34" s="28"/>
      <c r="E34" s="35">
        <f t="shared" si="1"/>
        <v>0</v>
      </c>
      <c r="F34" s="15"/>
      <c r="J34" s="41">
        <v>25</v>
      </c>
      <c r="K34" s="41" t="s">
        <v>43</v>
      </c>
      <c r="L34" s="41"/>
      <c r="M34" s="42">
        <v>0.65</v>
      </c>
      <c r="N34" s="42">
        <f t="shared" si="0"/>
        <v>0.74750000000000005</v>
      </c>
      <c r="O34" s="41" t="s">
        <v>116</v>
      </c>
      <c r="P34" s="1"/>
    </row>
    <row r="35" spans="1:16" ht="20.25" customHeight="1" x14ac:dyDescent="0.25">
      <c r="A35" s="26"/>
      <c r="B35" s="26"/>
      <c r="C35" s="29"/>
      <c r="D35" s="28"/>
      <c r="E35" s="35">
        <f t="shared" si="1"/>
        <v>0</v>
      </c>
      <c r="F35" s="15"/>
      <c r="J35" s="23">
        <v>26</v>
      </c>
      <c r="K35" s="23" t="s">
        <v>8</v>
      </c>
      <c r="L35" s="23"/>
      <c r="M35" s="25">
        <v>2.1</v>
      </c>
      <c r="N35" s="25">
        <f t="shared" si="0"/>
        <v>2.415</v>
      </c>
      <c r="O35" s="23" t="s">
        <v>116</v>
      </c>
      <c r="P35" s="1"/>
    </row>
    <row r="36" spans="1:16" ht="29.25" customHeight="1" thickBot="1" x14ac:dyDescent="0.3">
      <c r="A36" s="46" t="s">
        <v>101</v>
      </c>
      <c r="B36" s="46"/>
      <c r="C36" s="46"/>
      <c r="D36" s="46"/>
      <c r="E36" s="46"/>
      <c r="F36" s="15"/>
      <c r="J36" s="41">
        <v>27</v>
      </c>
      <c r="K36" s="41" t="s">
        <v>7</v>
      </c>
      <c r="L36" s="41"/>
      <c r="M36" s="42"/>
      <c r="N36" s="42">
        <f t="shared" si="0"/>
        <v>0</v>
      </c>
      <c r="O36" s="41" t="s">
        <v>116</v>
      </c>
      <c r="P36" s="1"/>
    </row>
    <row r="37" spans="1:16" ht="22.5" customHeight="1" thickBot="1" x14ac:dyDescent="0.3">
      <c r="A37" s="52" t="s">
        <v>192</v>
      </c>
      <c r="B37" s="53"/>
      <c r="C37" s="53"/>
      <c r="D37" s="53"/>
      <c r="E37" s="54"/>
      <c r="F37" s="15"/>
      <c r="J37" s="23">
        <v>28</v>
      </c>
      <c r="K37" s="23" t="s">
        <v>6</v>
      </c>
      <c r="L37" s="23"/>
      <c r="M37" s="25"/>
      <c r="N37" s="25">
        <f t="shared" si="0"/>
        <v>0</v>
      </c>
      <c r="O37" s="23" t="s">
        <v>116</v>
      </c>
      <c r="P37" s="1"/>
    </row>
    <row r="38" spans="1:16" ht="22.5" customHeight="1" thickBot="1" x14ac:dyDescent="0.3">
      <c r="A38" s="52" t="s">
        <v>193</v>
      </c>
      <c r="B38" s="53"/>
      <c r="C38" s="53"/>
      <c r="D38" s="53"/>
      <c r="E38" s="54"/>
      <c r="F38" s="15"/>
      <c r="J38" s="41">
        <v>29</v>
      </c>
      <c r="K38" s="41" t="s">
        <v>5</v>
      </c>
      <c r="L38" s="41"/>
      <c r="M38" s="42"/>
      <c r="N38" s="42">
        <f t="shared" si="0"/>
        <v>0</v>
      </c>
      <c r="O38" s="41" t="s">
        <v>116</v>
      </c>
      <c r="P38" s="1"/>
    </row>
    <row r="39" spans="1:16" ht="22.5" customHeight="1" thickBot="1" x14ac:dyDescent="0.3">
      <c r="A39" s="52" t="s">
        <v>194</v>
      </c>
      <c r="B39" s="53"/>
      <c r="C39" s="53"/>
      <c r="D39" s="53"/>
      <c r="E39" s="54"/>
      <c r="F39" s="15"/>
      <c r="J39" s="23">
        <v>30</v>
      </c>
      <c r="K39" s="23" t="s">
        <v>4</v>
      </c>
      <c r="L39" s="23"/>
      <c r="M39" s="25">
        <v>69.239999999999995</v>
      </c>
      <c r="N39" s="25">
        <f t="shared" si="0"/>
        <v>79.625999999999991</v>
      </c>
      <c r="O39" s="23" t="s">
        <v>116</v>
      </c>
      <c r="P39" s="1"/>
    </row>
    <row r="40" spans="1:16" ht="22.5" customHeight="1" thickBot="1" x14ac:dyDescent="0.3">
      <c r="A40" s="52" t="s">
        <v>195</v>
      </c>
      <c r="B40" s="53"/>
      <c r="C40" s="53"/>
      <c r="D40" s="53"/>
      <c r="E40" s="54"/>
      <c r="F40" s="15"/>
      <c r="J40" s="41">
        <v>31</v>
      </c>
      <c r="K40" s="41" t="s">
        <v>3</v>
      </c>
      <c r="L40" s="41"/>
      <c r="M40" s="42">
        <v>48.69</v>
      </c>
      <c r="N40" s="42">
        <f t="shared" si="0"/>
        <v>55.993499999999997</v>
      </c>
      <c r="O40" s="41" t="s">
        <v>116</v>
      </c>
      <c r="P40" s="1"/>
    </row>
    <row r="41" spans="1:16" s="19" customFormat="1" ht="22.5" customHeight="1" thickBot="1" x14ac:dyDescent="0.3">
      <c r="A41" s="57"/>
      <c r="B41" s="58"/>
      <c r="C41" s="58"/>
      <c r="D41" s="58"/>
      <c r="E41" s="59"/>
      <c r="F41" s="18"/>
      <c r="J41" s="23">
        <v>32</v>
      </c>
      <c r="K41" s="23" t="s">
        <v>29</v>
      </c>
      <c r="L41" s="23"/>
      <c r="M41" s="25"/>
      <c r="N41" s="25">
        <f t="shared" si="0"/>
        <v>0</v>
      </c>
      <c r="O41" s="23" t="s">
        <v>116</v>
      </c>
      <c r="P41" s="1"/>
    </row>
    <row r="42" spans="1:16" ht="22.5" customHeight="1" thickBot="1" x14ac:dyDescent="0.3">
      <c r="A42" s="48"/>
      <c r="B42" s="55"/>
      <c r="C42" s="55"/>
      <c r="D42" s="55"/>
      <c r="E42" s="56"/>
      <c r="F42" s="20"/>
      <c r="J42" s="41">
        <v>33</v>
      </c>
      <c r="K42" s="41" t="s">
        <v>9</v>
      </c>
      <c r="L42" s="41"/>
      <c r="M42" s="42"/>
      <c r="N42" s="42">
        <f t="shared" si="0"/>
        <v>0</v>
      </c>
      <c r="O42" s="41" t="s">
        <v>116</v>
      </c>
      <c r="P42" s="1"/>
    </row>
    <row r="43" spans="1:16" ht="22.5" customHeight="1" thickBot="1" x14ac:dyDescent="0.3">
      <c r="A43" s="48"/>
      <c r="B43" s="49"/>
      <c r="C43" s="49"/>
      <c r="D43" s="49"/>
      <c r="E43" s="50"/>
      <c r="F43" s="18"/>
      <c r="J43" s="23">
        <v>34</v>
      </c>
      <c r="K43" s="23" t="s">
        <v>10</v>
      </c>
      <c r="L43" s="23"/>
      <c r="M43" s="25"/>
      <c r="N43" s="25">
        <f t="shared" si="0"/>
        <v>0</v>
      </c>
      <c r="O43" s="23" t="s">
        <v>116</v>
      </c>
      <c r="P43" s="1"/>
    </row>
    <row r="44" spans="1:16" ht="22.5" customHeight="1" thickBot="1" x14ac:dyDescent="0.3">
      <c r="A44" s="48"/>
      <c r="B44" s="49"/>
      <c r="C44" s="49"/>
      <c r="D44" s="49"/>
      <c r="E44" s="50"/>
      <c r="F44" s="22"/>
      <c r="J44" s="41">
        <v>35</v>
      </c>
      <c r="K44" s="41" t="s">
        <v>11</v>
      </c>
      <c r="L44" s="41"/>
      <c r="M44" s="42">
        <v>86.55</v>
      </c>
      <c r="N44" s="42">
        <f t="shared" si="0"/>
        <v>99.532499999999999</v>
      </c>
      <c r="O44" s="41" t="s">
        <v>116</v>
      </c>
      <c r="P44" s="1"/>
    </row>
    <row r="45" spans="1:16" ht="15.75" x14ac:dyDescent="0.25">
      <c r="C45" s="51" t="s">
        <v>102</v>
      </c>
      <c r="D45" s="51"/>
      <c r="E45" s="36">
        <f>SUM(E10:E40)</f>
        <v>2299.9699999999993</v>
      </c>
      <c r="J45" s="23">
        <v>36</v>
      </c>
      <c r="K45" s="23" t="s">
        <v>12</v>
      </c>
      <c r="L45" s="23"/>
      <c r="M45" s="25"/>
      <c r="N45" s="25">
        <f t="shared" si="0"/>
        <v>0</v>
      </c>
      <c r="O45" s="23" t="s">
        <v>116</v>
      </c>
      <c r="P45" s="1"/>
    </row>
    <row r="46" spans="1:16" ht="15.75" x14ac:dyDescent="0.25">
      <c r="C46" s="51"/>
      <c r="D46" s="51"/>
      <c r="E46" s="37"/>
      <c r="J46" s="41">
        <v>37</v>
      </c>
      <c r="K46" s="41" t="s">
        <v>13</v>
      </c>
      <c r="L46" s="41"/>
      <c r="M46" s="42">
        <v>54.03</v>
      </c>
      <c r="N46" s="42">
        <f t="shared" si="0"/>
        <v>62.134500000000003</v>
      </c>
      <c r="O46" s="41" t="s">
        <v>116</v>
      </c>
      <c r="P46" s="1"/>
    </row>
    <row r="47" spans="1:16" ht="15.75" x14ac:dyDescent="0.25">
      <c r="C47" s="17"/>
      <c r="D47" s="17"/>
      <c r="E47" s="36"/>
      <c r="J47" s="23">
        <v>38</v>
      </c>
      <c r="K47" s="23" t="s">
        <v>14</v>
      </c>
      <c r="L47" s="23"/>
      <c r="M47" s="25"/>
      <c r="N47" s="25">
        <f t="shared" si="0"/>
        <v>0</v>
      </c>
      <c r="O47" s="23" t="s">
        <v>116</v>
      </c>
      <c r="P47" s="1"/>
    </row>
    <row r="48" spans="1:16" ht="18.75" x14ac:dyDescent="0.25">
      <c r="C48" s="21" t="s">
        <v>103</v>
      </c>
      <c r="D48" s="21"/>
      <c r="E48" s="38">
        <f>E45+E47</f>
        <v>2299.9699999999993</v>
      </c>
      <c r="J48" s="41">
        <v>39</v>
      </c>
      <c r="K48" s="41" t="s">
        <v>15</v>
      </c>
      <c r="L48" s="41"/>
      <c r="M48" s="42"/>
      <c r="N48" s="42">
        <f t="shared" si="0"/>
        <v>0</v>
      </c>
      <c r="O48" s="41" t="s">
        <v>116</v>
      </c>
      <c r="P48" s="1"/>
    </row>
    <row r="49" spans="10:16" x14ac:dyDescent="0.25">
      <c r="J49" s="23">
        <v>40</v>
      </c>
      <c r="K49" s="23" t="s">
        <v>16</v>
      </c>
      <c r="L49" s="23"/>
      <c r="M49" s="25"/>
      <c r="N49" s="25">
        <f t="shared" si="0"/>
        <v>0</v>
      </c>
      <c r="O49" s="23" t="s">
        <v>116</v>
      </c>
      <c r="P49" s="1"/>
    </row>
    <row r="50" spans="10:16" x14ac:dyDescent="0.25">
      <c r="J50" s="41">
        <v>41</v>
      </c>
      <c r="K50" s="41" t="s">
        <v>17</v>
      </c>
      <c r="L50" s="41"/>
      <c r="M50" s="42"/>
      <c r="N50" s="42">
        <f t="shared" si="0"/>
        <v>0</v>
      </c>
      <c r="O50" s="41" t="s">
        <v>116</v>
      </c>
      <c r="P50" s="1"/>
    </row>
    <row r="51" spans="10:16" x14ac:dyDescent="0.25">
      <c r="J51" s="23">
        <v>42</v>
      </c>
      <c r="K51" s="23" t="s">
        <v>18</v>
      </c>
      <c r="L51" s="23"/>
      <c r="M51" s="25"/>
      <c r="N51" s="25">
        <f t="shared" si="0"/>
        <v>0</v>
      </c>
      <c r="O51" s="23" t="s">
        <v>116</v>
      </c>
      <c r="P51" s="1"/>
    </row>
    <row r="52" spans="10:16" x14ac:dyDescent="0.25">
      <c r="J52" s="41">
        <v>43</v>
      </c>
      <c r="K52" s="41" t="s">
        <v>19</v>
      </c>
      <c r="L52" s="41"/>
      <c r="M52" s="42"/>
      <c r="N52" s="42">
        <f t="shared" si="0"/>
        <v>0</v>
      </c>
      <c r="O52" s="41" t="s">
        <v>116</v>
      </c>
      <c r="P52" s="1"/>
    </row>
    <row r="53" spans="10:16" x14ac:dyDescent="0.25">
      <c r="J53" s="23">
        <v>44</v>
      </c>
      <c r="K53" s="23" t="s">
        <v>20</v>
      </c>
      <c r="L53" s="23"/>
      <c r="M53" s="25"/>
      <c r="N53" s="25">
        <f t="shared" si="0"/>
        <v>0</v>
      </c>
      <c r="O53" s="23" t="s">
        <v>116</v>
      </c>
      <c r="P53" s="1"/>
    </row>
    <row r="54" spans="10:16" x14ac:dyDescent="0.25">
      <c r="J54" s="41">
        <v>45</v>
      </c>
      <c r="K54" s="41" t="s">
        <v>2</v>
      </c>
      <c r="L54" s="41"/>
      <c r="M54" s="42"/>
      <c r="N54" s="42">
        <f t="shared" si="0"/>
        <v>0</v>
      </c>
      <c r="O54" s="41" t="s">
        <v>116</v>
      </c>
      <c r="P54" s="1"/>
    </row>
    <row r="55" spans="10:16" x14ac:dyDescent="0.25">
      <c r="J55" s="23">
        <v>46</v>
      </c>
      <c r="K55" s="23" t="s">
        <v>45</v>
      </c>
      <c r="L55" s="23"/>
      <c r="M55" s="25"/>
      <c r="N55" s="25">
        <f t="shared" si="0"/>
        <v>0</v>
      </c>
      <c r="O55" s="23" t="s">
        <v>116</v>
      </c>
      <c r="P55" s="1"/>
    </row>
    <row r="56" spans="10:16" x14ac:dyDescent="0.25">
      <c r="J56" s="41">
        <v>47</v>
      </c>
      <c r="K56" s="41" t="s">
        <v>46</v>
      </c>
      <c r="L56" s="43"/>
      <c r="M56" s="42"/>
      <c r="N56" s="42">
        <f t="shared" si="0"/>
        <v>0</v>
      </c>
      <c r="O56" s="41" t="s">
        <v>116</v>
      </c>
      <c r="P56" s="1"/>
    </row>
    <row r="57" spans="10:16" x14ac:dyDescent="0.25">
      <c r="J57" s="23">
        <v>48</v>
      </c>
      <c r="K57" s="23" t="s">
        <v>47</v>
      </c>
      <c r="L57" s="24"/>
      <c r="M57" s="25">
        <v>167.03</v>
      </c>
      <c r="N57" s="25">
        <f t="shared" si="0"/>
        <v>192.08449999999999</v>
      </c>
      <c r="O57" s="23" t="s">
        <v>116</v>
      </c>
      <c r="P57" s="1"/>
    </row>
    <row r="58" spans="10:16" x14ac:dyDescent="0.25">
      <c r="J58" s="41">
        <v>49</v>
      </c>
      <c r="K58" s="41" t="s">
        <v>48</v>
      </c>
      <c r="L58" s="43"/>
      <c r="M58" s="42">
        <v>217.8</v>
      </c>
      <c r="N58" s="42">
        <f t="shared" si="0"/>
        <v>250.47000000000003</v>
      </c>
      <c r="O58" s="41" t="s">
        <v>116</v>
      </c>
      <c r="P58" s="1"/>
    </row>
    <row r="59" spans="10:16" x14ac:dyDescent="0.25">
      <c r="J59" s="23">
        <v>50</v>
      </c>
      <c r="K59" s="23" t="s">
        <v>49</v>
      </c>
      <c r="L59" s="24"/>
      <c r="M59" s="25">
        <v>183.35</v>
      </c>
      <c r="N59" s="25">
        <f t="shared" si="0"/>
        <v>210.85249999999999</v>
      </c>
      <c r="O59" s="23" t="s">
        <v>116</v>
      </c>
      <c r="P59" s="1"/>
    </row>
    <row r="60" spans="10:16" x14ac:dyDescent="0.25">
      <c r="J60" s="41">
        <v>51</v>
      </c>
      <c r="K60" s="41" t="s">
        <v>50</v>
      </c>
      <c r="L60" s="43"/>
      <c r="M60" s="42"/>
      <c r="N60" s="42">
        <f t="shared" si="0"/>
        <v>0</v>
      </c>
      <c r="O60" s="41" t="s">
        <v>116</v>
      </c>
      <c r="P60" s="1"/>
    </row>
    <row r="61" spans="10:16" x14ac:dyDescent="0.25">
      <c r="J61" s="23">
        <v>52</v>
      </c>
      <c r="K61" s="23" t="s">
        <v>51</v>
      </c>
      <c r="L61" s="24"/>
      <c r="M61" s="25"/>
      <c r="N61" s="25">
        <f t="shared" si="0"/>
        <v>0</v>
      </c>
      <c r="O61" s="23" t="s">
        <v>116</v>
      </c>
      <c r="P61" s="1"/>
    </row>
    <row r="62" spans="10:16" x14ac:dyDescent="0.25">
      <c r="J62" s="41">
        <v>53</v>
      </c>
      <c r="K62" s="41" t="s">
        <v>52</v>
      </c>
      <c r="L62" s="43"/>
      <c r="M62" s="42">
        <v>198.44</v>
      </c>
      <c r="N62" s="42">
        <f t="shared" si="0"/>
        <v>228.20599999999999</v>
      </c>
      <c r="O62" s="41" t="s">
        <v>116</v>
      </c>
      <c r="P62" s="1"/>
    </row>
    <row r="63" spans="10:16" x14ac:dyDescent="0.25">
      <c r="J63" s="23">
        <v>54</v>
      </c>
      <c r="K63" s="23" t="s">
        <v>53</v>
      </c>
      <c r="L63" s="24"/>
      <c r="M63" s="25"/>
      <c r="N63" s="25">
        <f t="shared" si="0"/>
        <v>0</v>
      </c>
      <c r="O63" s="23" t="s">
        <v>116</v>
      </c>
      <c r="P63" s="1"/>
    </row>
    <row r="64" spans="10:16" x14ac:dyDescent="0.25">
      <c r="J64" s="41">
        <v>55</v>
      </c>
      <c r="K64" s="41" t="s">
        <v>54</v>
      </c>
      <c r="L64" s="43"/>
      <c r="M64" s="42"/>
      <c r="N64" s="42">
        <f t="shared" si="0"/>
        <v>0</v>
      </c>
      <c r="O64" s="41" t="s">
        <v>116</v>
      </c>
      <c r="P64" s="1"/>
    </row>
    <row r="65" spans="10:16" x14ac:dyDescent="0.25">
      <c r="J65" s="23">
        <v>56</v>
      </c>
      <c r="K65" s="23" t="s">
        <v>55</v>
      </c>
      <c r="L65" s="24"/>
      <c r="M65" s="25"/>
      <c r="N65" s="25">
        <f t="shared" si="0"/>
        <v>0</v>
      </c>
      <c r="O65" s="23" t="s">
        <v>116</v>
      </c>
      <c r="P65" s="1"/>
    </row>
    <row r="66" spans="10:16" x14ac:dyDescent="0.25">
      <c r="J66" s="41">
        <v>57</v>
      </c>
      <c r="K66" s="41" t="s">
        <v>56</v>
      </c>
      <c r="L66" s="43"/>
      <c r="M66" s="42"/>
      <c r="N66" s="42">
        <f t="shared" si="0"/>
        <v>0</v>
      </c>
      <c r="O66" s="41" t="s">
        <v>116</v>
      </c>
      <c r="P66" s="1"/>
    </row>
    <row r="67" spans="10:16" x14ac:dyDescent="0.25">
      <c r="J67" s="23">
        <v>58</v>
      </c>
      <c r="K67" s="23" t="s">
        <v>133</v>
      </c>
      <c r="L67" s="23"/>
      <c r="M67" s="25"/>
      <c r="N67" s="25">
        <f t="shared" si="0"/>
        <v>0</v>
      </c>
      <c r="O67" s="23" t="s">
        <v>116</v>
      </c>
      <c r="P67" s="1"/>
    </row>
    <row r="68" spans="10:16" x14ac:dyDescent="0.25">
      <c r="J68" s="41">
        <v>59</v>
      </c>
      <c r="K68" s="41" t="s">
        <v>132</v>
      </c>
      <c r="L68" s="41"/>
      <c r="M68" s="42">
        <v>84.99</v>
      </c>
      <c r="N68" s="42">
        <f t="shared" si="0"/>
        <v>97.738499999999988</v>
      </c>
      <c r="O68" s="41" t="s">
        <v>116</v>
      </c>
      <c r="P68" s="1"/>
    </row>
    <row r="69" spans="10:16" x14ac:dyDescent="0.25">
      <c r="J69" s="23">
        <v>60</v>
      </c>
      <c r="K69" s="23" t="s">
        <v>134</v>
      </c>
      <c r="L69" s="23"/>
      <c r="M69" s="25"/>
      <c r="N69" s="25">
        <f t="shared" si="0"/>
        <v>0</v>
      </c>
      <c r="O69" s="23" t="s">
        <v>116</v>
      </c>
      <c r="P69" s="1"/>
    </row>
    <row r="70" spans="10:16" x14ac:dyDescent="0.25">
      <c r="J70" s="41">
        <v>61</v>
      </c>
      <c r="K70" s="41" t="s">
        <v>114</v>
      </c>
      <c r="L70" s="41"/>
      <c r="M70" s="42"/>
      <c r="N70" s="42">
        <f t="shared" si="0"/>
        <v>0</v>
      </c>
      <c r="O70" s="41" t="s">
        <v>116</v>
      </c>
      <c r="P70" s="1"/>
    </row>
    <row r="71" spans="10:16" x14ac:dyDescent="0.25">
      <c r="J71" s="23">
        <v>62</v>
      </c>
      <c r="K71" s="23" t="s">
        <v>138</v>
      </c>
      <c r="L71" s="23"/>
      <c r="M71" s="25"/>
      <c r="N71" s="25">
        <f t="shared" si="0"/>
        <v>0</v>
      </c>
      <c r="O71" s="23" t="s">
        <v>116</v>
      </c>
      <c r="P71" s="1"/>
    </row>
    <row r="72" spans="10:16" x14ac:dyDescent="0.25">
      <c r="J72" s="41">
        <v>63</v>
      </c>
      <c r="K72" s="41" t="s">
        <v>139</v>
      </c>
      <c r="L72" s="41"/>
      <c r="M72" s="42"/>
      <c r="N72" s="42">
        <f t="shared" si="0"/>
        <v>0</v>
      </c>
      <c r="O72" s="41" t="s">
        <v>116</v>
      </c>
      <c r="P72" s="1"/>
    </row>
    <row r="73" spans="10:16" x14ac:dyDescent="0.25">
      <c r="J73" s="23">
        <v>64</v>
      </c>
      <c r="K73" s="23" t="s">
        <v>140</v>
      </c>
      <c r="L73" s="23"/>
      <c r="M73" s="25"/>
      <c r="N73" s="25">
        <f t="shared" si="0"/>
        <v>0</v>
      </c>
      <c r="O73" s="23" t="s">
        <v>116</v>
      </c>
      <c r="P73" s="1"/>
    </row>
    <row r="74" spans="10:16" x14ac:dyDescent="0.25">
      <c r="J74" s="41">
        <v>65</v>
      </c>
      <c r="K74" s="41" t="s">
        <v>141</v>
      </c>
      <c r="L74" s="41"/>
      <c r="M74" s="42"/>
      <c r="N74" s="42">
        <f t="shared" ref="N74:N137" si="2">M74*0.15+M74</f>
        <v>0</v>
      </c>
      <c r="O74" s="41" t="s">
        <v>116</v>
      </c>
      <c r="P74" s="1"/>
    </row>
    <row r="75" spans="10:16" x14ac:dyDescent="0.25">
      <c r="J75" s="23">
        <v>66</v>
      </c>
      <c r="K75" s="23" t="s">
        <v>135</v>
      </c>
      <c r="L75" s="23"/>
      <c r="M75" s="25"/>
      <c r="N75" s="25">
        <f t="shared" si="2"/>
        <v>0</v>
      </c>
      <c r="O75" s="23" t="s">
        <v>116</v>
      </c>
      <c r="P75" s="1"/>
    </row>
    <row r="76" spans="10:16" x14ac:dyDescent="0.25">
      <c r="J76" s="41">
        <v>67</v>
      </c>
      <c r="K76" s="41" t="s">
        <v>161</v>
      </c>
      <c r="L76" s="41"/>
      <c r="M76" s="42"/>
      <c r="N76" s="42">
        <f t="shared" si="2"/>
        <v>0</v>
      </c>
      <c r="O76" s="41" t="s">
        <v>116</v>
      </c>
      <c r="P76" s="1"/>
    </row>
    <row r="77" spans="10:16" x14ac:dyDescent="0.25">
      <c r="J77" s="23">
        <v>68</v>
      </c>
      <c r="K77" s="23" t="s">
        <v>136</v>
      </c>
      <c r="L77" s="23"/>
      <c r="M77" s="25"/>
      <c r="N77" s="25">
        <f t="shared" si="2"/>
        <v>0</v>
      </c>
      <c r="O77" s="23" t="s">
        <v>116</v>
      </c>
      <c r="P77" s="1"/>
    </row>
    <row r="78" spans="10:16" x14ac:dyDescent="0.25">
      <c r="J78" s="41">
        <v>69</v>
      </c>
      <c r="K78" s="41" t="s">
        <v>137</v>
      </c>
      <c r="L78" s="41"/>
      <c r="M78" s="42"/>
      <c r="N78" s="42">
        <f t="shared" si="2"/>
        <v>0</v>
      </c>
      <c r="O78" s="41" t="s">
        <v>116</v>
      </c>
      <c r="P78" s="1"/>
    </row>
    <row r="79" spans="10:16" x14ac:dyDescent="0.25">
      <c r="J79" s="23">
        <v>70</v>
      </c>
      <c r="K79" s="23" t="s">
        <v>143</v>
      </c>
      <c r="L79" s="23"/>
      <c r="M79" s="25"/>
      <c r="N79" s="25">
        <f t="shared" si="2"/>
        <v>0</v>
      </c>
      <c r="O79" s="23" t="s">
        <v>116</v>
      </c>
      <c r="P79" s="1"/>
    </row>
    <row r="80" spans="10:16" x14ac:dyDescent="0.25">
      <c r="J80" s="41">
        <v>71</v>
      </c>
      <c r="K80" s="41" t="s">
        <v>142</v>
      </c>
      <c r="L80" s="41"/>
      <c r="M80" s="42"/>
      <c r="N80" s="42">
        <f t="shared" si="2"/>
        <v>0</v>
      </c>
      <c r="O80" s="41" t="s">
        <v>116</v>
      </c>
      <c r="P80" s="1"/>
    </row>
    <row r="81" spans="10:16" x14ac:dyDescent="0.25">
      <c r="J81" s="23">
        <v>72</v>
      </c>
      <c r="K81" s="23" t="s">
        <v>144</v>
      </c>
      <c r="L81" s="23"/>
      <c r="M81" s="25">
        <v>191.92</v>
      </c>
      <c r="N81" s="25">
        <f t="shared" si="2"/>
        <v>220.70799999999997</v>
      </c>
      <c r="O81" s="23" t="s">
        <v>116</v>
      </c>
      <c r="P81" s="1"/>
    </row>
    <row r="82" spans="10:16" x14ac:dyDescent="0.25">
      <c r="J82" s="41">
        <v>73</v>
      </c>
      <c r="K82" s="41" t="s">
        <v>145</v>
      </c>
      <c r="L82" s="41"/>
      <c r="M82" s="42"/>
      <c r="N82" s="42">
        <f t="shared" si="2"/>
        <v>0</v>
      </c>
      <c r="O82" s="41" t="s">
        <v>116</v>
      </c>
      <c r="P82" s="1"/>
    </row>
    <row r="83" spans="10:16" x14ac:dyDescent="0.25">
      <c r="J83" s="23">
        <v>74</v>
      </c>
      <c r="K83" s="23" t="s">
        <v>146</v>
      </c>
      <c r="L83" s="23"/>
      <c r="M83" s="25"/>
      <c r="N83" s="25">
        <f t="shared" si="2"/>
        <v>0</v>
      </c>
      <c r="O83" s="23" t="s">
        <v>116</v>
      </c>
      <c r="P83" s="1"/>
    </row>
    <row r="84" spans="10:16" x14ac:dyDescent="0.25">
      <c r="J84" s="41">
        <v>75</v>
      </c>
      <c r="K84" s="41" t="s">
        <v>162</v>
      </c>
      <c r="L84" s="41"/>
      <c r="M84" s="42"/>
      <c r="N84" s="42">
        <f t="shared" si="2"/>
        <v>0</v>
      </c>
      <c r="O84" s="41" t="s">
        <v>116</v>
      </c>
      <c r="P84" s="1"/>
    </row>
    <row r="85" spans="10:16" x14ac:dyDescent="0.25">
      <c r="J85" s="23">
        <v>76</v>
      </c>
      <c r="K85" s="23" t="s">
        <v>147</v>
      </c>
      <c r="L85" s="23"/>
      <c r="M85" s="25"/>
      <c r="N85" s="25">
        <f t="shared" si="2"/>
        <v>0</v>
      </c>
      <c r="O85" s="23" t="s">
        <v>116</v>
      </c>
      <c r="P85" s="1"/>
    </row>
    <row r="86" spans="10:16" x14ac:dyDescent="0.25">
      <c r="J86" s="41">
        <v>77</v>
      </c>
      <c r="K86" s="41" t="s">
        <v>148</v>
      </c>
      <c r="L86" s="41"/>
      <c r="M86" s="42"/>
      <c r="N86" s="42">
        <f t="shared" si="2"/>
        <v>0</v>
      </c>
      <c r="O86" s="41" t="s">
        <v>116</v>
      </c>
      <c r="P86" s="1"/>
    </row>
    <row r="87" spans="10:16" x14ac:dyDescent="0.25">
      <c r="J87" s="23">
        <v>78</v>
      </c>
      <c r="K87" s="23" t="s">
        <v>149</v>
      </c>
      <c r="L87" s="23"/>
      <c r="M87" s="25"/>
      <c r="N87" s="25">
        <f t="shared" si="2"/>
        <v>0</v>
      </c>
      <c r="O87" s="23" t="s">
        <v>116</v>
      </c>
      <c r="P87" s="1"/>
    </row>
    <row r="88" spans="10:16" x14ac:dyDescent="0.25">
      <c r="J88" s="41">
        <v>79</v>
      </c>
      <c r="K88" s="41" t="s">
        <v>150</v>
      </c>
      <c r="L88" s="41"/>
      <c r="M88" s="42"/>
      <c r="N88" s="42">
        <f t="shared" si="2"/>
        <v>0</v>
      </c>
      <c r="O88" s="41" t="s">
        <v>116</v>
      </c>
      <c r="P88" s="1"/>
    </row>
    <row r="89" spans="10:16" x14ac:dyDescent="0.25">
      <c r="J89" s="23">
        <v>80</v>
      </c>
      <c r="K89" s="23" t="s">
        <v>151</v>
      </c>
      <c r="L89" s="23"/>
      <c r="M89" s="25">
        <v>245.93</v>
      </c>
      <c r="N89" s="25">
        <f t="shared" si="2"/>
        <v>282.81950000000001</v>
      </c>
      <c r="O89" s="23" t="s">
        <v>116</v>
      </c>
      <c r="P89" s="1"/>
    </row>
    <row r="90" spans="10:16" x14ac:dyDescent="0.25">
      <c r="J90" s="41">
        <v>81</v>
      </c>
      <c r="K90" s="41" t="s">
        <v>152</v>
      </c>
      <c r="L90" s="41"/>
      <c r="M90" s="42"/>
      <c r="N90" s="42">
        <f t="shared" si="2"/>
        <v>0</v>
      </c>
      <c r="O90" s="41" t="s">
        <v>116</v>
      </c>
      <c r="P90" s="1"/>
    </row>
    <row r="91" spans="10:16" x14ac:dyDescent="0.25">
      <c r="J91" s="23">
        <v>82</v>
      </c>
      <c r="K91" s="23" t="s">
        <v>153</v>
      </c>
      <c r="L91" s="23"/>
      <c r="M91" s="25"/>
      <c r="N91" s="25">
        <f t="shared" si="2"/>
        <v>0</v>
      </c>
      <c r="O91" s="23" t="s">
        <v>116</v>
      </c>
      <c r="P91" s="1"/>
    </row>
    <row r="92" spans="10:16" x14ac:dyDescent="0.25">
      <c r="J92" s="41">
        <v>83</v>
      </c>
      <c r="K92" s="41" t="s">
        <v>163</v>
      </c>
      <c r="L92" s="41"/>
      <c r="M92" s="42"/>
      <c r="N92" s="42">
        <f t="shared" si="2"/>
        <v>0</v>
      </c>
      <c r="O92" s="41" t="s">
        <v>116</v>
      </c>
      <c r="P92" s="1"/>
    </row>
    <row r="93" spans="10:16" x14ac:dyDescent="0.25">
      <c r="J93" s="23">
        <v>84</v>
      </c>
      <c r="K93" s="23" t="s">
        <v>154</v>
      </c>
      <c r="L93" s="23"/>
      <c r="M93" s="25"/>
      <c r="N93" s="25">
        <f t="shared" si="2"/>
        <v>0</v>
      </c>
      <c r="O93" s="23" t="s">
        <v>116</v>
      </c>
      <c r="P93" s="1"/>
    </row>
    <row r="94" spans="10:16" x14ac:dyDescent="0.25">
      <c r="J94" s="41">
        <v>85</v>
      </c>
      <c r="K94" s="41" t="s">
        <v>155</v>
      </c>
      <c r="L94" s="41"/>
      <c r="M94" s="42"/>
      <c r="N94" s="42">
        <f t="shared" si="2"/>
        <v>0</v>
      </c>
      <c r="O94" s="41" t="s">
        <v>116</v>
      </c>
      <c r="P94" s="1"/>
    </row>
    <row r="95" spans="10:16" x14ac:dyDescent="0.25">
      <c r="J95" s="23">
        <v>86</v>
      </c>
      <c r="K95" s="23" t="s">
        <v>156</v>
      </c>
      <c r="L95" s="23"/>
      <c r="M95" s="25"/>
      <c r="N95" s="25">
        <f t="shared" si="2"/>
        <v>0</v>
      </c>
      <c r="O95" s="23" t="s">
        <v>116</v>
      </c>
      <c r="P95" s="1"/>
    </row>
    <row r="96" spans="10:16" x14ac:dyDescent="0.25">
      <c r="J96" s="41">
        <v>87</v>
      </c>
      <c r="K96" s="41" t="s">
        <v>157</v>
      </c>
      <c r="L96" s="41"/>
      <c r="M96" s="42"/>
      <c r="N96" s="42">
        <f t="shared" si="2"/>
        <v>0</v>
      </c>
      <c r="O96" s="41" t="s">
        <v>116</v>
      </c>
      <c r="P96" s="1"/>
    </row>
    <row r="97" spans="10:16" x14ac:dyDescent="0.25">
      <c r="J97" s="23">
        <v>88</v>
      </c>
      <c r="K97" s="23" t="s">
        <v>158</v>
      </c>
      <c r="L97" s="23"/>
      <c r="M97" s="25">
        <v>325.69</v>
      </c>
      <c r="N97" s="25">
        <f t="shared" si="2"/>
        <v>374.54349999999999</v>
      </c>
      <c r="O97" s="23" t="s">
        <v>116</v>
      </c>
      <c r="P97" s="1"/>
    </row>
    <row r="98" spans="10:16" x14ac:dyDescent="0.25">
      <c r="J98" s="41">
        <v>89</v>
      </c>
      <c r="K98" s="41" t="s">
        <v>159</v>
      </c>
      <c r="L98" s="41"/>
      <c r="M98" s="42"/>
      <c r="N98" s="42">
        <f t="shared" si="2"/>
        <v>0</v>
      </c>
      <c r="O98" s="41" t="s">
        <v>116</v>
      </c>
      <c r="P98" s="1"/>
    </row>
    <row r="99" spans="10:16" x14ac:dyDescent="0.25">
      <c r="J99" s="23">
        <v>90</v>
      </c>
      <c r="K99" s="23" t="s">
        <v>160</v>
      </c>
      <c r="L99" s="23"/>
      <c r="M99" s="25">
        <v>1546</v>
      </c>
      <c r="N99" s="25">
        <f t="shared" si="2"/>
        <v>1777.9</v>
      </c>
      <c r="O99" s="23" t="s">
        <v>116</v>
      </c>
      <c r="P99" s="1"/>
    </row>
    <row r="100" spans="10:16" x14ac:dyDescent="0.25">
      <c r="J100" s="41">
        <v>91</v>
      </c>
      <c r="K100" s="41" t="s">
        <v>164</v>
      </c>
      <c r="L100" s="41"/>
      <c r="M100" s="42"/>
      <c r="N100" s="42">
        <f t="shared" si="2"/>
        <v>0</v>
      </c>
      <c r="O100" s="41" t="s">
        <v>116</v>
      </c>
      <c r="P100" s="1"/>
    </row>
    <row r="101" spans="10:16" x14ac:dyDescent="0.25">
      <c r="J101" s="23">
        <v>92</v>
      </c>
      <c r="K101" s="23" t="s">
        <v>165</v>
      </c>
      <c r="L101" s="23"/>
      <c r="M101" s="25"/>
      <c r="N101" s="25">
        <f t="shared" si="2"/>
        <v>0</v>
      </c>
      <c r="O101" s="23" t="s">
        <v>116</v>
      </c>
      <c r="P101" s="1"/>
    </row>
    <row r="102" spans="10:16" x14ac:dyDescent="0.25">
      <c r="J102" s="41">
        <v>93</v>
      </c>
      <c r="K102" s="41" t="s">
        <v>166</v>
      </c>
      <c r="L102" s="41"/>
      <c r="M102" s="42"/>
      <c r="N102" s="42">
        <f t="shared" si="2"/>
        <v>0</v>
      </c>
      <c r="O102" s="41" t="s">
        <v>116</v>
      </c>
      <c r="P102" s="1"/>
    </row>
    <row r="103" spans="10:16" x14ac:dyDescent="0.25">
      <c r="J103" s="23">
        <v>94</v>
      </c>
      <c r="K103" s="23" t="s">
        <v>167</v>
      </c>
      <c r="L103" s="23"/>
      <c r="M103" s="25"/>
      <c r="N103" s="25">
        <f t="shared" si="2"/>
        <v>0</v>
      </c>
      <c r="O103" s="23" t="s">
        <v>116</v>
      </c>
      <c r="P103" s="1"/>
    </row>
    <row r="104" spans="10:16" x14ac:dyDescent="0.25">
      <c r="J104" s="41">
        <v>95</v>
      </c>
      <c r="K104" s="41" t="s">
        <v>168</v>
      </c>
      <c r="L104" s="41"/>
      <c r="M104" s="42"/>
      <c r="N104" s="42">
        <f t="shared" si="2"/>
        <v>0</v>
      </c>
      <c r="O104" s="41" t="s">
        <v>116</v>
      </c>
      <c r="P104" s="1"/>
    </row>
    <row r="105" spans="10:16" x14ac:dyDescent="0.25">
      <c r="J105" s="23">
        <v>96</v>
      </c>
      <c r="K105" s="23" t="s">
        <v>169</v>
      </c>
      <c r="L105" s="23"/>
      <c r="M105" s="25"/>
      <c r="N105" s="25">
        <f t="shared" si="2"/>
        <v>0</v>
      </c>
      <c r="O105" s="23" t="s">
        <v>116</v>
      </c>
      <c r="P105" s="1"/>
    </row>
    <row r="106" spans="10:16" x14ac:dyDescent="0.25">
      <c r="J106" s="41">
        <v>97</v>
      </c>
      <c r="K106" s="41" t="s">
        <v>170</v>
      </c>
      <c r="L106" s="41"/>
      <c r="M106" s="42">
        <v>673.15</v>
      </c>
      <c r="N106" s="42">
        <f t="shared" si="2"/>
        <v>774.12249999999995</v>
      </c>
      <c r="O106" s="41" t="s">
        <v>116</v>
      </c>
      <c r="P106" s="1"/>
    </row>
    <row r="107" spans="10:16" x14ac:dyDescent="0.25">
      <c r="J107" s="23">
        <v>98</v>
      </c>
      <c r="K107" s="23" t="s">
        <v>171</v>
      </c>
      <c r="L107" s="23"/>
      <c r="M107" s="25"/>
      <c r="N107" s="25">
        <f t="shared" si="2"/>
        <v>0</v>
      </c>
      <c r="O107" s="23" t="s">
        <v>116</v>
      </c>
      <c r="P107" s="1"/>
    </row>
    <row r="108" spans="10:16" x14ac:dyDescent="0.25">
      <c r="J108" s="41">
        <v>99</v>
      </c>
      <c r="K108" s="41" t="s">
        <v>123</v>
      </c>
      <c r="L108" s="41"/>
      <c r="M108" s="42"/>
      <c r="N108" s="42">
        <f t="shared" si="2"/>
        <v>0</v>
      </c>
      <c r="O108" s="41" t="s">
        <v>116</v>
      </c>
      <c r="P108" s="1"/>
    </row>
    <row r="109" spans="10:16" x14ac:dyDescent="0.25">
      <c r="J109" s="23">
        <v>100</v>
      </c>
      <c r="K109" s="23" t="s">
        <v>127</v>
      </c>
      <c r="L109" s="23"/>
      <c r="M109" s="25"/>
      <c r="N109" s="25">
        <f t="shared" si="2"/>
        <v>0</v>
      </c>
      <c r="O109" s="23" t="s">
        <v>116</v>
      </c>
      <c r="P109" s="1"/>
    </row>
    <row r="110" spans="10:16" x14ac:dyDescent="0.25">
      <c r="J110" s="41">
        <v>101</v>
      </c>
      <c r="K110" s="41" t="s">
        <v>122</v>
      </c>
      <c r="L110" s="41"/>
      <c r="M110" s="42"/>
      <c r="N110" s="42">
        <f t="shared" si="2"/>
        <v>0</v>
      </c>
      <c r="O110" s="41" t="s">
        <v>116</v>
      </c>
      <c r="P110" s="1"/>
    </row>
    <row r="111" spans="10:16" x14ac:dyDescent="0.25">
      <c r="J111" s="23">
        <v>102</v>
      </c>
      <c r="K111" s="23" t="s">
        <v>128</v>
      </c>
      <c r="L111" s="23"/>
      <c r="M111" s="25"/>
      <c r="N111" s="25">
        <f t="shared" si="2"/>
        <v>0</v>
      </c>
      <c r="O111" s="23" t="s">
        <v>116</v>
      </c>
      <c r="P111" s="1"/>
    </row>
    <row r="112" spans="10:16" x14ac:dyDescent="0.25">
      <c r="J112" s="41">
        <v>103</v>
      </c>
      <c r="K112" s="41" t="s">
        <v>124</v>
      </c>
      <c r="L112" s="41"/>
      <c r="M112" s="42"/>
      <c r="N112" s="42">
        <f t="shared" si="2"/>
        <v>0</v>
      </c>
      <c r="O112" s="41" t="s">
        <v>116</v>
      </c>
      <c r="P112" s="1"/>
    </row>
    <row r="113" spans="10:16" x14ac:dyDescent="0.25">
      <c r="J113" s="23">
        <v>104</v>
      </c>
      <c r="K113" s="23" t="s">
        <v>129</v>
      </c>
      <c r="L113" s="23"/>
      <c r="M113" s="25"/>
      <c r="N113" s="25">
        <f t="shared" si="2"/>
        <v>0</v>
      </c>
      <c r="O113" s="23" t="s">
        <v>116</v>
      </c>
      <c r="P113" s="1"/>
    </row>
    <row r="114" spans="10:16" x14ac:dyDescent="0.25">
      <c r="J114" s="41">
        <v>105</v>
      </c>
      <c r="K114" s="41" t="s">
        <v>125</v>
      </c>
      <c r="L114" s="41"/>
      <c r="M114" s="42"/>
      <c r="N114" s="42">
        <f t="shared" si="2"/>
        <v>0</v>
      </c>
      <c r="O114" s="41" t="s">
        <v>116</v>
      </c>
      <c r="P114" s="1"/>
    </row>
    <row r="115" spans="10:16" x14ac:dyDescent="0.25">
      <c r="J115" s="23">
        <v>106</v>
      </c>
      <c r="K115" s="23" t="s">
        <v>130</v>
      </c>
      <c r="L115" s="23"/>
      <c r="M115" s="25"/>
      <c r="N115" s="25">
        <f t="shared" si="2"/>
        <v>0</v>
      </c>
      <c r="O115" s="23" t="s">
        <v>116</v>
      </c>
      <c r="P115" s="1"/>
    </row>
    <row r="116" spans="10:16" x14ac:dyDescent="0.25">
      <c r="J116" s="41">
        <v>107</v>
      </c>
      <c r="K116" s="41" t="s">
        <v>126</v>
      </c>
      <c r="L116" s="41"/>
      <c r="M116" s="42"/>
      <c r="N116" s="42">
        <f t="shared" si="2"/>
        <v>0</v>
      </c>
      <c r="O116" s="41" t="s">
        <v>116</v>
      </c>
      <c r="P116" s="1"/>
    </row>
    <row r="117" spans="10:16" x14ac:dyDescent="0.25">
      <c r="J117" s="23">
        <v>108</v>
      </c>
      <c r="K117" s="23" t="s">
        <v>131</v>
      </c>
      <c r="L117" s="23"/>
      <c r="M117" s="25"/>
      <c r="N117" s="25">
        <f t="shared" si="2"/>
        <v>0</v>
      </c>
      <c r="O117" s="23" t="s">
        <v>116</v>
      </c>
      <c r="P117" s="1"/>
    </row>
    <row r="118" spans="10:16" x14ac:dyDescent="0.25">
      <c r="J118" s="41">
        <v>109</v>
      </c>
      <c r="K118" s="41" t="s">
        <v>117</v>
      </c>
      <c r="L118" s="41"/>
      <c r="M118" s="42"/>
      <c r="N118" s="42">
        <f t="shared" si="2"/>
        <v>0</v>
      </c>
      <c r="O118" s="41" t="s">
        <v>116</v>
      </c>
      <c r="P118" s="1"/>
    </row>
    <row r="119" spans="10:16" x14ac:dyDescent="0.25">
      <c r="J119" s="23">
        <v>110</v>
      </c>
      <c r="K119" s="23" t="s">
        <v>118</v>
      </c>
      <c r="L119" s="23"/>
      <c r="M119" s="25"/>
      <c r="N119" s="25">
        <f t="shared" si="2"/>
        <v>0</v>
      </c>
      <c r="O119" s="23" t="s">
        <v>116</v>
      </c>
      <c r="P119" s="1"/>
    </row>
    <row r="120" spans="10:16" x14ac:dyDescent="0.25">
      <c r="J120" s="41">
        <v>111</v>
      </c>
      <c r="K120" s="41" t="s">
        <v>119</v>
      </c>
      <c r="L120" s="41"/>
      <c r="M120" s="42"/>
      <c r="N120" s="42">
        <f t="shared" si="2"/>
        <v>0</v>
      </c>
      <c r="O120" s="41" t="s">
        <v>116</v>
      </c>
      <c r="P120" s="1"/>
    </row>
    <row r="121" spans="10:16" x14ac:dyDescent="0.25">
      <c r="J121" s="23">
        <v>112</v>
      </c>
      <c r="K121" s="23" t="s">
        <v>120</v>
      </c>
      <c r="L121" s="23"/>
      <c r="M121" s="25"/>
      <c r="N121" s="25">
        <f t="shared" si="2"/>
        <v>0</v>
      </c>
      <c r="O121" s="23" t="s">
        <v>116</v>
      </c>
      <c r="P121" s="1"/>
    </row>
    <row r="122" spans="10:16" x14ac:dyDescent="0.25">
      <c r="J122" s="41">
        <v>113</v>
      </c>
      <c r="K122" s="41" t="s">
        <v>121</v>
      </c>
      <c r="L122" s="41"/>
      <c r="M122" s="42"/>
      <c r="N122" s="42">
        <f t="shared" si="2"/>
        <v>0</v>
      </c>
      <c r="O122" s="41" t="s">
        <v>116</v>
      </c>
      <c r="P122" s="1"/>
    </row>
    <row r="123" spans="10:16" x14ac:dyDescent="0.25">
      <c r="J123" s="23">
        <f t="shared" ref="J123:J151" si="3">J122+1</f>
        <v>114</v>
      </c>
      <c r="K123" s="23" t="s">
        <v>77</v>
      </c>
      <c r="L123" s="24"/>
      <c r="M123" s="25"/>
      <c r="N123" s="25">
        <f t="shared" si="2"/>
        <v>0</v>
      </c>
      <c r="O123" s="23" t="s">
        <v>116</v>
      </c>
      <c r="P123" s="1"/>
    </row>
    <row r="124" spans="10:16" x14ac:dyDescent="0.25">
      <c r="J124" s="41">
        <f t="shared" si="3"/>
        <v>115</v>
      </c>
      <c r="K124" s="41" t="s">
        <v>78</v>
      </c>
      <c r="L124" s="43"/>
      <c r="M124" s="42"/>
      <c r="N124" s="42">
        <f t="shared" si="2"/>
        <v>0</v>
      </c>
      <c r="O124" s="41" t="s">
        <v>116</v>
      </c>
      <c r="P124" s="1"/>
    </row>
    <row r="125" spans="10:16" x14ac:dyDescent="0.25">
      <c r="J125" s="23">
        <f t="shared" si="3"/>
        <v>116</v>
      </c>
      <c r="K125" s="23" t="s">
        <v>79</v>
      </c>
      <c r="L125" s="24"/>
      <c r="M125" s="25">
        <v>546</v>
      </c>
      <c r="N125" s="25">
        <f t="shared" si="2"/>
        <v>627.9</v>
      </c>
      <c r="O125" s="23" t="s">
        <v>116</v>
      </c>
      <c r="P125" s="1"/>
    </row>
    <row r="126" spans="10:16" x14ac:dyDescent="0.25">
      <c r="J126" s="41">
        <f t="shared" si="3"/>
        <v>117</v>
      </c>
      <c r="K126" s="41" t="s">
        <v>80</v>
      </c>
      <c r="L126" s="43"/>
      <c r="M126" s="42">
        <v>546</v>
      </c>
      <c r="N126" s="42">
        <f t="shared" si="2"/>
        <v>627.9</v>
      </c>
      <c r="O126" s="41" t="s">
        <v>116</v>
      </c>
      <c r="P126" s="1"/>
    </row>
    <row r="127" spans="10:16" x14ac:dyDescent="0.25">
      <c r="J127" s="23">
        <f t="shared" si="3"/>
        <v>118</v>
      </c>
      <c r="K127" s="23" t="s">
        <v>81</v>
      </c>
      <c r="L127" s="24"/>
      <c r="M127" s="25">
        <v>835.25</v>
      </c>
      <c r="N127" s="25">
        <f t="shared" si="2"/>
        <v>960.53750000000002</v>
      </c>
      <c r="O127" s="23" t="s">
        <v>116</v>
      </c>
      <c r="P127" s="1"/>
    </row>
    <row r="128" spans="10:16" x14ac:dyDescent="0.25">
      <c r="J128" s="41">
        <f t="shared" si="3"/>
        <v>119</v>
      </c>
      <c r="K128" s="41" t="s">
        <v>82</v>
      </c>
      <c r="L128" s="43"/>
      <c r="M128" s="42">
        <v>798</v>
      </c>
      <c r="N128" s="42">
        <f t="shared" si="2"/>
        <v>917.7</v>
      </c>
      <c r="O128" s="41" t="s">
        <v>116</v>
      </c>
      <c r="P128" s="1"/>
    </row>
    <row r="129" spans="10:16" x14ac:dyDescent="0.25">
      <c r="J129" s="23">
        <f t="shared" si="3"/>
        <v>120</v>
      </c>
      <c r="K129" s="23" t="s">
        <v>83</v>
      </c>
      <c r="L129" s="24"/>
      <c r="M129" s="25">
        <v>1245</v>
      </c>
      <c r="N129" s="25">
        <f t="shared" si="2"/>
        <v>1431.75</v>
      </c>
      <c r="O129" s="23" t="s">
        <v>116</v>
      </c>
      <c r="P129" s="1"/>
    </row>
    <row r="130" spans="10:16" x14ac:dyDescent="0.25">
      <c r="J130" s="41">
        <f t="shared" si="3"/>
        <v>121</v>
      </c>
      <c r="K130" s="41" t="s">
        <v>84</v>
      </c>
      <c r="L130" s="43"/>
      <c r="M130" s="42">
        <v>1124</v>
      </c>
      <c r="N130" s="42">
        <f t="shared" si="2"/>
        <v>1292.5999999999999</v>
      </c>
      <c r="O130" s="41" t="s">
        <v>116</v>
      </c>
      <c r="P130" s="1"/>
    </row>
    <row r="131" spans="10:16" x14ac:dyDescent="0.25">
      <c r="J131" s="23">
        <f t="shared" si="3"/>
        <v>122</v>
      </c>
      <c r="K131" s="23" t="s">
        <v>85</v>
      </c>
      <c r="L131" s="24"/>
      <c r="M131" s="25">
        <v>1687</v>
      </c>
      <c r="N131" s="25">
        <f t="shared" si="2"/>
        <v>1940.05</v>
      </c>
      <c r="O131" s="23" t="s">
        <v>116</v>
      </c>
      <c r="P131" s="1"/>
    </row>
    <row r="132" spans="10:16" x14ac:dyDescent="0.25">
      <c r="J132" s="41">
        <f t="shared" si="3"/>
        <v>123</v>
      </c>
      <c r="K132" s="41" t="s">
        <v>67</v>
      </c>
      <c r="L132" s="43"/>
      <c r="M132" s="42">
        <v>2</v>
      </c>
      <c r="N132" s="42">
        <f t="shared" si="2"/>
        <v>2.2999999999999998</v>
      </c>
      <c r="O132" s="41" t="s">
        <v>107</v>
      </c>
      <c r="P132" s="1"/>
    </row>
    <row r="133" spans="10:16" x14ac:dyDescent="0.25">
      <c r="J133" s="23">
        <f t="shared" si="3"/>
        <v>124</v>
      </c>
      <c r="K133" s="23" t="s">
        <v>68</v>
      </c>
      <c r="L133" s="24"/>
      <c r="M133" s="25"/>
      <c r="N133" s="25">
        <f t="shared" si="2"/>
        <v>0</v>
      </c>
      <c r="O133" s="23" t="s">
        <v>107</v>
      </c>
      <c r="P133" s="1"/>
    </row>
    <row r="134" spans="10:16" x14ac:dyDescent="0.25">
      <c r="J134" s="41">
        <f t="shared" si="3"/>
        <v>125</v>
      </c>
      <c r="K134" s="41" t="s">
        <v>69</v>
      </c>
      <c r="L134" s="43"/>
      <c r="M134" s="42">
        <v>4.18</v>
      </c>
      <c r="N134" s="42">
        <f t="shared" si="2"/>
        <v>4.8069999999999995</v>
      </c>
      <c r="O134" s="41" t="s">
        <v>107</v>
      </c>
      <c r="P134" s="1"/>
    </row>
    <row r="135" spans="10:16" x14ac:dyDescent="0.25">
      <c r="J135" s="23">
        <f t="shared" si="3"/>
        <v>126</v>
      </c>
      <c r="K135" s="23" t="s">
        <v>70</v>
      </c>
      <c r="L135" s="24"/>
      <c r="M135" s="25"/>
      <c r="N135" s="25">
        <f t="shared" si="2"/>
        <v>0</v>
      </c>
      <c r="O135" s="23" t="s">
        <v>107</v>
      </c>
      <c r="P135" s="1"/>
    </row>
    <row r="136" spans="10:16" x14ac:dyDescent="0.25">
      <c r="J136" s="41">
        <f t="shared" si="3"/>
        <v>127</v>
      </c>
      <c r="K136" s="41" t="s">
        <v>71</v>
      </c>
      <c r="L136" s="43"/>
      <c r="M136" s="42">
        <v>6.54</v>
      </c>
      <c r="N136" s="42">
        <f t="shared" si="2"/>
        <v>7.5209999999999999</v>
      </c>
      <c r="O136" s="41" t="s">
        <v>107</v>
      </c>
      <c r="P136" s="1"/>
    </row>
    <row r="137" spans="10:16" x14ac:dyDescent="0.25">
      <c r="J137" s="23">
        <f t="shared" si="3"/>
        <v>128</v>
      </c>
      <c r="K137" s="23" t="s">
        <v>72</v>
      </c>
      <c r="L137" s="24"/>
      <c r="M137" s="25"/>
      <c r="N137" s="25">
        <f t="shared" si="2"/>
        <v>0</v>
      </c>
      <c r="O137" s="23" t="s">
        <v>107</v>
      </c>
      <c r="P137" s="1"/>
    </row>
    <row r="138" spans="10:16" x14ac:dyDescent="0.25">
      <c r="J138" s="41">
        <f t="shared" si="3"/>
        <v>129</v>
      </c>
      <c r="K138" s="41" t="s">
        <v>73</v>
      </c>
      <c r="L138" s="43"/>
      <c r="M138" s="42">
        <v>14.7</v>
      </c>
      <c r="N138" s="42">
        <f t="shared" ref="N138:N201" si="4">M138*0.15+M138</f>
        <v>16.904999999999998</v>
      </c>
      <c r="O138" s="41" t="s">
        <v>107</v>
      </c>
      <c r="P138" s="1"/>
    </row>
    <row r="139" spans="10:16" x14ac:dyDescent="0.25">
      <c r="J139" s="23">
        <f t="shared" si="3"/>
        <v>130</v>
      </c>
      <c r="K139" s="23" t="s">
        <v>74</v>
      </c>
      <c r="L139" s="24"/>
      <c r="M139" s="25"/>
      <c r="N139" s="25">
        <f t="shared" si="4"/>
        <v>0</v>
      </c>
      <c r="O139" s="23" t="s">
        <v>107</v>
      </c>
      <c r="P139" s="1"/>
    </row>
    <row r="140" spans="10:16" x14ac:dyDescent="0.25">
      <c r="J140" s="41">
        <f t="shared" si="3"/>
        <v>131</v>
      </c>
      <c r="K140" s="41" t="s">
        <v>75</v>
      </c>
      <c r="L140" s="43"/>
      <c r="M140" s="42">
        <v>28.45</v>
      </c>
      <c r="N140" s="42">
        <f t="shared" si="4"/>
        <v>32.717500000000001</v>
      </c>
      <c r="O140" s="41" t="s">
        <v>107</v>
      </c>
      <c r="P140" s="1"/>
    </row>
    <row r="141" spans="10:16" x14ac:dyDescent="0.25">
      <c r="J141" s="23">
        <f t="shared" si="3"/>
        <v>132</v>
      </c>
      <c r="K141" s="23" t="s">
        <v>76</v>
      </c>
      <c r="L141" s="24"/>
      <c r="M141" s="25"/>
      <c r="N141" s="25">
        <f t="shared" si="4"/>
        <v>0</v>
      </c>
      <c r="O141" s="23" t="s">
        <v>107</v>
      </c>
      <c r="P141" s="1"/>
    </row>
    <row r="142" spans="10:16" x14ac:dyDescent="0.25">
      <c r="J142" s="41">
        <f t="shared" si="3"/>
        <v>133</v>
      </c>
      <c r="K142" s="41" t="s">
        <v>58</v>
      </c>
      <c r="L142" s="43"/>
      <c r="M142" s="42">
        <v>61.63</v>
      </c>
      <c r="N142" s="42">
        <f t="shared" si="4"/>
        <v>70.874499999999998</v>
      </c>
      <c r="O142" s="41" t="s">
        <v>116</v>
      </c>
      <c r="P142" s="1"/>
    </row>
    <row r="143" spans="10:16" x14ac:dyDescent="0.25">
      <c r="J143" s="23">
        <f t="shared" si="3"/>
        <v>134</v>
      </c>
      <c r="K143" s="23" t="s">
        <v>62</v>
      </c>
      <c r="L143" s="24"/>
      <c r="M143" s="25">
        <v>62.24</v>
      </c>
      <c r="N143" s="25">
        <f t="shared" si="4"/>
        <v>71.576000000000008</v>
      </c>
      <c r="O143" s="23" t="s">
        <v>116</v>
      </c>
      <c r="P143" s="1"/>
    </row>
    <row r="144" spans="10:16" x14ac:dyDescent="0.25">
      <c r="J144" s="41">
        <f t="shared" si="3"/>
        <v>135</v>
      </c>
      <c r="K144" s="41" t="s">
        <v>57</v>
      </c>
      <c r="L144" s="43"/>
      <c r="M144" s="42">
        <v>71.63</v>
      </c>
      <c r="N144" s="42">
        <f t="shared" si="4"/>
        <v>82.374499999999998</v>
      </c>
      <c r="O144" s="41" t="s">
        <v>116</v>
      </c>
      <c r="P144" s="1"/>
    </row>
    <row r="145" spans="10:16" x14ac:dyDescent="0.25">
      <c r="J145" s="23">
        <f t="shared" si="3"/>
        <v>136</v>
      </c>
      <c r="K145" s="23" t="s">
        <v>63</v>
      </c>
      <c r="L145" s="24"/>
      <c r="M145" s="25">
        <v>72.239999999999995</v>
      </c>
      <c r="N145" s="25">
        <f t="shared" si="4"/>
        <v>83.075999999999993</v>
      </c>
      <c r="O145" s="23" t="s">
        <v>116</v>
      </c>
      <c r="P145" s="1"/>
    </row>
    <row r="146" spans="10:16" x14ac:dyDescent="0.25">
      <c r="J146" s="41">
        <f t="shared" si="3"/>
        <v>137</v>
      </c>
      <c r="K146" s="41" t="s">
        <v>59</v>
      </c>
      <c r="L146" s="43"/>
      <c r="M146" s="42">
        <v>81.63</v>
      </c>
      <c r="N146" s="42">
        <f t="shared" si="4"/>
        <v>93.874499999999998</v>
      </c>
      <c r="O146" s="41" t="s">
        <v>116</v>
      </c>
      <c r="P146" s="1"/>
    </row>
    <row r="147" spans="10:16" x14ac:dyDescent="0.25">
      <c r="J147" s="23">
        <f t="shared" si="3"/>
        <v>138</v>
      </c>
      <c r="K147" s="23" t="s">
        <v>64</v>
      </c>
      <c r="L147" s="24"/>
      <c r="M147" s="25">
        <v>82.24</v>
      </c>
      <c r="N147" s="25">
        <f t="shared" si="4"/>
        <v>94.575999999999993</v>
      </c>
      <c r="O147" s="23" t="s">
        <v>116</v>
      </c>
      <c r="P147" s="1"/>
    </row>
    <row r="148" spans="10:16" x14ac:dyDescent="0.25">
      <c r="J148" s="41">
        <f t="shared" si="3"/>
        <v>139</v>
      </c>
      <c r="K148" s="41" t="s">
        <v>60</v>
      </c>
      <c r="L148" s="43"/>
      <c r="M148" s="42">
        <v>91.63</v>
      </c>
      <c r="N148" s="42">
        <f t="shared" si="4"/>
        <v>105.3745</v>
      </c>
      <c r="O148" s="41" t="s">
        <v>116</v>
      </c>
      <c r="P148" s="1"/>
    </row>
    <row r="149" spans="10:16" x14ac:dyDescent="0.25">
      <c r="J149" s="23">
        <f t="shared" si="3"/>
        <v>140</v>
      </c>
      <c r="K149" s="23" t="s">
        <v>65</v>
      </c>
      <c r="L149" s="24"/>
      <c r="M149" s="25">
        <v>92.24</v>
      </c>
      <c r="N149" s="25">
        <f t="shared" si="4"/>
        <v>106.07599999999999</v>
      </c>
      <c r="O149" s="23" t="s">
        <v>116</v>
      </c>
      <c r="P149" s="1"/>
    </row>
    <row r="150" spans="10:16" x14ac:dyDescent="0.25">
      <c r="J150" s="41">
        <f t="shared" si="3"/>
        <v>141</v>
      </c>
      <c r="K150" s="41" t="s">
        <v>61</v>
      </c>
      <c r="L150" s="43"/>
      <c r="M150" s="42">
        <v>101.63</v>
      </c>
      <c r="N150" s="42">
        <f t="shared" si="4"/>
        <v>116.8745</v>
      </c>
      <c r="O150" s="41" t="s">
        <v>116</v>
      </c>
      <c r="P150" s="1"/>
    </row>
    <row r="151" spans="10:16" x14ac:dyDescent="0.25">
      <c r="J151" s="41" t="e">
        <f>#REF!+1</f>
        <v>#REF!</v>
      </c>
      <c r="K151" s="41" t="s">
        <v>86</v>
      </c>
      <c r="L151" s="43"/>
      <c r="M151" s="42">
        <v>62.89</v>
      </c>
      <c r="N151" s="42">
        <f>M151*0.15+M151</f>
        <v>72.323499999999996</v>
      </c>
      <c r="O151" s="41" t="s">
        <v>116</v>
      </c>
      <c r="P151" s="1"/>
    </row>
    <row r="152" spans="10:16" x14ac:dyDescent="0.25">
      <c r="J152" s="23" t="e">
        <f t="shared" ref="J152:J187" si="5">J151+1</f>
        <v>#REF!</v>
      </c>
      <c r="K152" s="23" t="s">
        <v>87</v>
      </c>
      <c r="L152" s="24"/>
      <c r="M152" s="25">
        <v>62.89</v>
      </c>
      <c r="N152" s="25">
        <f>M152*0.15+M152</f>
        <v>72.323499999999996</v>
      </c>
      <c r="O152" s="23" t="s">
        <v>116</v>
      </c>
      <c r="P152" s="1"/>
    </row>
    <row r="153" spans="10:16" x14ac:dyDescent="0.25">
      <c r="J153" s="41" t="e">
        <f t="shared" si="5"/>
        <v>#REF!</v>
      </c>
      <c r="K153" s="41" t="s">
        <v>88</v>
      </c>
      <c r="L153" s="43"/>
      <c r="M153" s="42">
        <v>54.12</v>
      </c>
      <c r="N153" s="42">
        <f>M153*0.15+M153</f>
        <v>62.238</v>
      </c>
      <c r="O153" s="41" t="s">
        <v>116</v>
      </c>
      <c r="P153" s="1"/>
    </row>
    <row r="154" spans="10:16" x14ac:dyDescent="0.25">
      <c r="J154" s="23" t="e">
        <f t="shared" si="5"/>
        <v>#REF!</v>
      </c>
      <c r="K154" s="23" t="s">
        <v>89</v>
      </c>
      <c r="L154" s="23"/>
      <c r="M154" s="25">
        <v>31.05</v>
      </c>
      <c r="N154" s="25">
        <f>M154*0.15+M154</f>
        <v>35.707500000000003</v>
      </c>
      <c r="O154" s="23" t="s">
        <v>116</v>
      </c>
      <c r="P154" s="1"/>
    </row>
    <row r="155" spans="10:16" x14ac:dyDescent="0.25">
      <c r="J155" s="41" t="e">
        <f t="shared" si="5"/>
        <v>#REF!</v>
      </c>
      <c r="K155" s="41" t="s">
        <v>90</v>
      </c>
      <c r="L155" s="41"/>
      <c r="M155" s="42">
        <v>56.28</v>
      </c>
      <c r="N155" s="42">
        <f>M155*0.15+M155</f>
        <v>64.722000000000008</v>
      </c>
      <c r="O155" s="41" t="s">
        <v>116</v>
      </c>
      <c r="P155" s="1"/>
    </row>
    <row r="156" spans="10:16" x14ac:dyDescent="0.25">
      <c r="J156" s="23" t="e">
        <f t="shared" si="5"/>
        <v>#REF!</v>
      </c>
      <c r="K156" s="23" t="s">
        <v>91</v>
      </c>
      <c r="L156" s="23"/>
      <c r="M156" s="25">
        <v>0.12</v>
      </c>
      <c r="N156" s="25">
        <f>M156*0.15+M156</f>
        <v>0.13799999999999998</v>
      </c>
      <c r="O156" s="23" t="s">
        <v>180</v>
      </c>
      <c r="P156" s="1"/>
    </row>
    <row r="157" spans="10:16" x14ac:dyDescent="0.25">
      <c r="J157" s="41" t="e">
        <f t="shared" si="5"/>
        <v>#REF!</v>
      </c>
      <c r="K157" s="41" t="s">
        <v>178</v>
      </c>
      <c r="L157" s="41"/>
      <c r="M157" s="42">
        <v>1235</v>
      </c>
      <c r="N157" s="42">
        <f>M157*0.15+M157</f>
        <v>1420.25</v>
      </c>
      <c r="O157" s="41" t="s">
        <v>116</v>
      </c>
      <c r="P157" s="1"/>
    </row>
    <row r="158" spans="10:16" x14ac:dyDescent="0.25">
      <c r="J158" s="23" t="e">
        <f t="shared" si="5"/>
        <v>#REF!</v>
      </c>
      <c r="K158" s="23" t="s">
        <v>179</v>
      </c>
      <c r="L158" s="23"/>
      <c r="M158" s="25">
        <v>3200</v>
      </c>
      <c r="N158" s="25">
        <f>M158*0.15+M158</f>
        <v>3680</v>
      </c>
      <c r="O158" s="23" t="s">
        <v>116</v>
      </c>
      <c r="P158" s="1"/>
    </row>
    <row r="159" spans="10:16" x14ac:dyDescent="0.25">
      <c r="J159" s="41" t="e">
        <f t="shared" si="5"/>
        <v>#REF!</v>
      </c>
      <c r="K159" s="41" t="s">
        <v>104</v>
      </c>
      <c r="L159" s="43"/>
      <c r="M159" s="42">
        <v>1.39</v>
      </c>
      <c r="N159" s="42">
        <f>M159*0.15+M159</f>
        <v>1.5984999999999998</v>
      </c>
      <c r="O159" s="41" t="s">
        <v>107</v>
      </c>
      <c r="P159" s="1"/>
    </row>
    <row r="160" spans="10:16" x14ac:dyDescent="0.25">
      <c r="J160" s="23" t="e">
        <f t="shared" si="5"/>
        <v>#REF!</v>
      </c>
      <c r="K160" s="23" t="s">
        <v>105</v>
      </c>
      <c r="L160" s="24"/>
      <c r="M160" s="25">
        <v>3.34</v>
      </c>
      <c r="N160" s="25">
        <f>M160*0.15+M160</f>
        <v>3.8409999999999997</v>
      </c>
      <c r="O160" s="23" t="s">
        <v>107</v>
      </c>
      <c r="P160" s="1"/>
    </row>
    <row r="161" spans="10:16" x14ac:dyDescent="0.25">
      <c r="J161" s="41" t="e">
        <f t="shared" si="5"/>
        <v>#REF!</v>
      </c>
      <c r="K161" s="41" t="s">
        <v>109</v>
      </c>
      <c r="L161" s="41"/>
      <c r="M161" s="42">
        <v>0.03</v>
      </c>
      <c r="N161" s="42">
        <f>M161*0.15+M161</f>
        <v>3.4499999999999996E-2</v>
      </c>
      <c r="O161" s="41" t="s">
        <v>107</v>
      </c>
      <c r="P161" s="1"/>
    </row>
    <row r="162" spans="10:16" x14ac:dyDescent="0.25">
      <c r="J162" s="23" t="e">
        <f t="shared" si="5"/>
        <v>#REF!</v>
      </c>
      <c r="K162" s="23" t="s">
        <v>110</v>
      </c>
      <c r="L162" s="23"/>
      <c r="M162" s="25">
        <v>9.8699999999999992</v>
      </c>
      <c r="N162" s="25">
        <f>M162*0.15+M162</f>
        <v>11.350499999999998</v>
      </c>
      <c r="O162" s="23" t="s">
        <v>107</v>
      </c>
      <c r="P162" s="1"/>
    </row>
    <row r="163" spans="10:16" x14ac:dyDescent="0.25">
      <c r="J163" s="41" t="e">
        <f t="shared" si="5"/>
        <v>#REF!</v>
      </c>
      <c r="K163" s="41" t="s">
        <v>111</v>
      </c>
      <c r="L163" s="41"/>
      <c r="M163" s="42">
        <v>8.25</v>
      </c>
      <c r="N163" s="42">
        <f>M163*0.15+M163</f>
        <v>9.4875000000000007</v>
      </c>
      <c r="O163" s="41" t="s">
        <v>172</v>
      </c>
      <c r="P163" s="1"/>
    </row>
    <row r="164" spans="10:16" x14ac:dyDescent="0.25">
      <c r="J164" s="23" t="e">
        <f t="shared" si="5"/>
        <v>#REF!</v>
      </c>
      <c r="K164" s="23" t="s">
        <v>112</v>
      </c>
      <c r="L164" s="23"/>
      <c r="M164" s="25">
        <v>1.6</v>
      </c>
      <c r="N164" s="25">
        <f>M164*0.15+M164</f>
        <v>1.84</v>
      </c>
      <c r="O164" s="23" t="s">
        <v>172</v>
      </c>
      <c r="P164" s="1"/>
    </row>
    <row r="165" spans="10:16" x14ac:dyDescent="0.25">
      <c r="J165" s="41" t="e">
        <f t="shared" si="5"/>
        <v>#REF!</v>
      </c>
      <c r="K165" s="41" t="s">
        <v>113</v>
      </c>
      <c r="L165" s="41"/>
      <c r="M165" s="42">
        <v>85</v>
      </c>
      <c r="N165" s="42">
        <f>M165*0.15+M165</f>
        <v>97.75</v>
      </c>
      <c r="O165" s="41" t="s">
        <v>172</v>
      </c>
      <c r="P165" s="1"/>
    </row>
    <row r="166" spans="10:16" x14ac:dyDescent="0.25">
      <c r="J166" s="23" t="e">
        <f t="shared" si="5"/>
        <v>#REF!</v>
      </c>
      <c r="K166" s="23" t="s">
        <v>114</v>
      </c>
      <c r="L166" s="23"/>
      <c r="M166" s="25">
        <v>85</v>
      </c>
      <c r="N166" s="25">
        <f>M166*0.15+M166</f>
        <v>97.75</v>
      </c>
      <c r="O166" s="23" t="s">
        <v>172</v>
      </c>
      <c r="P166" s="1"/>
    </row>
    <row r="167" spans="10:16" x14ac:dyDescent="0.25">
      <c r="J167" s="41" t="e">
        <f t="shared" si="5"/>
        <v>#REF!</v>
      </c>
      <c r="K167" s="41" t="s">
        <v>173</v>
      </c>
      <c r="L167" s="41"/>
      <c r="M167" s="42">
        <v>2.25</v>
      </c>
      <c r="N167" s="42">
        <f>M167*0.15+M167</f>
        <v>2.5874999999999999</v>
      </c>
      <c r="O167" s="41" t="s">
        <v>172</v>
      </c>
      <c r="P167" s="1"/>
    </row>
    <row r="168" spans="10:16" x14ac:dyDescent="0.25">
      <c r="J168" s="23" t="e">
        <f t="shared" si="5"/>
        <v>#REF!</v>
      </c>
      <c r="K168" s="23" t="s">
        <v>174</v>
      </c>
      <c r="L168" s="23"/>
      <c r="M168" s="25">
        <v>2.25</v>
      </c>
      <c r="N168" s="25">
        <f>M168*0.15+M168</f>
        <v>2.5874999999999999</v>
      </c>
      <c r="O168" s="23" t="s">
        <v>172</v>
      </c>
      <c r="P168" s="1"/>
    </row>
    <row r="169" spans="10:16" x14ac:dyDescent="0.25">
      <c r="J169" s="41" t="e">
        <f t="shared" si="5"/>
        <v>#REF!</v>
      </c>
      <c r="K169" s="41" t="s">
        <v>175</v>
      </c>
      <c r="L169" s="41"/>
      <c r="M169" s="42">
        <v>0.05</v>
      </c>
      <c r="N169" s="42">
        <f>M169*0.15+M169</f>
        <v>5.7500000000000002E-2</v>
      </c>
      <c r="O169" s="41" t="s">
        <v>107</v>
      </c>
      <c r="P169" s="1"/>
    </row>
    <row r="170" spans="10:16" x14ac:dyDescent="0.25">
      <c r="J170" s="23" t="e">
        <f t="shared" si="5"/>
        <v>#REF!</v>
      </c>
      <c r="K170" s="23" t="s">
        <v>181</v>
      </c>
      <c r="L170" s="23"/>
      <c r="M170" s="25">
        <v>24.5</v>
      </c>
      <c r="N170" s="25">
        <f>M170*0.15+M170</f>
        <v>28.175000000000001</v>
      </c>
      <c r="O170" s="23" t="s">
        <v>172</v>
      </c>
      <c r="P170" s="1"/>
    </row>
    <row r="171" spans="10:16" x14ac:dyDescent="0.25">
      <c r="J171" s="41" t="e">
        <f t="shared" si="5"/>
        <v>#REF!</v>
      </c>
      <c r="K171" s="41" t="s">
        <v>182</v>
      </c>
      <c r="L171" s="41"/>
      <c r="M171" s="44">
        <v>3.0000000000000001E-3</v>
      </c>
      <c r="N171" s="44">
        <f>M171*0.15+M171</f>
        <v>3.4499999999999999E-3</v>
      </c>
      <c r="O171" s="41" t="s">
        <v>183</v>
      </c>
      <c r="P171" s="1"/>
    </row>
    <row r="172" spans="10:16" x14ac:dyDescent="0.25">
      <c r="J172" s="23" t="e">
        <f t="shared" si="5"/>
        <v>#REF!</v>
      </c>
      <c r="K172" s="23" t="s">
        <v>184</v>
      </c>
      <c r="L172" s="23"/>
      <c r="M172" s="25">
        <v>100</v>
      </c>
      <c r="N172" s="25">
        <f>M172*0.15+M172</f>
        <v>115</v>
      </c>
      <c r="O172" s="23" t="s">
        <v>116</v>
      </c>
      <c r="P172" s="1"/>
    </row>
    <row r="173" spans="10:16" x14ac:dyDescent="0.25">
      <c r="J173" s="41" t="e">
        <f t="shared" si="5"/>
        <v>#REF!</v>
      </c>
      <c r="K173" s="41" t="s">
        <v>185</v>
      </c>
      <c r="L173" s="41"/>
      <c r="M173" s="42">
        <v>75</v>
      </c>
      <c r="N173" s="42">
        <f>M173*0.15+M173</f>
        <v>86.25</v>
      </c>
      <c r="O173" s="41" t="s">
        <v>172</v>
      </c>
      <c r="P173" s="1"/>
    </row>
    <row r="174" spans="10:16" x14ac:dyDescent="0.25">
      <c r="J174" s="23" t="e">
        <f t="shared" si="5"/>
        <v>#REF!</v>
      </c>
      <c r="K174" s="23" t="s">
        <v>186</v>
      </c>
      <c r="L174" s="23"/>
      <c r="M174" s="25">
        <v>50</v>
      </c>
      <c r="N174" s="25">
        <f>M174*0.15+M174</f>
        <v>57.5</v>
      </c>
      <c r="O174" s="23" t="s">
        <v>116</v>
      </c>
      <c r="P174" s="1"/>
    </row>
    <row r="175" spans="10:16" x14ac:dyDescent="0.25">
      <c r="J175" s="41" t="e">
        <f t="shared" si="5"/>
        <v>#REF!</v>
      </c>
      <c r="K175" s="41" t="s">
        <v>187</v>
      </c>
      <c r="L175" s="41"/>
      <c r="M175" s="42">
        <v>22.5</v>
      </c>
      <c r="N175" s="42">
        <f>M175*0.15+M175</f>
        <v>25.875</v>
      </c>
      <c r="O175" s="41" t="s">
        <v>189</v>
      </c>
      <c r="P175" s="1"/>
    </row>
    <row r="176" spans="10:16" x14ac:dyDescent="0.25">
      <c r="J176" s="23" t="e">
        <f t="shared" si="5"/>
        <v>#REF!</v>
      </c>
      <c r="K176" s="23" t="s">
        <v>188</v>
      </c>
      <c r="L176" s="23"/>
      <c r="M176" s="25">
        <v>25</v>
      </c>
      <c r="N176" s="25">
        <f>M176*0.15+M176</f>
        <v>28.75</v>
      </c>
      <c r="O176" s="23" t="s">
        <v>116</v>
      </c>
      <c r="P176" s="1"/>
    </row>
    <row r="177" spans="10:16" x14ac:dyDescent="0.25">
      <c r="J177" s="64" t="e">
        <f t="shared" si="5"/>
        <v>#REF!</v>
      </c>
      <c r="K177" s="64" t="s">
        <v>196</v>
      </c>
      <c r="L177" s="64"/>
      <c r="M177" s="65">
        <v>0.89</v>
      </c>
      <c r="N177" s="65">
        <f>M177*0.15+M177</f>
        <v>1.0235000000000001</v>
      </c>
      <c r="O177" s="64" t="s">
        <v>197</v>
      </c>
      <c r="P177" s="1"/>
    </row>
    <row r="178" spans="10:16" x14ac:dyDescent="0.25">
      <c r="J178" s="23" t="e">
        <f t="shared" si="5"/>
        <v>#REF!</v>
      </c>
      <c r="K178" s="64" t="s">
        <v>198</v>
      </c>
      <c r="L178" s="64"/>
      <c r="M178" s="65">
        <v>0.89</v>
      </c>
      <c r="N178" s="25">
        <f>M178*0.15+M178</f>
        <v>1.0235000000000001</v>
      </c>
      <c r="O178" s="64" t="s">
        <v>197</v>
      </c>
      <c r="P178" s="1"/>
    </row>
    <row r="179" spans="10:16" x14ac:dyDescent="0.25">
      <c r="J179" s="64" t="e">
        <f t="shared" si="5"/>
        <v>#REF!</v>
      </c>
      <c r="K179" s="64" t="s">
        <v>199</v>
      </c>
      <c r="L179" s="64"/>
      <c r="M179" s="65">
        <v>0.89</v>
      </c>
      <c r="N179" s="65">
        <f>M179*0.15+M179</f>
        <v>1.0235000000000001</v>
      </c>
      <c r="O179" s="64" t="s">
        <v>197</v>
      </c>
      <c r="P179" s="1"/>
    </row>
    <row r="180" spans="10:16" x14ac:dyDescent="0.25">
      <c r="J180" s="23" t="e">
        <f t="shared" si="5"/>
        <v>#REF!</v>
      </c>
      <c r="K180" s="64" t="s">
        <v>200</v>
      </c>
      <c r="L180" s="64"/>
      <c r="M180" s="65">
        <v>0.89</v>
      </c>
      <c r="N180" s="25">
        <f>M180*0.15+M180</f>
        <v>1.0235000000000001</v>
      </c>
      <c r="O180" s="64" t="s">
        <v>197</v>
      </c>
      <c r="P180" s="1"/>
    </row>
    <row r="181" spans="10:16" x14ac:dyDescent="0.25">
      <c r="J181" s="23" t="e">
        <f t="shared" si="5"/>
        <v>#REF!</v>
      </c>
      <c r="K181" s="64" t="s">
        <v>201</v>
      </c>
      <c r="L181" s="64"/>
      <c r="M181" s="65">
        <v>0.89</v>
      </c>
      <c r="N181" s="25">
        <f>M181*0.15+M181</f>
        <v>1.0235000000000001</v>
      </c>
      <c r="O181" s="64" t="s">
        <v>197</v>
      </c>
      <c r="P181" s="1"/>
    </row>
    <row r="182" spans="10:16" x14ac:dyDescent="0.25">
      <c r="J182" s="23" t="e">
        <f t="shared" si="5"/>
        <v>#REF!</v>
      </c>
      <c r="K182" s="64" t="s">
        <v>202</v>
      </c>
      <c r="L182" s="64"/>
      <c r="M182" s="65">
        <v>0.89</v>
      </c>
      <c r="N182" s="25">
        <f>M182*0.15+M182</f>
        <v>1.0235000000000001</v>
      </c>
      <c r="O182" s="64" t="s">
        <v>197</v>
      </c>
      <c r="P182" s="1"/>
    </row>
    <row r="183" spans="10:16" x14ac:dyDescent="0.25">
      <c r="J183" s="23" t="e">
        <f t="shared" si="5"/>
        <v>#REF!</v>
      </c>
      <c r="K183" s="64" t="s">
        <v>203</v>
      </c>
      <c r="L183" s="64"/>
      <c r="M183" s="65">
        <v>0.89</v>
      </c>
      <c r="N183" s="25">
        <f>M183*0.15+M183</f>
        <v>1.0235000000000001</v>
      </c>
      <c r="O183" s="64" t="s">
        <v>197</v>
      </c>
      <c r="P183" s="1"/>
    </row>
    <row r="184" spans="10:16" x14ac:dyDescent="0.25">
      <c r="J184" s="23" t="e">
        <f t="shared" si="5"/>
        <v>#REF!</v>
      </c>
      <c r="K184" s="64" t="s">
        <v>204</v>
      </c>
      <c r="L184" s="64"/>
      <c r="M184" s="65">
        <v>0.89</v>
      </c>
      <c r="N184" s="25">
        <f>M184*0.15+M184</f>
        <v>1.0235000000000001</v>
      </c>
      <c r="O184" s="64" t="s">
        <v>197</v>
      </c>
      <c r="P184" s="1"/>
    </row>
    <row r="185" spans="10:16" x14ac:dyDescent="0.25">
      <c r="J185" s="23" t="e">
        <f t="shared" si="5"/>
        <v>#REF!</v>
      </c>
      <c r="K185" s="23"/>
      <c r="L185" s="23"/>
      <c r="M185" s="25"/>
      <c r="N185" s="25">
        <f>M185*0.15+M185</f>
        <v>0</v>
      </c>
      <c r="O185" s="23"/>
      <c r="P185" s="1"/>
    </row>
    <row r="186" spans="10:16" x14ac:dyDescent="0.25">
      <c r="J186" s="23" t="e">
        <f t="shared" si="5"/>
        <v>#REF!</v>
      </c>
      <c r="K186" s="23"/>
      <c r="L186" s="23"/>
      <c r="M186" s="25"/>
      <c r="N186" s="25">
        <f>M186*0.15+M186</f>
        <v>0</v>
      </c>
      <c r="O186" s="23"/>
      <c r="P186" s="1"/>
    </row>
    <row r="187" spans="10:16" x14ac:dyDescent="0.25">
      <c r="J187" s="23" t="e">
        <f t="shared" si="5"/>
        <v>#REF!</v>
      </c>
      <c r="K187" s="23"/>
      <c r="L187" s="23"/>
      <c r="M187" s="25"/>
      <c r="N187" s="25">
        <f>M187*0.15+M187</f>
        <v>0</v>
      </c>
      <c r="O187" s="23"/>
      <c r="P187" s="1"/>
    </row>
    <row r="188" spans="10:16" x14ac:dyDescent="0.25">
      <c r="P188" s="1"/>
    </row>
    <row r="189" spans="10:16" x14ac:dyDescent="0.25">
      <c r="J189" s="23" t="e">
        <f>J187+1</f>
        <v>#REF!</v>
      </c>
      <c r="K189" s="23"/>
      <c r="L189" s="23"/>
      <c r="M189" s="25"/>
      <c r="N189" s="25">
        <f t="shared" si="4"/>
        <v>0</v>
      </c>
      <c r="O189" s="23"/>
      <c r="P189" s="1"/>
    </row>
    <row r="190" spans="10:16" x14ac:dyDescent="0.25">
      <c r="J190" s="23" t="e">
        <f t="shared" ref="J190:J218" si="6">J189+1</f>
        <v>#REF!</v>
      </c>
      <c r="K190" s="23"/>
      <c r="L190" s="23"/>
      <c r="M190" s="25"/>
      <c r="N190" s="25">
        <f t="shared" si="4"/>
        <v>0</v>
      </c>
      <c r="O190" s="23"/>
      <c r="P190" s="1"/>
    </row>
    <row r="191" spans="10:16" x14ac:dyDescent="0.25">
      <c r="J191" s="23" t="e">
        <f t="shared" si="6"/>
        <v>#REF!</v>
      </c>
      <c r="K191" s="23"/>
      <c r="L191" s="23"/>
      <c r="M191" s="25"/>
      <c r="N191" s="25">
        <f t="shared" si="4"/>
        <v>0</v>
      </c>
      <c r="O191" s="23"/>
      <c r="P191" s="1"/>
    </row>
    <row r="192" spans="10:16" x14ac:dyDescent="0.25">
      <c r="J192" s="23" t="e">
        <f t="shared" si="6"/>
        <v>#REF!</v>
      </c>
      <c r="K192" s="23"/>
      <c r="L192" s="23"/>
      <c r="M192" s="25"/>
      <c r="N192" s="25">
        <f t="shared" si="4"/>
        <v>0</v>
      </c>
      <c r="O192" s="23"/>
      <c r="P192" s="1"/>
    </row>
    <row r="193" spans="10:16" x14ac:dyDescent="0.25">
      <c r="J193" s="23" t="e">
        <f t="shared" si="6"/>
        <v>#REF!</v>
      </c>
      <c r="K193" s="23"/>
      <c r="L193" s="23"/>
      <c r="M193" s="25"/>
      <c r="N193" s="25">
        <f t="shared" si="4"/>
        <v>0</v>
      </c>
      <c r="O193" s="23"/>
      <c r="P193" s="1"/>
    </row>
    <row r="194" spans="10:16" x14ac:dyDescent="0.25">
      <c r="J194" s="23" t="e">
        <f t="shared" si="6"/>
        <v>#REF!</v>
      </c>
      <c r="K194" s="23"/>
      <c r="L194" s="23"/>
      <c r="M194" s="25"/>
      <c r="N194" s="25">
        <f t="shared" si="4"/>
        <v>0</v>
      </c>
      <c r="O194" s="23"/>
      <c r="P194" s="1"/>
    </row>
    <row r="195" spans="10:16" x14ac:dyDescent="0.25">
      <c r="J195" s="23" t="e">
        <f t="shared" si="6"/>
        <v>#REF!</v>
      </c>
      <c r="K195" s="23"/>
      <c r="L195" s="23"/>
      <c r="M195" s="25"/>
      <c r="N195" s="25">
        <f t="shared" si="4"/>
        <v>0</v>
      </c>
      <c r="O195" s="23"/>
      <c r="P195" s="1"/>
    </row>
    <row r="196" spans="10:16" x14ac:dyDescent="0.25">
      <c r="J196" s="23" t="e">
        <f t="shared" si="6"/>
        <v>#REF!</v>
      </c>
      <c r="K196" s="23"/>
      <c r="L196" s="23"/>
      <c r="M196" s="25"/>
      <c r="N196" s="25">
        <f t="shared" si="4"/>
        <v>0</v>
      </c>
      <c r="O196" s="23"/>
      <c r="P196" s="1"/>
    </row>
    <row r="197" spans="10:16" x14ac:dyDescent="0.25">
      <c r="J197" s="23" t="e">
        <f t="shared" si="6"/>
        <v>#REF!</v>
      </c>
      <c r="K197" s="23"/>
      <c r="L197" s="23"/>
      <c r="M197" s="25"/>
      <c r="N197" s="25">
        <f t="shared" si="4"/>
        <v>0</v>
      </c>
      <c r="O197" s="23"/>
      <c r="P197" s="1"/>
    </row>
    <row r="198" spans="10:16" x14ac:dyDescent="0.25">
      <c r="J198" s="23" t="e">
        <f t="shared" si="6"/>
        <v>#REF!</v>
      </c>
      <c r="K198" s="23"/>
      <c r="L198" s="23"/>
      <c r="M198" s="25"/>
      <c r="N198" s="25">
        <f t="shared" si="4"/>
        <v>0</v>
      </c>
      <c r="O198" s="23"/>
      <c r="P198" s="1"/>
    </row>
    <row r="199" spans="10:16" x14ac:dyDescent="0.25">
      <c r="J199" s="23" t="e">
        <f t="shared" si="6"/>
        <v>#REF!</v>
      </c>
      <c r="K199" s="23"/>
      <c r="L199" s="23"/>
      <c r="M199" s="25"/>
      <c r="N199" s="25">
        <f t="shared" si="4"/>
        <v>0</v>
      </c>
      <c r="O199" s="23"/>
      <c r="P199" s="1"/>
    </row>
    <row r="200" spans="10:16" x14ac:dyDescent="0.25">
      <c r="J200" s="23" t="e">
        <f t="shared" si="6"/>
        <v>#REF!</v>
      </c>
      <c r="K200" s="23"/>
      <c r="L200" s="23"/>
      <c r="M200" s="25"/>
      <c r="N200" s="25">
        <f t="shared" si="4"/>
        <v>0</v>
      </c>
      <c r="O200" s="23"/>
      <c r="P200" s="1"/>
    </row>
    <row r="201" spans="10:16" x14ac:dyDescent="0.25">
      <c r="J201" s="23" t="e">
        <f t="shared" si="6"/>
        <v>#REF!</v>
      </c>
      <c r="K201" s="23"/>
      <c r="L201" s="23"/>
      <c r="M201" s="25"/>
      <c r="N201" s="25">
        <f t="shared" si="4"/>
        <v>0</v>
      </c>
      <c r="O201" s="23"/>
      <c r="P201" s="1"/>
    </row>
    <row r="202" spans="10:16" x14ac:dyDescent="0.25">
      <c r="J202" s="23" t="e">
        <f t="shared" si="6"/>
        <v>#REF!</v>
      </c>
      <c r="K202" s="23"/>
      <c r="L202" s="23"/>
      <c r="M202" s="25"/>
      <c r="N202" s="25">
        <f t="shared" ref="N202:N257" si="7">M202*0.15+M202</f>
        <v>0</v>
      </c>
      <c r="O202" s="23"/>
      <c r="P202" s="1"/>
    </row>
    <row r="203" spans="10:16" x14ac:dyDescent="0.25">
      <c r="J203" s="23" t="e">
        <f t="shared" si="6"/>
        <v>#REF!</v>
      </c>
      <c r="K203" s="23"/>
      <c r="L203" s="23"/>
      <c r="M203" s="25"/>
      <c r="N203" s="25">
        <f t="shared" si="7"/>
        <v>0</v>
      </c>
      <c r="O203" s="23"/>
      <c r="P203" s="1"/>
    </row>
    <row r="204" spans="10:16" x14ac:dyDescent="0.25">
      <c r="J204" s="23" t="e">
        <f t="shared" si="6"/>
        <v>#REF!</v>
      </c>
      <c r="K204" s="23"/>
      <c r="L204" s="23"/>
      <c r="M204" s="25"/>
      <c r="N204" s="25">
        <f t="shared" si="7"/>
        <v>0</v>
      </c>
      <c r="O204" s="23"/>
      <c r="P204" s="1"/>
    </row>
    <row r="205" spans="10:16" x14ac:dyDescent="0.25">
      <c r="J205" s="23" t="e">
        <f t="shared" si="6"/>
        <v>#REF!</v>
      </c>
      <c r="K205" s="23"/>
      <c r="L205" s="23"/>
      <c r="M205" s="25"/>
      <c r="N205" s="25">
        <f t="shared" si="7"/>
        <v>0</v>
      </c>
      <c r="O205" s="23"/>
      <c r="P205" s="1"/>
    </row>
    <row r="206" spans="10:16" x14ac:dyDescent="0.25">
      <c r="J206" s="23" t="e">
        <f t="shared" si="6"/>
        <v>#REF!</v>
      </c>
      <c r="K206" s="23"/>
      <c r="L206" s="23"/>
      <c r="M206" s="25"/>
      <c r="N206" s="25">
        <f t="shared" si="7"/>
        <v>0</v>
      </c>
      <c r="O206" s="23"/>
      <c r="P206" s="1"/>
    </row>
    <row r="207" spans="10:16" x14ac:dyDescent="0.25">
      <c r="J207" s="23" t="e">
        <f t="shared" si="6"/>
        <v>#REF!</v>
      </c>
      <c r="K207" s="23"/>
      <c r="L207" s="23"/>
      <c r="M207" s="25"/>
      <c r="N207" s="25">
        <f t="shared" si="7"/>
        <v>0</v>
      </c>
      <c r="O207" s="23"/>
      <c r="P207" s="1"/>
    </row>
    <row r="208" spans="10:16" x14ac:dyDescent="0.25">
      <c r="J208" s="23" t="e">
        <f t="shared" si="6"/>
        <v>#REF!</v>
      </c>
      <c r="K208" s="23"/>
      <c r="L208" s="23"/>
      <c r="M208" s="25"/>
      <c r="N208" s="25">
        <f t="shared" si="7"/>
        <v>0</v>
      </c>
      <c r="O208" s="23"/>
      <c r="P208" s="1"/>
    </row>
    <row r="209" spans="10:16" x14ac:dyDescent="0.25">
      <c r="J209" s="23" t="e">
        <f t="shared" si="6"/>
        <v>#REF!</v>
      </c>
      <c r="K209" s="23"/>
      <c r="L209" s="23"/>
      <c r="M209" s="25"/>
      <c r="N209" s="25">
        <f t="shared" si="7"/>
        <v>0</v>
      </c>
      <c r="O209" s="23"/>
      <c r="P209" s="1"/>
    </row>
    <row r="210" spans="10:16" x14ac:dyDescent="0.25">
      <c r="J210" s="23" t="e">
        <f t="shared" si="6"/>
        <v>#REF!</v>
      </c>
      <c r="K210" s="23"/>
      <c r="L210" s="23"/>
      <c r="M210" s="25"/>
      <c r="N210" s="25">
        <f t="shared" si="7"/>
        <v>0</v>
      </c>
      <c r="O210" s="23"/>
      <c r="P210" s="1"/>
    </row>
    <row r="211" spans="10:16" x14ac:dyDescent="0.25">
      <c r="J211" s="23" t="e">
        <f t="shared" si="6"/>
        <v>#REF!</v>
      </c>
      <c r="K211" s="23"/>
      <c r="L211" s="23"/>
      <c r="M211" s="25"/>
      <c r="N211" s="25">
        <f t="shared" si="7"/>
        <v>0</v>
      </c>
      <c r="O211" s="23"/>
      <c r="P211" s="1"/>
    </row>
    <row r="212" spans="10:16" x14ac:dyDescent="0.25">
      <c r="J212" s="23" t="e">
        <f t="shared" si="6"/>
        <v>#REF!</v>
      </c>
      <c r="K212" s="23"/>
      <c r="L212" s="23"/>
      <c r="M212" s="25"/>
      <c r="N212" s="25">
        <f t="shared" si="7"/>
        <v>0</v>
      </c>
      <c r="O212" s="23"/>
      <c r="P212" s="1"/>
    </row>
    <row r="213" spans="10:16" x14ac:dyDescent="0.25">
      <c r="J213" s="23" t="e">
        <f t="shared" si="6"/>
        <v>#REF!</v>
      </c>
      <c r="K213" s="23"/>
      <c r="L213" s="23"/>
      <c r="M213" s="25"/>
      <c r="N213" s="25">
        <f t="shared" si="7"/>
        <v>0</v>
      </c>
      <c r="O213" s="23"/>
      <c r="P213" s="1"/>
    </row>
    <row r="214" spans="10:16" x14ac:dyDescent="0.25">
      <c r="J214" s="23" t="e">
        <f t="shared" si="6"/>
        <v>#REF!</v>
      </c>
      <c r="K214" s="23"/>
      <c r="L214" s="23"/>
      <c r="M214" s="25"/>
      <c r="N214" s="25">
        <f t="shared" si="7"/>
        <v>0</v>
      </c>
      <c r="O214" s="23"/>
      <c r="P214" s="1"/>
    </row>
    <row r="215" spans="10:16" x14ac:dyDescent="0.25">
      <c r="J215" s="23" t="e">
        <f t="shared" si="6"/>
        <v>#REF!</v>
      </c>
      <c r="K215" s="23"/>
      <c r="L215" s="23"/>
      <c r="M215" s="25"/>
      <c r="N215" s="25">
        <f t="shared" si="7"/>
        <v>0</v>
      </c>
      <c r="O215" s="23"/>
      <c r="P215" s="1"/>
    </row>
    <row r="216" spans="10:16" x14ac:dyDescent="0.25">
      <c r="J216" s="23" t="e">
        <f t="shared" si="6"/>
        <v>#REF!</v>
      </c>
      <c r="K216" s="23"/>
      <c r="L216" s="23"/>
      <c r="M216" s="25"/>
      <c r="N216" s="25">
        <f t="shared" si="7"/>
        <v>0</v>
      </c>
      <c r="O216" s="23"/>
      <c r="P216" s="1"/>
    </row>
    <row r="217" spans="10:16" x14ac:dyDescent="0.25">
      <c r="J217" s="23" t="e">
        <f t="shared" si="6"/>
        <v>#REF!</v>
      </c>
      <c r="K217" s="23"/>
      <c r="L217" s="23"/>
      <c r="M217" s="25"/>
      <c r="N217" s="25">
        <f t="shared" si="7"/>
        <v>0</v>
      </c>
      <c r="O217" s="23"/>
      <c r="P217" s="1"/>
    </row>
    <row r="218" spans="10:16" x14ac:dyDescent="0.25">
      <c r="J218" s="23" t="e">
        <f t="shared" si="6"/>
        <v>#REF!</v>
      </c>
      <c r="K218" s="23"/>
      <c r="L218" s="23"/>
      <c r="M218" s="25"/>
      <c r="N218" s="25">
        <f t="shared" si="7"/>
        <v>0</v>
      </c>
      <c r="O218" s="23"/>
      <c r="P218" s="1"/>
    </row>
    <row r="219" spans="10:16" x14ac:dyDescent="0.25">
      <c r="J219" s="23" t="e">
        <f t="shared" ref="J219:J250" si="8">J218+1</f>
        <v>#REF!</v>
      </c>
      <c r="K219" s="23"/>
      <c r="L219" s="23"/>
      <c r="M219" s="25"/>
      <c r="N219" s="25">
        <f t="shared" si="7"/>
        <v>0</v>
      </c>
      <c r="O219" s="23"/>
      <c r="P219" s="1"/>
    </row>
    <row r="220" spans="10:16" x14ac:dyDescent="0.25">
      <c r="J220" s="23" t="e">
        <f t="shared" si="8"/>
        <v>#REF!</v>
      </c>
      <c r="K220" s="23"/>
      <c r="L220" s="23"/>
      <c r="M220" s="25"/>
      <c r="N220" s="25">
        <f t="shared" si="7"/>
        <v>0</v>
      </c>
      <c r="O220" s="23"/>
      <c r="P220" s="1"/>
    </row>
    <row r="221" spans="10:16" x14ac:dyDescent="0.25">
      <c r="J221" s="23" t="e">
        <f t="shared" si="8"/>
        <v>#REF!</v>
      </c>
      <c r="K221" s="23"/>
      <c r="L221" s="23"/>
      <c r="M221" s="25"/>
      <c r="N221" s="25">
        <f t="shared" si="7"/>
        <v>0</v>
      </c>
      <c r="O221" s="23"/>
      <c r="P221" s="1"/>
    </row>
    <row r="222" spans="10:16" x14ac:dyDescent="0.25">
      <c r="J222" s="23" t="e">
        <f t="shared" si="8"/>
        <v>#REF!</v>
      </c>
      <c r="K222" s="23"/>
      <c r="L222" s="23"/>
      <c r="M222" s="25"/>
      <c r="N222" s="25">
        <f t="shared" si="7"/>
        <v>0</v>
      </c>
      <c r="O222" s="23"/>
      <c r="P222" s="1"/>
    </row>
    <row r="223" spans="10:16" x14ac:dyDescent="0.25">
      <c r="J223" s="23" t="e">
        <f t="shared" si="8"/>
        <v>#REF!</v>
      </c>
      <c r="K223" s="23"/>
      <c r="L223" s="23"/>
      <c r="M223" s="25"/>
      <c r="N223" s="25">
        <f t="shared" si="7"/>
        <v>0</v>
      </c>
      <c r="O223" s="23"/>
      <c r="P223" s="1"/>
    </row>
    <row r="224" spans="10:16" x14ac:dyDescent="0.25">
      <c r="J224" s="23" t="e">
        <f t="shared" si="8"/>
        <v>#REF!</v>
      </c>
      <c r="K224" s="23"/>
      <c r="L224" s="23"/>
      <c r="M224" s="25"/>
      <c r="N224" s="25">
        <f t="shared" si="7"/>
        <v>0</v>
      </c>
      <c r="O224" s="23"/>
      <c r="P224" s="1"/>
    </row>
    <row r="225" spans="10:16" x14ac:dyDescent="0.25">
      <c r="J225" s="23" t="e">
        <f t="shared" si="8"/>
        <v>#REF!</v>
      </c>
      <c r="K225" s="23"/>
      <c r="L225" s="23"/>
      <c r="M225" s="25"/>
      <c r="N225" s="25">
        <f t="shared" si="7"/>
        <v>0</v>
      </c>
      <c r="O225" s="23"/>
      <c r="P225" s="1"/>
    </row>
    <row r="226" spans="10:16" x14ac:dyDescent="0.25">
      <c r="J226" s="23" t="e">
        <f t="shared" si="8"/>
        <v>#REF!</v>
      </c>
      <c r="K226" s="23"/>
      <c r="L226" s="23"/>
      <c r="M226" s="25"/>
      <c r="N226" s="25">
        <f t="shared" si="7"/>
        <v>0</v>
      </c>
      <c r="O226" s="23"/>
      <c r="P226" s="1"/>
    </row>
    <row r="227" spans="10:16" x14ac:dyDescent="0.25">
      <c r="J227" s="23" t="e">
        <f t="shared" si="8"/>
        <v>#REF!</v>
      </c>
      <c r="K227" s="23"/>
      <c r="L227" s="23"/>
      <c r="M227" s="25"/>
      <c r="N227" s="25">
        <f t="shared" si="7"/>
        <v>0</v>
      </c>
      <c r="O227" s="23"/>
      <c r="P227" s="1"/>
    </row>
    <row r="228" spans="10:16" x14ac:dyDescent="0.25">
      <c r="J228" s="23" t="e">
        <f t="shared" si="8"/>
        <v>#REF!</v>
      </c>
      <c r="K228" s="23"/>
      <c r="L228" s="23"/>
      <c r="M228" s="25"/>
      <c r="N228" s="25">
        <f t="shared" si="7"/>
        <v>0</v>
      </c>
      <c r="O228" s="23"/>
      <c r="P228" s="1"/>
    </row>
    <row r="229" spans="10:16" x14ac:dyDescent="0.25">
      <c r="J229" s="23" t="e">
        <f t="shared" si="8"/>
        <v>#REF!</v>
      </c>
      <c r="K229" s="23"/>
      <c r="L229" s="23"/>
      <c r="M229" s="25"/>
      <c r="N229" s="25">
        <f t="shared" si="7"/>
        <v>0</v>
      </c>
      <c r="O229" s="23"/>
      <c r="P229" s="1"/>
    </row>
    <row r="230" spans="10:16" x14ac:dyDescent="0.25">
      <c r="J230" s="23" t="e">
        <f t="shared" si="8"/>
        <v>#REF!</v>
      </c>
      <c r="K230" s="23"/>
      <c r="L230" s="23"/>
      <c r="M230" s="25"/>
      <c r="N230" s="25">
        <f t="shared" si="7"/>
        <v>0</v>
      </c>
      <c r="O230" s="23"/>
      <c r="P230" s="1"/>
    </row>
    <row r="231" spans="10:16" x14ac:dyDescent="0.25">
      <c r="J231" s="23" t="e">
        <f t="shared" si="8"/>
        <v>#REF!</v>
      </c>
      <c r="K231" s="23"/>
      <c r="L231" s="23"/>
      <c r="M231" s="25"/>
      <c r="N231" s="25">
        <f t="shared" si="7"/>
        <v>0</v>
      </c>
      <c r="O231" s="23"/>
      <c r="P231" s="1"/>
    </row>
    <row r="232" spans="10:16" x14ac:dyDescent="0.25">
      <c r="J232" s="23" t="e">
        <f t="shared" si="8"/>
        <v>#REF!</v>
      </c>
      <c r="K232" s="23"/>
      <c r="L232" s="23"/>
      <c r="M232" s="25"/>
      <c r="N232" s="25">
        <f t="shared" si="7"/>
        <v>0</v>
      </c>
      <c r="O232" s="23"/>
      <c r="P232" s="1"/>
    </row>
    <row r="233" spans="10:16" x14ac:dyDescent="0.25">
      <c r="J233" s="23" t="e">
        <f t="shared" si="8"/>
        <v>#REF!</v>
      </c>
      <c r="K233" s="23"/>
      <c r="L233" s="23"/>
      <c r="M233" s="25"/>
      <c r="N233" s="25">
        <f t="shared" si="7"/>
        <v>0</v>
      </c>
      <c r="O233" s="23"/>
      <c r="P233" s="1"/>
    </row>
    <row r="234" spans="10:16" x14ac:dyDescent="0.25">
      <c r="J234" s="23" t="e">
        <f t="shared" si="8"/>
        <v>#REF!</v>
      </c>
      <c r="K234" s="23"/>
      <c r="L234" s="23"/>
      <c r="M234" s="25"/>
      <c r="N234" s="25">
        <f t="shared" si="7"/>
        <v>0</v>
      </c>
      <c r="O234" s="23"/>
      <c r="P234" s="1"/>
    </row>
    <row r="235" spans="10:16" x14ac:dyDescent="0.25">
      <c r="J235" s="23" t="e">
        <f t="shared" si="8"/>
        <v>#REF!</v>
      </c>
      <c r="K235" s="23"/>
      <c r="L235" s="23"/>
      <c r="M235" s="25"/>
      <c r="N235" s="25">
        <f t="shared" si="7"/>
        <v>0</v>
      </c>
      <c r="O235" s="23"/>
      <c r="P235" s="1"/>
    </row>
    <row r="236" spans="10:16" x14ac:dyDescent="0.25">
      <c r="J236" s="23" t="e">
        <f t="shared" si="8"/>
        <v>#REF!</v>
      </c>
      <c r="K236" s="23"/>
      <c r="L236" s="23"/>
      <c r="M236" s="25"/>
      <c r="N236" s="25">
        <f t="shared" si="7"/>
        <v>0</v>
      </c>
      <c r="O236" s="23"/>
      <c r="P236" s="1"/>
    </row>
    <row r="237" spans="10:16" x14ac:dyDescent="0.25">
      <c r="J237" s="23" t="e">
        <f t="shared" si="8"/>
        <v>#REF!</v>
      </c>
      <c r="K237" s="23"/>
      <c r="L237" s="23"/>
      <c r="M237" s="25"/>
      <c r="N237" s="25">
        <f t="shared" si="7"/>
        <v>0</v>
      </c>
      <c r="O237" s="23"/>
      <c r="P237" s="1"/>
    </row>
    <row r="238" spans="10:16" x14ac:dyDescent="0.25">
      <c r="J238" s="23" t="e">
        <f t="shared" si="8"/>
        <v>#REF!</v>
      </c>
      <c r="K238" s="23"/>
      <c r="L238" s="23"/>
      <c r="M238" s="25"/>
      <c r="N238" s="25">
        <f t="shared" si="7"/>
        <v>0</v>
      </c>
      <c r="O238" s="23"/>
      <c r="P238" s="1"/>
    </row>
    <row r="239" spans="10:16" x14ac:dyDescent="0.25">
      <c r="J239" s="23" t="e">
        <f t="shared" si="8"/>
        <v>#REF!</v>
      </c>
      <c r="K239" s="23"/>
      <c r="L239" s="23"/>
      <c r="M239" s="25"/>
      <c r="N239" s="25">
        <f t="shared" si="7"/>
        <v>0</v>
      </c>
      <c r="O239" s="23"/>
      <c r="P239" s="1"/>
    </row>
    <row r="240" spans="10:16" x14ac:dyDescent="0.25">
      <c r="J240" s="23" t="e">
        <f t="shared" si="8"/>
        <v>#REF!</v>
      </c>
      <c r="K240" s="23"/>
      <c r="L240" s="23"/>
      <c r="M240" s="25"/>
      <c r="N240" s="25">
        <f t="shared" si="7"/>
        <v>0</v>
      </c>
      <c r="O240" s="23"/>
      <c r="P240" s="1"/>
    </row>
    <row r="241" spans="10:16" x14ac:dyDescent="0.25">
      <c r="J241" s="23" t="e">
        <f t="shared" si="8"/>
        <v>#REF!</v>
      </c>
      <c r="K241" s="23"/>
      <c r="L241" s="23"/>
      <c r="M241" s="25"/>
      <c r="N241" s="25">
        <f t="shared" si="7"/>
        <v>0</v>
      </c>
      <c r="O241" s="23"/>
      <c r="P241" s="1"/>
    </row>
    <row r="242" spans="10:16" x14ac:dyDescent="0.25">
      <c r="J242" s="23" t="e">
        <f t="shared" si="8"/>
        <v>#REF!</v>
      </c>
      <c r="K242" s="23"/>
      <c r="L242" s="23"/>
      <c r="M242" s="25"/>
      <c r="N242" s="25">
        <f t="shared" si="7"/>
        <v>0</v>
      </c>
      <c r="O242" s="23"/>
      <c r="P242" s="1"/>
    </row>
    <row r="243" spans="10:16" x14ac:dyDescent="0.25">
      <c r="J243" s="23" t="e">
        <f t="shared" si="8"/>
        <v>#REF!</v>
      </c>
      <c r="K243" s="23"/>
      <c r="L243" s="23"/>
      <c r="M243" s="25"/>
      <c r="N243" s="25">
        <f t="shared" si="7"/>
        <v>0</v>
      </c>
      <c r="O243" s="23"/>
      <c r="P243" s="1"/>
    </row>
    <row r="244" spans="10:16" x14ac:dyDescent="0.25">
      <c r="J244" s="23" t="e">
        <f t="shared" si="8"/>
        <v>#REF!</v>
      </c>
      <c r="K244" s="23"/>
      <c r="L244" s="23"/>
      <c r="M244" s="25"/>
      <c r="N244" s="25">
        <f t="shared" si="7"/>
        <v>0</v>
      </c>
      <c r="O244" s="23"/>
      <c r="P244" s="1"/>
    </row>
    <row r="245" spans="10:16" x14ac:dyDescent="0.25">
      <c r="J245" s="23" t="e">
        <f t="shared" si="8"/>
        <v>#REF!</v>
      </c>
      <c r="K245" s="23"/>
      <c r="L245" s="23"/>
      <c r="M245" s="25"/>
      <c r="N245" s="25">
        <f t="shared" si="7"/>
        <v>0</v>
      </c>
      <c r="O245" s="23"/>
      <c r="P245" s="1"/>
    </row>
    <row r="246" spans="10:16" x14ac:dyDescent="0.25">
      <c r="J246" s="23" t="e">
        <f t="shared" si="8"/>
        <v>#REF!</v>
      </c>
      <c r="K246" s="23"/>
      <c r="L246" s="23"/>
      <c r="M246" s="25"/>
      <c r="N246" s="25">
        <f t="shared" si="7"/>
        <v>0</v>
      </c>
      <c r="O246" s="23"/>
      <c r="P246" s="1"/>
    </row>
    <row r="247" spans="10:16" x14ac:dyDescent="0.25">
      <c r="J247" s="23" t="e">
        <f t="shared" si="8"/>
        <v>#REF!</v>
      </c>
      <c r="K247" s="23"/>
      <c r="L247" s="23"/>
      <c r="M247" s="25"/>
      <c r="N247" s="25">
        <f t="shared" si="7"/>
        <v>0</v>
      </c>
      <c r="O247" s="23"/>
      <c r="P247" s="1"/>
    </row>
    <row r="248" spans="10:16" x14ac:dyDescent="0.25">
      <c r="J248" s="23" t="e">
        <f t="shared" si="8"/>
        <v>#REF!</v>
      </c>
      <c r="K248" s="23"/>
      <c r="L248" s="23"/>
      <c r="M248" s="25"/>
      <c r="N248" s="25">
        <f t="shared" si="7"/>
        <v>0</v>
      </c>
      <c r="O248" s="23"/>
      <c r="P248" s="1"/>
    </row>
    <row r="249" spans="10:16" x14ac:dyDescent="0.25">
      <c r="J249" s="23" t="e">
        <f t="shared" si="8"/>
        <v>#REF!</v>
      </c>
      <c r="K249" s="23"/>
      <c r="L249" s="23"/>
      <c r="M249" s="25"/>
      <c r="N249" s="25">
        <f t="shared" si="7"/>
        <v>0</v>
      </c>
      <c r="O249" s="23"/>
      <c r="P249" s="1"/>
    </row>
    <row r="250" spans="10:16" x14ac:dyDescent="0.25">
      <c r="J250" s="23" t="e">
        <f t="shared" si="8"/>
        <v>#REF!</v>
      </c>
      <c r="K250" s="23"/>
      <c r="L250" s="23"/>
      <c r="M250" s="25"/>
      <c r="N250" s="25">
        <f t="shared" si="7"/>
        <v>0</v>
      </c>
      <c r="O250" s="23"/>
      <c r="P250" s="1"/>
    </row>
    <row r="251" spans="10:16" x14ac:dyDescent="0.25">
      <c r="J251" s="23" t="e">
        <f t="shared" ref="J251:J257" si="9">J250+1</f>
        <v>#REF!</v>
      </c>
      <c r="K251" s="23"/>
      <c r="L251" s="23"/>
      <c r="M251" s="25"/>
      <c r="N251" s="25">
        <f t="shared" si="7"/>
        <v>0</v>
      </c>
      <c r="O251" s="23"/>
      <c r="P251" s="1"/>
    </row>
    <row r="252" spans="10:16" x14ac:dyDescent="0.25">
      <c r="J252" s="23" t="e">
        <f t="shared" si="9"/>
        <v>#REF!</v>
      </c>
      <c r="K252" s="23"/>
      <c r="L252" s="23"/>
      <c r="M252" s="25"/>
      <c r="N252" s="25">
        <f t="shared" si="7"/>
        <v>0</v>
      </c>
      <c r="O252" s="23"/>
      <c r="P252" s="1"/>
    </row>
    <row r="253" spans="10:16" x14ac:dyDescent="0.25">
      <c r="J253" s="23" t="e">
        <f t="shared" si="9"/>
        <v>#REF!</v>
      </c>
      <c r="K253" s="23"/>
      <c r="L253" s="23"/>
      <c r="M253" s="25"/>
      <c r="N253" s="25">
        <f t="shared" si="7"/>
        <v>0</v>
      </c>
      <c r="O253" s="23"/>
      <c r="P253" s="1"/>
    </row>
    <row r="254" spans="10:16" x14ac:dyDescent="0.25">
      <c r="J254" s="23" t="e">
        <f t="shared" si="9"/>
        <v>#REF!</v>
      </c>
      <c r="K254" s="23"/>
      <c r="L254" s="23"/>
      <c r="M254" s="25"/>
      <c r="N254" s="25">
        <f t="shared" si="7"/>
        <v>0</v>
      </c>
      <c r="O254" s="23"/>
      <c r="P254" s="1"/>
    </row>
    <row r="255" spans="10:16" x14ac:dyDescent="0.25">
      <c r="J255" s="23" t="e">
        <f t="shared" si="9"/>
        <v>#REF!</v>
      </c>
      <c r="K255" s="23"/>
      <c r="L255" s="23"/>
      <c r="M255" s="25"/>
      <c r="N255" s="25">
        <f t="shared" si="7"/>
        <v>0</v>
      </c>
      <c r="O255" s="23"/>
      <c r="P255" s="1"/>
    </row>
    <row r="256" spans="10:16" x14ac:dyDescent="0.25">
      <c r="J256" s="23" t="e">
        <f t="shared" si="9"/>
        <v>#REF!</v>
      </c>
      <c r="K256" s="23"/>
      <c r="L256" s="23"/>
      <c r="M256" s="25"/>
      <c r="N256" s="25">
        <f t="shared" si="7"/>
        <v>0</v>
      </c>
      <c r="O256" s="23"/>
      <c r="P256" s="1"/>
    </row>
    <row r="257" spans="10:16" x14ac:dyDescent="0.25">
      <c r="J257" s="23" t="e">
        <f t="shared" si="9"/>
        <v>#REF!</v>
      </c>
      <c r="K257" s="23"/>
      <c r="L257" s="23"/>
      <c r="M257" s="25"/>
      <c r="N257" s="25">
        <f t="shared" si="7"/>
        <v>0</v>
      </c>
      <c r="O257" s="23"/>
      <c r="P257" s="1"/>
    </row>
  </sheetData>
  <mergeCells count="17">
    <mergeCell ref="D1:E1"/>
    <mergeCell ref="C4:D4"/>
    <mergeCell ref="C5:D5"/>
    <mergeCell ref="A7:B7"/>
    <mergeCell ref="C7:D7"/>
    <mergeCell ref="A36:E36"/>
    <mergeCell ref="C8:E8"/>
    <mergeCell ref="A44:E44"/>
    <mergeCell ref="C45:D45"/>
    <mergeCell ref="C46:D46"/>
    <mergeCell ref="A37:E37"/>
    <mergeCell ref="A38:E38"/>
    <mergeCell ref="A39:E39"/>
    <mergeCell ref="A40:E40"/>
    <mergeCell ref="A42:E42"/>
    <mergeCell ref="A41:E41"/>
    <mergeCell ref="A43:E43"/>
  </mergeCells>
  <dataValidations count="4">
    <dataValidation type="list" allowBlank="1" showInputMessage="1" showErrorMessage="1" sqref="D1" xr:uid="{4F863C35-9FEE-480B-8E39-FF053769B42E}">
      <formula1>"INVOICE,RECEIPT"</formula1>
    </dataValidation>
    <dataValidation type="list" allowBlank="1" showInputMessage="1" showErrorMessage="1" sqref="K161" xr:uid="{880BC9FB-E383-461F-94F0-44A4E19B0304}">
      <formula1>$B$3:$B$152</formula1>
    </dataValidation>
    <dataValidation type="list" allowBlank="1" showInputMessage="1" showErrorMessage="1" sqref="B10:B35" xr:uid="{902D71FE-F299-4C3C-858D-C7B6467EED50}">
      <formula1>$P$10:$P$16</formula1>
    </dataValidation>
    <dataValidation type="list" allowBlank="1" showInputMessage="1" showErrorMessage="1" sqref="A10:A35" xr:uid="{69A7B1A7-5578-44D5-BA27-D367CF29EA8B}">
      <formula1>$K$10:$K$257</formula1>
    </dataValidation>
  </dataValidations>
  <pageMargins left="0.7" right="0.7" top="0.75" bottom="0.75" header="0.3" footer="0.3"/>
  <pageSetup scale="68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8F4D-E01A-4D26-8668-6CF62DD6D9E8}">
  <dimension ref="A1:D250"/>
  <sheetViews>
    <sheetView topLeftCell="A130" zoomScaleNormal="100" workbookViewId="0">
      <selection activeCell="E148" sqref="E148"/>
    </sheetView>
  </sheetViews>
  <sheetFormatPr defaultRowHeight="15" x14ac:dyDescent="0.25"/>
  <cols>
    <col min="2" max="2" width="30.85546875" customWidth="1"/>
    <col min="4" max="4" width="9.140625" customWidth="1"/>
    <col min="5" max="5" width="30.7109375" customWidth="1"/>
    <col min="6" max="6" width="10.140625" customWidth="1"/>
    <col min="7" max="7" width="9.140625" customWidth="1"/>
    <col min="9" max="9" width="9.140625" customWidth="1"/>
  </cols>
  <sheetData>
    <row r="1" spans="1:4" x14ac:dyDescent="0.25">
      <c r="A1" s="1" t="s">
        <v>1</v>
      </c>
      <c r="B1" s="1" t="s">
        <v>0</v>
      </c>
      <c r="C1" s="1" t="s">
        <v>108</v>
      </c>
      <c r="D1" s="1"/>
    </row>
    <row r="2" spans="1:4" x14ac:dyDescent="0.25">
      <c r="A2" s="1"/>
      <c r="B2" s="1"/>
      <c r="C2" s="1"/>
      <c r="D2" s="1"/>
    </row>
    <row r="3" spans="1:4" x14ac:dyDescent="0.25">
      <c r="A3" s="23">
        <v>1</v>
      </c>
      <c r="B3" s="23" t="s">
        <v>19</v>
      </c>
      <c r="C3" s="23"/>
      <c r="D3" s="1" t="s">
        <v>116</v>
      </c>
    </row>
    <row r="4" spans="1:4" x14ac:dyDescent="0.25">
      <c r="A4" s="23">
        <v>2</v>
      </c>
      <c r="B4" s="23" t="s">
        <v>4</v>
      </c>
      <c r="C4" s="23"/>
      <c r="D4" s="1" t="s">
        <v>116</v>
      </c>
    </row>
    <row r="5" spans="1:4" x14ac:dyDescent="0.25">
      <c r="A5" s="23">
        <v>3</v>
      </c>
      <c r="B5" s="23" t="s">
        <v>43</v>
      </c>
      <c r="C5" s="23"/>
      <c r="D5" s="1" t="s">
        <v>116</v>
      </c>
    </row>
    <row r="6" spans="1:4" x14ac:dyDescent="0.25">
      <c r="A6" s="23">
        <v>4</v>
      </c>
      <c r="B6" s="23" t="s">
        <v>16</v>
      </c>
      <c r="C6" s="23"/>
      <c r="D6" s="1" t="s">
        <v>116</v>
      </c>
    </row>
    <row r="7" spans="1:4" x14ac:dyDescent="0.25">
      <c r="A7" s="23">
        <v>5</v>
      </c>
      <c r="B7" s="23" t="s">
        <v>15</v>
      </c>
      <c r="C7" s="23"/>
      <c r="D7" s="1" t="s">
        <v>116</v>
      </c>
    </row>
    <row r="8" spans="1:4" x14ac:dyDescent="0.25">
      <c r="A8" s="23">
        <v>6</v>
      </c>
      <c r="B8" s="23" t="s">
        <v>8</v>
      </c>
      <c r="C8" s="23"/>
      <c r="D8" s="1" t="s">
        <v>116</v>
      </c>
    </row>
    <row r="9" spans="1:4" x14ac:dyDescent="0.25">
      <c r="A9" s="23">
        <v>7</v>
      </c>
      <c r="B9" s="23" t="s">
        <v>17</v>
      </c>
      <c r="C9" s="23"/>
      <c r="D9" s="1" t="s">
        <v>116</v>
      </c>
    </row>
    <row r="10" spans="1:4" x14ac:dyDescent="0.25">
      <c r="A10" s="23">
        <v>8</v>
      </c>
      <c r="B10" s="23" t="s">
        <v>5</v>
      </c>
      <c r="C10" s="23"/>
      <c r="D10" s="1" t="s">
        <v>116</v>
      </c>
    </row>
    <row r="11" spans="1:4" x14ac:dyDescent="0.25">
      <c r="A11" s="23">
        <v>9</v>
      </c>
      <c r="B11" s="23" t="s">
        <v>14</v>
      </c>
      <c r="C11" s="23"/>
      <c r="D11" s="1" t="s">
        <v>116</v>
      </c>
    </row>
    <row r="12" spans="1:4" x14ac:dyDescent="0.25">
      <c r="A12" s="23">
        <v>10</v>
      </c>
      <c r="B12" s="23" t="s">
        <v>9</v>
      </c>
      <c r="C12" s="23"/>
      <c r="D12" s="1" t="s">
        <v>116</v>
      </c>
    </row>
    <row r="13" spans="1:4" x14ac:dyDescent="0.25">
      <c r="A13" s="23">
        <v>11</v>
      </c>
      <c r="B13" s="23" t="s">
        <v>10</v>
      </c>
      <c r="C13" s="23"/>
      <c r="D13" s="1" t="s">
        <v>116</v>
      </c>
    </row>
    <row r="14" spans="1:4" x14ac:dyDescent="0.25">
      <c r="A14" s="23">
        <v>12</v>
      </c>
      <c r="B14" s="23" t="s">
        <v>20</v>
      </c>
      <c r="C14" s="23"/>
      <c r="D14" s="1" t="s">
        <v>116</v>
      </c>
    </row>
    <row r="15" spans="1:4" x14ac:dyDescent="0.25">
      <c r="A15" s="23">
        <v>13</v>
      </c>
      <c r="B15" s="23" t="s">
        <v>176</v>
      </c>
      <c r="C15" s="23"/>
      <c r="D15" s="1" t="s">
        <v>116</v>
      </c>
    </row>
    <row r="16" spans="1:4" x14ac:dyDescent="0.25">
      <c r="A16" s="23">
        <v>14</v>
      </c>
      <c r="B16" s="23" t="s">
        <v>13</v>
      </c>
      <c r="C16" s="23"/>
      <c r="D16" s="1" t="s">
        <v>116</v>
      </c>
    </row>
    <row r="17" spans="1:4" x14ac:dyDescent="0.25">
      <c r="A17" s="23">
        <v>15</v>
      </c>
      <c r="B17" s="23" t="s">
        <v>3</v>
      </c>
      <c r="C17" s="23"/>
      <c r="D17" s="1" t="s">
        <v>116</v>
      </c>
    </row>
    <row r="18" spans="1:4" x14ac:dyDescent="0.25">
      <c r="A18" s="23">
        <v>16</v>
      </c>
      <c r="B18" s="23" t="s">
        <v>12</v>
      </c>
      <c r="C18" s="23"/>
      <c r="D18" s="1" t="s">
        <v>116</v>
      </c>
    </row>
    <row r="19" spans="1:4" x14ac:dyDescent="0.25">
      <c r="A19" s="23">
        <v>17</v>
      </c>
      <c r="B19" s="23" t="s">
        <v>11</v>
      </c>
      <c r="C19" s="23"/>
      <c r="D19" s="1" t="s">
        <v>116</v>
      </c>
    </row>
    <row r="20" spans="1:4" x14ac:dyDescent="0.25">
      <c r="A20" s="23">
        <v>18</v>
      </c>
      <c r="B20" s="23" t="s">
        <v>7</v>
      </c>
      <c r="C20" s="23"/>
      <c r="D20" s="1" t="s">
        <v>116</v>
      </c>
    </row>
    <row r="21" spans="1:4" x14ac:dyDescent="0.25">
      <c r="A21" s="23">
        <v>19</v>
      </c>
      <c r="B21" s="23" t="s">
        <v>29</v>
      </c>
      <c r="C21" s="23"/>
      <c r="D21" s="1" t="s">
        <v>116</v>
      </c>
    </row>
    <row r="22" spans="1:4" x14ac:dyDescent="0.25">
      <c r="A22" s="23">
        <v>20</v>
      </c>
      <c r="B22" s="23" t="s">
        <v>2</v>
      </c>
      <c r="C22" s="23"/>
      <c r="D22" s="1" t="s">
        <v>116</v>
      </c>
    </row>
    <row r="23" spans="1:4" x14ac:dyDescent="0.25">
      <c r="A23" s="23">
        <v>21</v>
      </c>
      <c r="B23" s="23" t="s">
        <v>18</v>
      </c>
      <c r="C23" s="23"/>
      <c r="D23" s="1" t="s">
        <v>116</v>
      </c>
    </row>
    <row r="24" spans="1:4" x14ac:dyDescent="0.25">
      <c r="A24" s="23">
        <v>22</v>
      </c>
      <c r="B24" s="23" t="s">
        <v>6</v>
      </c>
      <c r="C24" s="23"/>
      <c r="D24" s="1" t="s">
        <v>116</v>
      </c>
    </row>
    <row r="25" spans="1:4" x14ac:dyDescent="0.25">
      <c r="A25" s="23">
        <v>23</v>
      </c>
      <c r="B25" s="23" t="s">
        <v>104</v>
      </c>
      <c r="C25" s="23"/>
      <c r="D25" s="1" t="s">
        <v>116</v>
      </c>
    </row>
    <row r="26" spans="1:4" x14ac:dyDescent="0.25">
      <c r="A26" s="23">
        <v>24</v>
      </c>
      <c r="B26" s="23" t="s">
        <v>138</v>
      </c>
      <c r="C26" s="23"/>
      <c r="D26" s="1" t="s">
        <v>116</v>
      </c>
    </row>
    <row r="27" spans="1:4" x14ac:dyDescent="0.25">
      <c r="A27" s="23">
        <v>25</v>
      </c>
      <c r="B27" s="23" t="s">
        <v>139</v>
      </c>
      <c r="C27" s="23"/>
      <c r="D27" s="1" t="s">
        <v>116</v>
      </c>
    </row>
    <row r="28" spans="1:4" x14ac:dyDescent="0.25">
      <c r="A28" s="23">
        <v>26</v>
      </c>
      <c r="B28" s="23" t="s">
        <v>117</v>
      </c>
      <c r="C28" s="23"/>
      <c r="D28" s="1" t="s">
        <v>116</v>
      </c>
    </row>
    <row r="29" spans="1:4" x14ac:dyDescent="0.25">
      <c r="A29" s="23">
        <v>27</v>
      </c>
      <c r="B29" s="23" t="s">
        <v>140</v>
      </c>
      <c r="C29" s="23"/>
      <c r="D29" s="1" t="s">
        <v>116</v>
      </c>
    </row>
    <row r="30" spans="1:4" x14ac:dyDescent="0.25">
      <c r="A30" s="23">
        <v>28</v>
      </c>
      <c r="B30" s="23" t="s">
        <v>68</v>
      </c>
      <c r="C30" s="23"/>
      <c r="D30" s="1" t="s">
        <v>116</v>
      </c>
    </row>
    <row r="31" spans="1:4" x14ac:dyDescent="0.25">
      <c r="A31" s="23">
        <v>29</v>
      </c>
      <c r="B31" s="23" t="s">
        <v>78</v>
      </c>
      <c r="C31" s="23"/>
      <c r="D31" s="1" t="s">
        <v>116</v>
      </c>
    </row>
    <row r="32" spans="1:4" x14ac:dyDescent="0.25">
      <c r="A32" s="23">
        <v>30</v>
      </c>
      <c r="B32" s="23" t="s">
        <v>133</v>
      </c>
      <c r="C32" s="23"/>
      <c r="D32" s="1" t="s">
        <v>116</v>
      </c>
    </row>
    <row r="33" spans="1:4" x14ac:dyDescent="0.25">
      <c r="A33" s="23">
        <v>31</v>
      </c>
      <c r="B33" s="23" t="s">
        <v>132</v>
      </c>
      <c r="C33" s="23"/>
      <c r="D33" s="1" t="s">
        <v>116</v>
      </c>
    </row>
    <row r="34" spans="1:4" x14ac:dyDescent="0.25">
      <c r="A34" s="23">
        <v>32</v>
      </c>
      <c r="B34" s="23" t="s">
        <v>134</v>
      </c>
      <c r="C34" s="23"/>
      <c r="D34" s="1" t="s">
        <v>116</v>
      </c>
    </row>
    <row r="35" spans="1:4" x14ac:dyDescent="0.25">
      <c r="A35" s="23">
        <v>33</v>
      </c>
      <c r="B35" s="23" t="s">
        <v>77</v>
      </c>
      <c r="C35" s="23"/>
      <c r="D35" s="1" t="s">
        <v>116</v>
      </c>
    </row>
    <row r="36" spans="1:4" x14ac:dyDescent="0.25">
      <c r="A36" s="23">
        <v>34</v>
      </c>
      <c r="B36" s="23" t="s">
        <v>67</v>
      </c>
      <c r="C36" s="23"/>
      <c r="D36" s="1" t="s">
        <v>116</v>
      </c>
    </row>
    <row r="37" spans="1:4" x14ac:dyDescent="0.25">
      <c r="A37" s="23">
        <v>35</v>
      </c>
      <c r="B37" s="23" t="s">
        <v>123</v>
      </c>
      <c r="C37" s="23"/>
      <c r="D37" s="1" t="s">
        <v>116</v>
      </c>
    </row>
    <row r="38" spans="1:4" x14ac:dyDescent="0.25">
      <c r="A38" s="23">
        <v>36</v>
      </c>
      <c r="B38" s="23" t="s">
        <v>127</v>
      </c>
      <c r="C38" s="23"/>
      <c r="D38" s="1" t="s">
        <v>116</v>
      </c>
    </row>
    <row r="39" spans="1:4" x14ac:dyDescent="0.25">
      <c r="A39" s="23">
        <v>37</v>
      </c>
      <c r="B39" s="23" t="s">
        <v>141</v>
      </c>
      <c r="C39" s="23"/>
      <c r="D39" s="1" t="s">
        <v>116</v>
      </c>
    </row>
    <row r="40" spans="1:4" x14ac:dyDescent="0.25">
      <c r="A40" s="23">
        <v>38</v>
      </c>
      <c r="B40" s="23" t="s">
        <v>62</v>
      </c>
      <c r="C40" s="23"/>
      <c r="D40" s="1" t="s">
        <v>116</v>
      </c>
    </row>
    <row r="41" spans="1:4" x14ac:dyDescent="0.25">
      <c r="A41" s="23">
        <v>39</v>
      </c>
      <c r="B41" s="23" t="s">
        <v>58</v>
      </c>
      <c r="C41" s="23"/>
      <c r="D41" s="1" t="s">
        <v>116</v>
      </c>
    </row>
    <row r="42" spans="1:4" x14ac:dyDescent="0.25">
      <c r="A42" s="23">
        <v>40</v>
      </c>
      <c r="B42" s="23" t="s">
        <v>45</v>
      </c>
      <c r="C42" s="23"/>
      <c r="D42" s="1" t="s">
        <v>116</v>
      </c>
    </row>
    <row r="43" spans="1:4" x14ac:dyDescent="0.25">
      <c r="A43" s="23">
        <v>41</v>
      </c>
      <c r="B43" s="23" t="s">
        <v>143</v>
      </c>
      <c r="C43" s="23"/>
      <c r="D43" s="1" t="s">
        <v>116</v>
      </c>
    </row>
    <row r="44" spans="1:4" x14ac:dyDescent="0.25">
      <c r="A44" s="23">
        <v>42</v>
      </c>
      <c r="B44" s="23" t="s">
        <v>142</v>
      </c>
      <c r="C44" s="23"/>
      <c r="D44" s="1" t="s">
        <v>116</v>
      </c>
    </row>
    <row r="45" spans="1:4" x14ac:dyDescent="0.25">
      <c r="A45" s="23">
        <v>43</v>
      </c>
      <c r="B45" s="23" t="s">
        <v>118</v>
      </c>
      <c r="C45" s="23"/>
      <c r="D45" s="1" t="s">
        <v>116</v>
      </c>
    </row>
    <row r="46" spans="1:4" x14ac:dyDescent="0.25">
      <c r="A46" s="23">
        <v>44</v>
      </c>
      <c r="B46" s="23" t="s">
        <v>144</v>
      </c>
      <c r="C46" s="23"/>
      <c r="D46" s="1" t="s">
        <v>116</v>
      </c>
    </row>
    <row r="47" spans="1:4" x14ac:dyDescent="0.25">
      <c r="A47" s="23">
        <v>45</v>
      </c>
      <c r="B47" s="23" t="s">
        <v>70</v>
      </c>
      <c r="C47" s="23"/>
      <c r="D47" s="1" t="s">
        <v>116</v>
      </c>
    </row>
    <row r="48" spans="1:4" x14ac:dyDescent="0.25">
      <c r="A48" s="23">
        <v>46</v>
      </c>
      <c r="B48" s="23" t="s">
        <v>80</v>
      </c>
      <c r="C48" s="23"/>
      <c r="D48" s="1" t="s">
        <v>116</v>
      </c>
    </row>
    <row r="49" spans="1:4" x14ac:dyDescent="0.25">
      <c r="A49" s="23">
        <v>47</v>
      </c>
      <c r="B49" s="23" t="s">
        <v>161</v>
      </c>
      <c r="C49" s="23"/>
      <c r="D49" s="1" t="s">
        <v>116</v>
      </c>
    </row>
    <row r="50" spans="1:4" x14ac:dyDescent="0.25">
      <c r="A50" s="23">
        <v>48</v>
      </c>
      <c r="B50" s="23" t="s">
        <v>135</v>
      </c>
      <c r="C50" s="24"/>
      <c r="D50" s="1" t="s">
        <v>116</v>
      </c>
    </row>
    <row r="51" spans="1:4" x14ac:dyDescent="0.25">
      <c r="A51" s="23">
        <v>49</v>
      </c>
      <c r="B51" s="23" t="s">
        <v>136</v>
      </c>
      <c r="C51" s="24"/>
      <c r="D51" s="1" t="s">
        <v>116</v>
      </c>
    </row>
    <row r="52" spans="1:4" x14ac:dyDescent="0.25">
      <c r="A52" s="23">
        <v>50</v>
      </c>
      <c r="B52" s="23" t="s">
        <v>137</v>
      </c>
      <c r="C52" s="24"/>
      <c r="D52" s="1" t="s">
        <v>116</v>
      </c>
    </row>
    <row r="53" spans="1:4" x14ac:dyDescent="0.25">
      <c r="A53" s="23">
        <v>51</v>
      </c>
      <c r="B53" s="23" t="s">
        <v>79</v>
      </c>
      <c r="C53" s="24"/>
      <c r="D53" s="1" t="s">
        <v>116</v>
      </c>
    </row>
    <row r="54" spans="1:4" x14ac:dyDescent="0.25">
      <c r="A54" s="23">
        <v>52</v>
      </c>
      <c r="B54" s="23" t="s">
        <v>69</v>
      </c>
      <c r="C54" s="24"/>
      <c r="D54" s="1" t="s">
        <v>116</v>
      </c>
    </row>
    <row r="55" spans="1:4" x14ac:dyDescent="0.25">
      <c r="A55" s="23">
        <v>53</v>
      </c>
      <c r="B55" s="23" t="s">
        <v>122</v>
      </c>
      <c r="C55" s="24"/>
      <c r="D55" s="1" t="s">
        <v>116</v>
      </c>
    </row>
    <row r="56" spans="1:4" x14ac:dyDescent="0.25">
      <c r="A56" s="23">
        <v>54</v>
      </c>
      <c r="B56" s="23" t="s">
        <v>128</v>
      </c>
      <c r="C56" s="24"/>
      <c r="D56" s="1" t="s">
        <v>116</v>
      </c>
    </row>
    <row r="57" spans="1:4" x14ac:dyDescent="0.25">
      <c r="A57" s="23">
        <v>55</v>
      </c>
      <c r="B57" s="23" t="s">
        <v>145</v>
      </c>
      <c r="C57" s="24"/>
      <c r="D57" s="1" t="s">
        <v>116</v>
      </c>
    </row>
    <row r="58" spans="1:4" x14ac:dyDescent="0.25">
      <c r="A58" s="23">
        <v>56</v>
      </c>
      <c r="B58" s="23" t="s">
        <v>63</v>
      </c>
      <c r="C58" s="24"/>
      <c r="D58" s="1" t="s">
        <v>116</v>
      </c>
    </row>
    <row r="59" spans="1:4" x14ac:dyDescent="0.25">
      <c r="A59" s="23">
        <v>57</v>
      </c>
      <c r="B59" s="23" t="s">
        <v>57</v>
      </c>
      <c r="C59" s="24"/>
      <c r="D59" s="1" t="s">
        <v>116</v>
      </c>
    </row>
    <row r="60" spans="1:4" x14ac:dyDescent="0.25">
      <c r="A60" s="23">
        <v>58</v>
      </c>
      <c r="B60" s="23" t="s">
        <v>46</v>
      </c>
      <c r="C60" s="24"/>
      <c r="D60" s="1" t="s">
        <v>116</v>
      </c>
    </row>
    <row r="61" spans="1:4" x14ac:dyDescent="0.25">
      <c r="A61" s="23">
        <v>59</v>
      </c>
      <c r="B61" s="23" t="s">
        <v>47</v>
      </c>
      <c r="C61" s="24"/>
      <c r="D61" s="1" t="s">
        <v>116</v>
      </c>
    </row>
    <row r="62" spans="1:4" x14ac:dyDescent="0.25">
      <c r="A62" s="23">
        <v>60</v>
      </c>
      <c r="B62" s="23" t="s">
        <v>42</v>
      </c>
      <c r="C62" s="24"/>
      <c r="D62" s="1" t="s">
        <v>116</v>
      </c>
    </row>
    <row r="63" spans="1:4" x14ac:dyDescent="0.25">
      <c r="A63" s="23">
        <v>61</v>
      </c>
      <c r="B63" s="23" t="s">
        <v>26</v>
      </c>
      <c r="C63" s="24"/>
      <c r="D63" s="1" t="s">
        <v>116</v>
      </c>
    </row>
    <row r="64" spans="1:4" x14ac:dyDescent="0.25">
      <c r="A64" s="23">
        <v>62</v>
      </c>
      <c r="B64" s="23" t="s">
        <v>44</v>
      </c>
      <c r="C64" s="24"/>
      <c r="D64" s="1" t="s">
        <v>116</v>
      </c>
    </row>
    <row r="65" spans="1:4" x14ac:dyDescent="0.25">
      <c r="A65" s="23">
        <v>63</v>
      </c>
      <c r="B65" s="23" t="s">
        <v>37</v>
      </c>
      <c r="C65" s="24"/>
      <c r="D65" s="1" t="s">
        <v>116</v>
      </c>
    </row>
    <row r="66" spans="1:4" x14ac:dyDescent="0.25">
      <c r="A66" s="23">
        <v>64</v>
      </c>
      <c r="B66" s="23" t="s">
        <v>41</v>
      </c>
      <c r="C66" s="24"/>
      <c r="D66" s="1" t="s">
        <v>116</v>
      </c>
    </row>
    <row r="67" spans="1:4" x14ac:dyDescent="0.25">
      <c r="A67" s="23">
        <v>65</v>
      </c>
      <c r="B67" s="23" t="s">
        <v>36</v>
      </c>
      <c r="C67" s="24"/>
      <c r="D67" s="1" t="s">
        <v>116</v>
      </c>
    </row>
    <row r="68" spans="1:4" x14ac:dyDescent="0.25">
      <c r="A68" s="23">
        <v>66</v>
      </c>
      <c r="B68" s="23" t="s">
        <v>21</v>
      </c>
      <c r="C68" s="24"/>
      <c r="D68" s="1" t="s">
        <v>116</v>
      </c>
    </row>
    <row r="69" spans="1:4" x14ac:dyDescent="0.25">
      <c r="A69" s="23">
        <v>67</v>
      </c>
      <c r="B69" s="23" t="s">
        <v>39</v>
      </c>
      <c r="C69" s="24"/>
      <c r="D69" s="1" t="s">
        <v>116</v>
      </c>
    </row>
    <row r="70" spans="1:4" x14ac:dyDescent="0.25">
      <c r="A70" s="23">
        <v>68</v>
      </c>
      <c r="B70" s="23" t="s">
        <v>23</v>
      </c>
      <c r="C70" s="24"/>
      <c r="D70" s="1" t="s">
        <v>116</v>
      </c>
    </row>
    <row r="71" spans="1:4" x14ac:dyDescent="0.25">
      <c r="A71" s="23">
        <v>69</v>
      </c>
      <c r="B71" s="23" t="s">
        <v>24</v>
      </c>
      <c r="C71" s="24"/>
      <c r="D71" s="1" t="s">
        <v>116</v>
      </c>
    </row>
    <row r="72" spans="1:4" x14ac:dyDescent="0.25">
      <c r="A72" s="23">
        <v>70</v>
      </c>
      <c r="B72" s="23" t="s">
        <v>35</v>
      </c>
      <c r="C72" s="24"/>
      <c r="D72" s="1" t="s">
        <v>116</v>
      </c>
    </row>
    <row r="73" spans="1:4" x14ac:dyDescent="0.25">
      <c r="A73" s="23">
        <v>71</v>
      </c>
      <c r="B73" s="23" t="s">
        <v>177</v>
      </c>
      <c r="C73" s="24"/>
      <c r="D73" s="1" t="s">
        <v>116</v>
      </c>
    </row>
    <row r="74" spans="1:4" x14ac:dyDescent="0.25">
      <c r="A74" s="23">
        <v>72</v>
      </c>
      <c r="B74" s="23" t="s">
        <v>38</v>
      </c>
      <c r="C74" s="24"/>
      <c r="D74" s="1" t="s">
        <v>116</v>
      </c>
    </row>
    <row r="75" spans="1:4" x14ac:dyDescent="0.25">
      <c r="A75" s="23">
        <v>73</v>
      </c>
      <c r="B75" s="23" t="s">
        <v>38</v>
      </c>
      <c r="C75" s="24"/>
      <c r="D75" s="1" t="s">
        <v>116</v>
      </c>
    </row>
    <row r="76" spans="1:4" x14ac:dyDescent="0.25">
      <c r="A76" s="23">
        <v>74</v>
      </c>
      <c r="B76" s="23" t="s">
        <v>22</v>
      </c>
      <c r="C76" s="24"/>
      <c r="D76" s="1" t="s">
        <v>116</v>
      </c>
    </row>
    <row r="77" spans="1:4" x14ac:dyDescent="0.25">
      <c r="A77" s="23">
        <v>75</v>
      </c>
      <c r="B77" s="23" t="s">
        <v>28</v>
      </c>
      <c r="C77" s="24"/>
      <c r="D77" s="1" t="s">
        <v>116</v>
      </c>
    </row>
    <row r="78" spans="1:4" x14ac:dyDescent="0.25">
      <c r="A78" s="23">
        <v>76</v>
      </c>
      <c r="B78" s="23" t="s">
        <v>27</v>
      </c>
      <c r="C78" s="24"/>
      <c r="D78" s="1" t="s">
        <v>116</v>
      </c>
    </row>
    <row r="79" spans="1:4" x14ac:dyDescent="0.25">
      <c r="A79" s="23">
        <v>77</v>
      </c>
      <c r="B79" s="23" t="s">
        <v>32</v>
      </c>
      <c r="C79" s="24"/>
      <c r="D79" s="1" t="s">
        <v>116</v>
      </c>
    </row>
    <row r="80" spans="1:4" x14ac:dyDescent="0.25">
      <c r="A80" s="23">
        <v>78</v>
      </c>
      <c r="B80" s="23" t="s">
        <v>33</v>
      </c>
      <c r="C80" s="24"/>
      <c r="D80" s="1" t="s">
        <v>116</v>
      </c>
    </row>
    <row r="81" spans="1:4" x14ac:dyDescent="0.25">
      <c r="A81" s="23">
        <v>79</v>
      </c>
      <c r="B81" s="23" t="s">
        <v>40</v>
      </c>
      <c r="C81" s="24"/>
      <c r="D81" s="1" t="s">
        <v>116</v>
      </c>
    </row>
    <row r="82" spans="1:4" x14ac:dyDescent="0.25">
      <c r="A82" s="23">
        <v>80</v>
      </c>
      <c r="B82" s="23" t="s">
        <v>30</v>
      </c>
      <c r="C82" s="24"/>
      <c r="D82" s="1" t="s">
        <v>116</v>
      </c>
    </row>
    <row r="83" spans="1:4" x14ac:dyDescent="0.25">
      <c r="A83" s="23">
        <v>81</v>
      </c>
      <c r="B83" s="23" t="s">
        <v>31</v>
      </c>
      <c r="C83" s="24"/>
      <c r="D83" s="1" t="s">
        <v>116</v>
      </c>
    </row>
    <row r="84" spans="1:4" x14ac:dyDescent="0.25">
      <c r="A84" s="23">
        <v>82</v>
      </c>
      <c r="B84" s="23" t="s">
        <v>34</v>
      </c>
      <c r="C84" s="24"/>
      <c r="D84" s="1" t="s">
        <v>116</v>
      </c>
    </row>
    <row r="85" spans="1:4" x14ac:dyDescent="0.25">
      <c r="A85" s="23">
        <v>83</v>
      </c>
      <c r="B85" s="23" t="s">
        <v>149</v>
      </c>
      <c r="C85" s="24"/>
      <c r="D85" s="1" t="s">
        <v>116</v>
      </c>
    </row>
    <row r="86" spans="1:4" x14ac:dyDescent="0.25">
      <c r="A86" s="23">
        <v>84</v>
      </c>
      <c r="B86" s="23" t="s">
        <v>150</v>
      </c>
      <c r="C86" s="24"/>
      <c r="D86" s="1" t="s">
        <v>116</v>
      </c>
    </row>
    <row r="87" spans="1:4" x14ac:dyDescent="0.25">
      <c r="A87" s="23">
        <v>85</v>
      </c>
      <c r="B87" s="23" t="s">
        <v>81</v>
      </c>
      <c r="C87" s="24"/>
      <c r="D87" s="1" t="s">
        <v>116</v>
      </c>
    </row>
    <row r="88" spans="1:4" x14ac:dyDescent="0.25">
      <c r="A88" s="23">
        <v>86</v>
      </c>
      <c r="B88" s="23" t="s">
        <v>119</v>
      </c>
      <c r="C88" s="24"/>
      <c r="D88" s="1" t="s">
        <v>116</v>
      </c>
    </row>
    <row r="89" spans="1:4" x14ac:dyDescent="0.25">
      <c r="A89" s="23">
        <v>87</v>
      </c>
      <c r="B89" s="23" t="s">
        <v>151</v>
      </c>
      <c r="C89" s="24"/>
      <c r="D89" s="1" t="s">
        <v>116</v>
      </c>
    </row>
    <row r="90" spans="1:4" x14ac:dyDescent="0.25">
      <c r="A90" s="23">
        <v>88</v>
      </c>
      <c r="B90" s="23" t="s">
        <v>72</v>
      </c>
      <c r="C90" s="24"/>
      <c r="D90" s="1" t="s">
        <v>116</v>
      </c>
    </row>
    <row r="91" spans="1:4" x14ac:dyDescent="0.25">
      <c r="A91" s="23">
        <v>89</v>
      </c>
      <c r="B91" s="23" t="s">
        <v>82</v>
      </c>
      <c r="C91" s="24"/>
      <c r="D91" s="1" t="s">
        <v>116</v>
      </c>
    </row>
    <row r="92" spans="1:4" x14ac:dyDescent="0.25">
      <c r="A92" s="23">
        <v>90</v>
      </c>
      <c r="B92" s="23" t="s">
        <v>146</v>
      </c>
      <c r="C92" s="24"/>
      <c r="D92" s="1" t="s">
        <v>116</v>
      </c>
    </row>
    <row r="93" spans="1:4" x14ac:dyDescent="0.25">
      <c r="A93" s="23">
        <v>91</v>
      </c>
      <c r="B93" s="23" t="s">
        <v>162</v>
      </c>
      <c r="C93" s="24"/>
      <c r="D93" s="1" t="s">
        <v>107</v>
      </c>
    </row>
    <row r="94" spans="1:4" x14ac:dyDescent="0.25">
      <c r="A94" s="23">
        <v>92</v>
      </c>
      <c r="B94" s="23" t="s">
        <v>147</v>
      </c>
      <c r="C94" s="24"/>
      <c r="D94" s="1" t="s">
        <v>107</v>
      </c>
    </row>
    <row r="95" spans="1:4" x14ac:dyDescent="0.25">
      <c r="A95" s="23">
        <v>93</v>
      </c>
      <c r="B95" s="23" t="s">
        <v>148</v>
      </c>
      <c r="C95" s="23"/>
      <c r="D95" s="1" t="s">
        <v>107</v>
      </c>
    </row>
    <row r="96" spans="1:4" x14ac:dyDescent="0.25">
      <c r="A96" s="23">
        <v>94</v>
      </c>
      <c r="B96" s="23" t="s">
        <v>71</v>
      </c>
      <c r="C96" s="23"/>
      <c r="D96" s="1" t="s">
        <v>107</v>
      </c>
    </row>
    <row r="97" spans="1:4" x14ac:dyDescent="0.25">
      <c r="A97" s="23">
        <v>95</v>
      </c>
      <c r="B97" s="23" t="s">
        <v>124</v>
      </c>
      <c r="C97" s="23"/>
      <c r="D97" s="1" t="s">
        <v>172</v>
      </c>
    </row>
    <row r="98" spans="1:4" x14ac:dyDescent="0.25">
      <c r="A98" s="23">
        <v>96</v>
      </c>
      <c r="B98" s="23" t="s">
        <v>129</v>
      </c>
      <c r="C98" s="23"/>
      <c r="D98" s="1" t="s">
        <v>116</v>
      </c>
    </row>
    <row r="99" spans="1:4" x14ac:dyDescent="0.25">
      <c r="A99" s="23">
        <v>97</v>
      </c>
      <c r="B99" s="23" t="s">
        <v>152</v>
      </c>
      <c r="C99" s="23"/>
      <c r="D99" s="1" t="s">
        <v>172</v>
      </c>
    </row>
    <row r="100" spans="1:4" x14ac:dyDescent="0.25">
      <c r="A100" s="23">
        <v>98</v>
      </c>
      <c r="B100" s="23" t="s">
        <v>64</v>
      </c>
      <c r="C100" s="23"/>
      <c r="D100" s="1" t="s">
        <v>172</v>
      </c>
    </row>
    <row r="101" spans="1:4" x14ac:dyDescent="0.25">
      <c r="A101" s="23">
        <v>99</v>
      </c>
      <c r="B101" s="23" t="s">
        <v>59</v>
      </c>
      <c r="C101" s="23"/>
      <c r="D101" s="1" t="s">
        <v>116</v>
      </c>
    </row>
    <row r="102" spans="1:4" x14ac:dyDescent="0.25">
      <c r="A102" s="23">
        <v>100</v>
      </c>
      <c r="B102" s="23" t="s">
        <v>49</v>
      </c>
      <c r="C102" s="23"/>
      <c r="D102" s="1" t="s">
        <v>116</v>
      </c>
    </row>
    <row r="103" spans="1:4" x14ac:dyDescent="0.25">
      <c r="A103" s="23">
        <v>101</v>
      </c>
      <c r="B103" s="23" t="s">
        <v>50</v>
      </c>
      <c r="C103" s="23"/>
      <c r="D103" s="1" t="s">
        <v>116</v>
      </c>
    </row>
    <row r="104" spans="1:4" x14ac:dyDescent="0.25">
      <c r="A104" s="23">
        <v>102</v>
      </c>
      <c r="B104" s="23" t="s">
        <v>48</v>
      </c>
      <c r="C104" s="23"/>
      <c r="D104" s="1" t="s">
        <v>116</v>
      </c>
    </row>
    <row r="105" spans="1:4" x14ac:dyDescent="0.25">
      <c r="A105" s="23">
        <v>103</v>
      </c>
      <c r="B105" s="23" t="s">
        <v>156</v>
      </c>
      <c r="C105" s="23"/>
      <c r="D105" s="1" t="s">
        <v>116</v>
      </c>
    </row>
    <row r="106" spans="1:4" x14ac:dyDescent="0.25">
      <c r="A106" s="23">
        <v>104</v>
      </c>
      <c r="B106" s="23" t="s">
        <v>157</v>
      </c>
      <c r="C106" s="23"/>
      <c r="D106" s="1" t="s">
        <v>116</v>
      </c>
    </row>
    <row r="107" spans="1:4" x14ac:dyDescent="0.25">
      <c r="A107" s="23">
        <v>105</v>
      </c>
      <c r="B107" s="23" t="s">
        <v>83</v>
      </c>
      <c r="C107" s="23"/>
      <c r="D107" s="1" t="s">
        <v>116</v>
      </c>
    </row>
    <row r="108" spans="1:4" x14ac:dyDescent="0.25">
      <c r="A108" s="23">
        <v>106</v>
      </c>
      <c r="B108" s="23" t="s">
        <v>120</v>
      </c>
      <c r="C108" s="23"/>
      <c r="D108" s="1" t="s">
        <v>116</v>
      </c>
    </row>
    <row r="109" spans="1:4" x14ac:dyDescent="0.25">
      <c r="A109" s="23">
        <v>107</v>
      </c>
      <c r="B109" s="23" t="s">
        <v>158</v>
      </c>
      <c r="C109" s="23"/>
      <c r="D109" s="1" t="s">
        <v>116</v>
      </c>
    </row>
    <row r="110" spans="1:4" x14ac:dyDescent="0.25">
      <c r="A110" s="23">
        <v>108</v>
      </c>
      <c r="B110" s="23" t="s">
        <v>74</v>
      </c>
      <c r="C110" s="23"/>
      <c r="D110" s="1" t="s">
        <v>116</v>
      </c>
    </row>
    <row r="111" spans="1:4" x14ac:dyDescent="0.25">
      <c r="A111" s="23">
        <v>109</v>
      </c>
      <c r="B111" s="23" t="s">
        <v>84</v>
      </c>
      <c r="C111" s="23"/>
      <c r="D111" s="1" t="s">
        <v>116</v>
      </c>
    </row>
    <row r="112" spans="1:4" x14ac:dyDescent="0.25">
      <c r="A112" s="23">
        <v>110</v>
      </c>
      <c r="B112" s="23" t="s">
        <v>153</v>
      </c>
      <c r="C112" s="23"/>
      <c r="D112" s="1" t="s">
        <v>116</v>
      </c>
    </row>
    <row r="113" spans="1:4" x14ac:dyDescent="0.25">
      <c r="A113" s="23">
        <v>111</v>
      </c>
      <c r="B113" s="23" t="s">
        <v>163</v>
      </c>
      <c r="C113" s="23"/>
      <c r="D113" s="1" t="s">
        <v>116</v>
      </c>
    </row>
    <row r="114" spans="1:4" x14ac:dyDescent="0.25">
      <c r="A114" s="23">
        <v>112</v>
      </c>
      <c r="B114" s="23" t="s">
        <v>154</v>
      </c>
      <c r="C114" s="23"/>
      <c r="D114" s="1" t="s">
        <v>116</v>
      </c>
    </row>
    <row r="115" spans="1:4" x14ac:dyDescent="0.25">
      <c r="A115" s="23">
        <v>113</v>
      </c>
      <c r="B115" s="23" t="s">
        <v>155</v>
      </c>
      <c r="C115" s="23"/>
      <c r="D115" s="1" t="s">
        <v>116</v>
      </c>
    </row>
    <row r="116" spans="1:4" x14ac:dyDescent="0.25">
      <c r="A116" s="23">
        <f>A115+1</f>
        <v>114</v>
      </c>
      <c r="B116" s="23" t="s">
        <v>73</v>
      </c>
      <c r="C116" s="23"/>
      <c r="D116" s="1" t="s">
        <v>116</v>
      </c>
    </row>
    <row r="117" spans="1:4" x14ac:dyDescent="0.25">
      <c r="A117" s="23">
        <f t="shared" ref="A117:A180" si="0">A116+1</f>
        <v>115</v>
      </c>
      <c r="B117" s="23" t="s">
        <v>125</v>
      </c>
      <c r="C117" s="23"/>
      <c r="D117" s="1" t="s">
        <v>116</v>
      </c>
    </row>
    <row r="118" spans="1:4" x14ac:dyDescent="0.25">
      <c r="A118" s="23">
        <f t="shared" si="0"/>
        <v>116</v>
      </c>
      <c r="B118" s="23" t="s">
        <v>130</v>
      </c>
      <c r="C118" s="23"/>
      <c r="D118" s="1" t="s">
        <v>116</v>
      </c>
    </row>
    <row r="119" spans="1:4" x14ac:dyDescent="0.25">
      <c r="A119" s="23">
        <f t="shared" si="0"/>
        <v>117</v>
      </c>
      <c r="B119" s="23" t="s">
        <v>160</v>
      </c>
      <c r="C119" s="23"/>
      <c r="D119" s="1" t="s">
        <v>116</v>
      </c>
    </row>
    <row r="120" spans="1:4" x14ac:dyDescent="0.25">
      <c r="A120" s="23">
        <f t="shared" si="0"/>
        <v>118</v>
      </c>
      <c r="B120" s="23" t="s">
        <v>159</v>
      </c>
      <c r="C120" s="23"/>
      <c r="D120" s="1" t="s">
        <v>116</v>
      </c>
    </row>
    <row r="121" spans="1:4" x14ac:dyDescent="0.25">
      <c r="A121" s="23">
        <f t="shared" si="0"/>
        <v>119</v>
      </c>
      <c r="B121" s="23" t="s">
        <v>65</v>
      </c>
      <c r="C121" s="23"/>
      <c r="D121" s="1" t="s">
        <v>116</v>
      </c>
    </row>
    <row r="122" spans="1:4" x14ac:dyDescent="0.25">
      <c r="A122" s="23">
        <f t="shared" si="0"/>
        <v>120</v>
      </c>
      <c r="B122" s="23" t="s">
        <v>60</v>
      </c>
      <c r="C122" s="23"/>
      <c r="D122" s="1" t="s">
        <v>116</v>
      </c>
    </row>
    <row r="123" spans="1:4" x14ac:dyDescent="0.25">
      <c r="A123" s="23">
        <f t="shared" si="0"/>
        <v>121</v>
      </c>
      <c r="B123" s="23" t="s">
        <v>51</v>
      </c>
      <c r="C123" s="23"/>
      <c r="D123" s="1" t="s">
        <v>116</v>
      </c>
    </row>
    <row r="124" spans="1:4" x14ac:dyDescent="0.25">
      <c r="A124" s="23">
        <f t="shared" si="0"/>
        <v>122</v>
      </c>
      <c r="B124" s="23" t="s">
        <v>52</v>
      </c>
      <c r="C124" s="23"/>
      <c r="D124" s="1" t="s">
        <v>116</v>
      </c>
    </row>
    <row r="125" spans="1:4" x14ac:dyDescent="0.25">
      <c r="A125" s="23">
        <f t="shared" si="0"/>
        <v>123</v>
      </c>
      <c r="B125" s="23" t="s">
        <v>53</v>
      </c>
      <c r="C125" s="23"/>
      <c r="D125" s="1" t="s">
        <v>116</v>
      </c>
    </row>
    <row r="126" spans="1:4" x14ac:dyDescent="0.25">
      <c r="A126" s="23">
        <f t="shared" si="0"/>
        <v>124</v>
      </c>
      <c r="B126" s="23" t="s">
        <v>168</v>
      </c>
      <c r="C126" s="23"/>
      <c r="D126" s="1" t="s">
        <v>116</v>
      </c>
    </row>
    <row r="127" spans="1:4" x14ac:dyDescent="0.25">
      <c r="A127" s="23">
        <f t="shared" si="0"/>
        <v>125</v>
      </c>
      <c r="B127" s="23" t="s">
        <v>169</v>
      </c>
      <c r="C127" s="23"/>
      <c r="D127" s="1" t="s">
        <v>116</v>
      </c>
    </row>
    <row r="128" spans="1:4" x14ac:dyDescent="0.25">
      <c r="A128" s="23">
        <f t="shared" si="0"/>
        <v>126</v>
      </c>
      <c r="B128" s="23" t="s">
        <v>85</v>
      </c>
      <c r="C128" s="23"/>
      <c r="D128" s="1" t="s">
        <v>116</v>
      </c>
    </row>
    <row r="129" spans="1:4" x14ac:dyDescent="0.25">
      <c r="A129" s="23">
        <f t="shared" si="0"/>
        <v>127</v>
      </c>
      <c r="B129" s="23" t="s">
        <v>121</v>
      </c>
      <c r="C129" s="23"/>
      <c r="D129" s="1" t="s">
        <v>116</v>
      </c>
    </row>
    <row r="130" spans="1:4" x14ac:dyDescent="0.25">
      <c r="A130" s="23">
        <f t="shared" si="0"/>
        <v>128</v>
      </c>
      <c r="B130" s="23" t="s">
        <v>170</v>
      </c>
      <c r="C130" s="23"/>
      <c r="D130" s="1" t="s">
        <v>116</v>
      </c>
    </row>
    <row r="131" spans="1:4" x14ac:dyDescent="0.25">
      <c r="A131" s="23">
        <f t="shared" si="0"/>
        <v>129</v>
      </c>
      <c r="B131" s="23" t="s">
        <v>76</v>
      </c>
      <c r="C131" s="23"/>
      <c r="D131" s="1" t="s">
        <v>116</v>
      </c>
    </row>
    <row r="132" spans="1:4" x14ac:dyDescent="0.25">
      <c r="A132" s="23">
        <f t="shared" si="0"/>
        <v>130</v>
      </c>
      <c r="B132" s="23" t="s">
        <v>164</v>
      </c>
      <c r="C132" s="23"/>
      <c r="D132" s="1" t="s">
        <v>116</v>
      </c>
    </row>
    <row r="133" spans="1:4" x14ac:dyDescent="0.25">
      <c r="A133" s="23">
        <f t="shared" si="0"/>
        <v>131</v>
      </c>
      <c r="B133" s="23" t="s">
        <v>165</v>
      </c>
      <c r="C133" s="23"/>
      <c r="D133" s="1" t="s">
        <v>116</v>
      </c>
    </row>
    <row r="134" spans="1:4" x14ac:dyDescent="0.25">
      <c r="A134" s="23">
        <f t="shared" si="0"/>
        <v>132</v>
      </c>
      <c r="B134" s="23" t="s">
        <v>166</v>
      </c>
      <c r="C134" s="23"/>
      <c r="D134" s="1" t="s">
        <v>116</v>
      </c>
    </row>
    <row r="135" spans="1:4" x14ac:dyDescent="0.25">
      <c r="A135" s="23">
        <f t="shared" si="0"/>
        <v>133</v>
      </c>
      <c r="B135" s="23" t="s">
        <v>167</v>
      </c>
      <c r="C135" s="23"/>
      <c r="D135" s="1" t="s">
        <v>116</v>
      </c>
    </row>
    <row r="136" spans="1:4" x14ac:dyDescent="0.25">
      <c r="A136" s="23">
        <f t="shared" si="0"/>
        <v>134</v>
      </c>
      <c r="B136" s="23" t="s">
        <v>75</v>
      </c>
      <c r="C136" s="23"/>
      <c r="D136" s="1" t="s">
        <v>116</v>
      </c>
    </row>
    <row r="137" spans="1:4" x14ac:dyDescent="0.25">
      <c r="A137" s="23">
        <f t="shared" si="0"/>
        <v>135</v>
      </c>
      <c r="B137" s="23" t="s">
        <v>126</v>
      </c>
      <c r="C137" s="23"/>
      <c r="D137" s="1" t="s">
        <v>116</v>
      </c>
    </row>
    <row r="138" spans="1:4" x14ac:dyDescent="0.25">
      <c r="A138" s="23">
        <f t="shared" si="0"/>
        <v>136</v>
      </c>
      <c r="B138" s="23" t="s">
        <v>131</v>
      </c>
      <c r="C138" s="23"/>
      <c r="D138" s="1" t="s">
        <v>116</v>
      </c>
    </row>
    <row r="139" spans="1:4" x14ac:dyDescent="0.25">
      <c r="A139" s="23">
        <f t="shared" si="0"/>
        <v>137</v>
      </c>
      <c r="B139" s="23" t="s">
        <v>171</v>
      </c>
      <c r="C139" s="23"/>
      <c r="D139" s="1" t="s">
        <v>116</v>
      </c>
    </row>
    <row r="140" spans="1:4" x14ac:dyDescent="0.25">
      <c r="A140" s="23">
        <f t="shared" si="0"/>
        <v>138</v>
      </c>
      <c r="B140" s="23" t="s">
        <v>66</v>
      </c>
      <c r="C140" s="23"/>
      <c r="D140" s="1" t="s">
        <v>116</v>
      </c>
    </row>
    <row r="141" spans="1:4" x14ac:dyDescent="0.25">
      <c r="A141" s="23">
        <f t="shared" si="0"/>
        <v>139</v>
      </c>
      <c r="B141" s="23" t="s">
        <v>61</v>
      </c>
      <c r="C141" s="23"/>
      <c r="D141" s="1" t="s">
        <v>116</v>
      </c>
    </row>
    <row r="142" spans="1:4" x14ac:dyDescent="0.25">
      <c r="A142" s="23">
        <f t="shared" si="0"/>
        <v>140</v>
      </c>
      <c r="B142" s="23" t="s">
        <v>54</v>
      </c>
      <c r="C142" s="23"/>
      <c r="D142" s="1" t="s">
        <v>116</v>
      </c>
    </row>
    <row r="143" spans="1:4" x14ac:dyDescent="0.25">
      <c r="A143" s="23">
        <f t="shared" si="0"/>
        <v>141</v>
      </c>
      <c r="B143" s="23" t="s">
        <v>55</v>
      </c>
      <c r="C143" s="23"/>
      <c r="D143" s="1" t="s">
        <v>116</v>
      </c>
    </row>
    <row r="144" spans="1:4" x14ac:dyDescent="0.25">
      <c r="A144" s="23">
        <f t="shared" si="0"/>
        <v>142</v>
      </c>
      <c r="B144" s="23" t="s">
        <v>56</v>
      </c>
      <c r="C144" s="23"/>
      <c r="D144" s="1" t="s">
        <v>116</v>
      </c>
    </row>
    <row r="145" spans="1:4" x14ac:dyDescent="0.25">
      <c r="A145" s="23">
        <f t="shared" si="0"/>
        <v>143</v>
      </c>
      <c r="B145" s="23" t="s">
        <v>111</v>
      </c>
      <c r="C145" s="23"/>
      <c r="D145" s="1" t="s">
        <v>116</v>
      </c>
    </row>
    <row r="146" spans="1:4" x14ac:dyDescent="0.25">
      <c r="A146" s="23">
        <f t="shared" si="0"/>
        <v>144</v>
      </c>
      <c r="B146" s="23" t="s">
        <v>113</v>
      </c>
      <c r="C146" s="23"/>
      <c r="D146" s="1" t="s">
        <v>116</v>
      </c>
    </row>
    <row r="147" spans="1:4" x14ac:dyDescent="0.25">
      <c r="A147" s="23">
        <f t="shared" si="0"/>
        <v>145</v>
      </c>
      <c r="B147" s="23" t="s">
        <v>110</v>
      </c>
      <c r="C147" s="23"/>
      <c r="D147" s="1" t="s">
        <v>116</v>
      </c>
    </row>
    <row r="148" spans="1:4" x14ac:dyDescent="0.25">
      <c r="A148" s="23">
        <f t="shared" si="0"/>
        <v>146</v>
      </c>
      <c r="B148" s="23" t="s">
        <v>86</v>
      </c>
      <c r="C148" s="23"/>
      <c r="D148" s="1" t="s">
        <v>116</v>
      </c>
    </row>
    <row r="149" spans="1:4" x14ac:dyDescent="0.25">
      <c r="A149" s="23">
        <f t="shared" si="0"/>
        <v>147</v>
      </c>
      <c r="B149" s="23" t="s">
        <v>114</v>
      </c>
      <c r="C149" s="23"/>
      <c r="D149" s="1" t="s">
        <v>116</v>
      </c>
    </row>
    <row r="150" spans="1:4" x14ac:dyDescent="0.25">
      <c r="A150" s="23">
        <f t="shared" si="0"/>
        <v>148</v>
      </c>
      <c r="B150" s="23" t="s">
        <v>114</v>
      </c>
      <c r="C150" s="23"/>
      <c r="D150" s="1" t="s">
        <v>116</v>
      </c>
    </row>
    <row r="151" spans="1:4" x14ac:dyDescent="0.25">
      <c r="A151" s="23">
        <f t="shared" si="0"/>
        <v>149</v>
      </c>
      <c r="B151" s="23" t="s">
        <v>112</v>
      </c>
      <c r="C151" s="23"/>
      <c r="D151" s="1" t="s">
        <v>116</v>
      </c>
    </row>
    <row r="152" spans="1:4" x14ac:dyDescent="0.25">
      <c r="A152" s="23">
        <f t="shared" si="0"/>
        <v>150</v>
      </c>
      <c r="B152" s="23" t="s">
        <v>173</v>
      </c>
      <c r="C152" s="23"/>
      <c r="D152" s="1" t="s">
        <v>116</v>
      </c>
    </row>
    <row r="153" spans="1:4" x14ac:dyDescent="0.25">
      <c r="A153" s="23">
        <f t="shared" si="0"/>
        <v>151</v>
      </c>
      <c r="B153" s="23" t="s">
        <v>175</v>
      </c>
      <c r="C153" s="23"/>
      <c r="D153" s="1" t="s">
        <v>116</v>
      </c>
    </row>
    <row r="154" spans="1:4" x14ac:dyDescent="0.25">
      <c r="A154" s="23">
        <f t="shared" si="0"/>
        <v>152</v>
      </c>
      <c r="B154" s="23" t="s">
        <v>89</v>
      </c>
      <c r="C154" s="23"/>
      <c r="D154" s="1" t="s">
        <v>116</v>
      </c>
    </row>
    <row r="155" spans="1:4" x14ac:dyDescent="0.25">
      <c r="A155" s="23">
        <f t="shared" si="0"/>
        <v>153</v>
      </c>
      <c r="B155" s="23" t="s">
        <v>90</v>
      </c>
      <c r="C155" s="23"/>
      <c r="D155" s="1" t="s">
        <v>116</v>
      </c>
    </row>
    <row r="156" spans="1:4" x14ac:dyDescent="0.25">
      <c r="A156" s="23">
        <f t="shared" si="0"/>
        <v>154</v>
      </c>
      <c r="B156" s="23" t="s">
        <v>109</v>
      </c>
      <c r="C156" s="23"/>
      <c r="D156" s="1" t="s">
        <v>116</v>
      </c>
    </row>
    <row r="157" spans="1:4" x14ac:dyDescent="0.25">
      <c r="A157" s="23">
        <f t="shared" si="0"/>
        <v>155</v>
      </c>
      <c r="B157" s="23" t="s">
        <v>105</v>
      </c>
      <c r="C157" s="23"/>
      <c r="D157" s="1" t="s">
        <v>172</v>
      </c>
    </row>
    <row r="158" spans="1:4" x14ac:dyDescent="0.25">
      <c r="A158" s="23">
        <f t="shared" si="0"/>
        <v>156</v>
      </c>
      <c r="B158" s="23" t="s">
        <v>174</v>
      </c>
      <c r="C158" s="23"/>
      <c r="D158" s="1" t="s">
        <v>172</v>
      </c>
    </row>
    <row r="159" spans="1:4" x14ac:dyDescent="0.25">
      <c r="A159" s="23">
        <f t="shared" si="0"/>
        <v>157</v>
      </c>
      <c r="B159" s="23" t="s">
        <v>91</v>
      </c>
      <c r="C159" s="23"/>
      <c r="D159" s="1" t="s">
        <v>107</v>
      </c>
    </row>
    <row r="160" spans="1:4" x14ac:dyDescent="0.25">
      <c r="A160" s="23">
        <f t="shared" si="0"/>
        <v>158</v>
      </c>
      <c r="B160" s="23" t="s">
        <v>87</v>
      </c>
      <c r="C160" s="23"/>
      <c r="D160" s="1" t="s">
        <v>116</v>
      </c>
    </row>
    <row r="161" spans="1:4" x14ac:dyDescent="0.25">
      <c r="A161" s="23">
        <f t="shared" si="0"/>
        <v>159</v>
      </c>
      <c r="B161" s="23" t="s">
        <v>88</v>
      </c>
      <c r="C161" s="23"/>
      <c r="D161" s="1" t="s">
        <v>116</v>
      </c>
    </row>
    <row r="162" spans="1:4" x14ac:dyDescent="0.25">
      <c r="A162" s="23">
        <f t="shared" si="0"/>
        <v>160</v>
      </c>
      <c r="B162" s="23"/>
      <c r="C162" s="23"/>
      <c r="D162" s="1"/>
    </row>
    <row r="163" spans="1:4" x14ac:dyDescent="0.25">
      <c r="A163" s="23">
        <f t="shared" si="0"/>
        <v>161</v>
      </c>
      <c r="B163" s="23"/>
      <c r="C163" s="23"/>
      <c r="D163" s="1"/>
    </row>
    <row r="164" spans="1:4" x14ac:dyDescent="0.25">
      <c r="A164" s="23">
        <f t="shared" si="0"/>
        <v>162</v>
      </c>
      <c r="B164" s="23"/>
      <c r="C164" s="23"/>
      <c r="D164" s="1"/>
    </row>
    <row r="165" spans="1:4" x14ac:dyDescent="0.25">
      <c r="A165" s="23">
        <f t="shared" si="0"/>
        <v>163</v>
      </c>
      <c r="B165" s="23"/>
      <c r="C165" s="23"/>
      <c r="D165" s="1"/>
    </row>
    <row r="166" spans="1:4" x14ac:dyDescent="0.25">
      <c r="A166" s="23">
        <f t="shared" si="0"/>
        <v>164</v>
      </c>
      <c r="B166" s="23"/>
      <c r="C166" s="23"/>
      <c r="D166" s="1"/>
    </row>
    <row r="167" spans="1:4" x14ac:dyDescent="0.25">
      <c r="A167" s="23">
        <f t="shared" si="0"/>
        <v>165</v>
      </c>
      <c r="B167" s="23"/>
      <c r="C167" s="23"/>
      <c r="D167" s="1"/>
    </row>
    <row r="168" spans="1:4" x14ac:dyDescent="0.25">
      <c r="A168" s="23">
        <f t="shared" si="0"/>
        <v>166</v>
      </c>
      <c r="B168" s="23"/>
      <c r="C168" s="23"/>
      <c r="D168" s="1"/>
    </row>
    <row r="169" spans="1:4" x14ac:dyDescent="0.25">
      <c r="A169" s="23">
        <f t="shared" si="0"/>
        <v>167</v>
      </c>
      <c r="B169" s="23"/>
      <c r="C169" s="23"/>
      <c r="D169" s="1"/>
    </row>
    <row r="170" spans="1:4" x14ac:dyDescent="0.25">
      <c r="A170" s="23">
        <f t="shared" si="0"/>
        <v>168</v>
      </c>
      <c r="B170" s="23"/>
      <c r="C170" s="23"/>
      <c r="D170" s="1"/>
    </row>
    <row r="171" spans="1:4" x14ac:dyDescent="0.25">
      <c r="A171" s="23">
        <f t="shared" si="0"/>
        <v>169</v>
      </c>
      <c r="B171" s="23"/>
      <c r="C171" s="23"/>
      <c r="D171" s="1"/>
    </row>
    <row r="172" spans="1:4" x14ac:dyDescent="0.25">
      <c r="A172" s="23">
        <f t="shared" si="0"/>
        <v>170</v>
      </c>
      <c r="B172" s="23"/>
      <c r="C172" s="23"/>
      <c r="D172" s="1"/>
    </row>
    <row r="173" spans="1:4" x14ac:dyDescent="0.25">
      <c r="A173" s="23">
        <f t="shared" si="0"/>
        <v>171</v>
      </c>
      <c r="B173" s="23"/>
      <c r="C173" s="23"/>
      <c r="D173" s="1"/>
    </row>
    <row r="174" spans="1:4" x14ac:dyDescent="0.25">
      <c r="A174" s="23">
        <f t="shared" si="0"/>
        <v>172</v>
      </c>
      <c r="B174" s="23"/>
      <c r="C174" s="23"/>
      <c r="D174" s="1"/>
    </row>
    <row r="175" spans="1:4" x14ac:dyDescent="0.25">
      <c r="A175" s="23">
        <f t="shared" si="0"/>
        <v>173</v>
      </c>
      <c r="B175" s="23"/>
      <c r="C175" s="23"/>
      <c r="D175" s="1"/>
    </row>
    <row r="176" spans="1:4" x14ac:dyDescent="0.25">
      <c r="A176" s="23">
        <f t="shared" si="0"/>
        <v>174</v>
      </c>
      <c r="B176" s="23"/>
      <c r="C176" s="23"/>
      <c r="D176" s="1"/>
    </row>
    <row r="177" spans="1:4" x14ac:dyDescent="0.25">
      <c r="A177" s="23">
        <f t="shared" si="0"/>
        <v>175</v>
      </c>
      <c r="B177" s="23"/>
      <c r="C177" s="23"/>
      <c r="D177" s="1"/>
    </row>
    <row r="178" spans="1:4" x14ac:dyDescent="0.25">
      <c r="A178" s="23">
        <f t="shared" si="0"/>
        <v>176</v>
      </c>
      <c r="B178" s="23"/>
      <c r="C178" s="23"/>
      <c r="D178" s="1"/>
    </row>
    <row r="179" spans="1:4" x14ac:dyDescent="0.25">
      <c r="A179" s="23">
        <f t="shared" si="0"/>
        <v>177</v>
      </c>
      <c r="B179" s="23"/>
      <c r="C179" s="23"/>
      <c r="D179" s="1"/>
    </row>
    <row r="180" spans="1:4" x14ac:dyDescent="0.25">
      <c r="A180" s="23">
        <f t="shared" si="0"/>
        <v>178</v>
      </c>
      <c r="B180" s="23"/>
      <c r="C180" s="23"/>
      <c r="D180" s="1"/>
    </row>
    <row r="181" spans="1:4" x14ac:dyDescent="0.25">
      <c r="A181" s="23">
        <f t="shared" ref="A181:A244" si="1">A180+1</f>
        <v>179</v>
      </c>
      <c r="B181" s="23"/>
      <c r="C181" s="23"/>
      <c r="D181" s="1"/>
    </row>
    <row r="182" spans="1:4" x14ac:dyDescent="0.25">
      <c r="A182" s="23">
        <f t="shared" si="1"/>
        <v>180</v>
      </c>
      <c r="B182" s="23"/>
      <c r="C182" s="23"/>
      <c r="D182" s="1"/>
    </row>
    <row r="183" spans="1:4" x14ac:dyDescent="0.25">
      <c r="A183" s="23">
        <f t="shared" si="1"/>
        <v>181</v>
      </c>
      <c r="B183" s="23"/>
      <c r="C183" s="23"/>
      <c r="D183" s="1"/>
    </row>
    <row r="184" spans="1:4" x14ac:dyDescent="0.25">
      <c r="A184" s="23">
        <f t="shared" si="1"/>
        <v>182</v>
      </c>
      <c r="B184" s="23"/>
      <c r="C184" s="23"/>
      <c r="D184" s="1"/>
    </row>
    <row r="185" spans="1:4" x14ac:dyDescent="0.25">
      <c r="A185" s="23">
        <f t="shared" si="1"/>
        <v>183</v>
      </c>
      <c r="B185" s="23"/>
      <c r="C185" s="23"/>
      <c r="D185" s="1"/>
    </row>
    <row r="186" spans="1:4" x14ac:dyDescent="0.25">
      <c r="A186" s="23">
        <f t="shared" si="1"/>
        <v>184</v>
      </c>
      <c r="B186" s="23"/>
      <c r="C186" s="23"/>
      <c r="D186" s="1"/>
    </row>
    <row r="187" spans="1:4" x14ac:dyDescent="0.25">
      <c r="A187" s="23">
        <f t="shared" si="1"/>
        <v>185</v>
      </c>
      <c r="B187" s="23"/>
      <c r="C187" s="23"/>
      <c r="D187" s="1"/>
    </row>
    <row r="188" spans="1:4" x14ac:dyDescent="0.25">
      <c r="A188" s="23">
        <f t="shared" si="1"/>
        <v>186</v>
      </c>
      <c r="B188" s="23"/>
      <c r="C188" s="23"/>
      <c r="D188" s="1"/>
    </row>
    <row r="189" spans="1:4" x14ac:dyDescent="0.25">
      <c r="A189" s="23">
        <f t="shared" si="1"/>
        <v>187</v>
      </c>
      <c r="B189" s="23"/>
      <c r="C189" s="23"/>
      <c r="D189" s="1"/>
    </row>
    <row r="190" spans="1:4" x14ac:dyDescent="0.25">
      <c r="A190" s="23">
        <f t="shared" si="1"/>
        <v>188</v>
      </c>
      <c r="B190" s="23"/>
      <c r="C190" s="23"/>
      <c r="D190" s="1"/>
    </row>
    <row r="191" spans="1:4" x14ac:dyDescent="0.25">
      <c r="A191" s="23">
        <f t="shared" si="1"/>
        <v>189</v>
      </c>
      <c r="B191" s="23"/>
      <c r="C191" s="23"/>
      <c r="D191" s="1"/>
    </row>
    <row r="192" spans="1:4" x14ac:dyDescent="0.25">
      <c r="A192" s="23">
        <f t="shared" si="1"/>
        <v>190</v>
      </c>
      <c r="B192" s="23"/>
      <c r="C192" s="23"/>
      <c r="D192" s="1"/>
    </row>
    <row r="193" spans="1:4" x14ac:dyDescent="0.25">
      <c r="A193" s="23">
        <f t="shared" si="1"/>
        <v>191</v>
      </c>
      <c r="B193" s="23"/>
      <c r="C193" s="23"/>
      <c r="D193" s="1"/>
    </row>
    <row r="194" spans="1:4" x14ac:dyDescent="0.25">
      <c r="A194" s="23">
        <f t="shared" si="1"/>
        <v>192</v>
      </c>
      <c r="B194" s="23"/>
      <c r="C194" s="23"/>
      <c r="D194" s="1"/>
    </row>
    <row r="195" spans="1:4" x14ac:dyDescent="0.25">
      <c r="A195" s="23">
        <f t="shared" si="1"/>
        <v>193</v>
      </c>
      <c r="B195" s="23"/>
      <c r="C195" s="23"/>
      <c r="D195" s="1"/>
    </row>
    <row r="196" spans="1:4" x14ac:dyDescent="0.25">
      <c r="A196" s="23">
        <f t="shared" si="1"/>
        <v>194</v>
      </c>
      <c r="B196" s="23"/>
      <c r="C196" s="23"/>
      <c r="D196" s="1"/>
    </row>
    <row r="197" spans="1:4" x14ac:dyDescent="0.25">
      <c r="A197" s="23">
        <f t="shared" si="1"/>
        <v>195</v>
      </c>
      <c r="B197" s="23"/>
      <c r="C197" s="23"/>
      <c r="D197" s="1"/>
    </row>
    <row r="198" spans="1:4" x14ac:dyDescent="0.25">
      <c r="A198" s="23">
        <f t="shared" si="1"/>
        <v>196</v>
      </c>
      <c r="B198" s="23"/>
      <c r="C198" s="23"/>
      <c r="D198" s="1"/>
    </row>
    <row r="199" spans="1:4" x14ac:dyDescent="0.25">
      <c r="A199" s="23">
        <f t="shared" si="1"/>
        <v>197</v>
      </c>
      <c r="B199" s="23"/>
      <c r="C199" s="23"/>
      <c r="D199" s="1"/>
    </row>
    <row r="200" spans="1:4" x14ac:dyDescent="0.25">
      <c r="A200" s="23">
        <f t="shared" si="1"/>
        <v>198</v>
      </c>
      <c r="B200" s="23"/>
      <c r="C200" s="23"/>
      <c r="D200" s="1"/>
    </row>
    <row r="201" spans="1:4" x14ac:dyDescent="0.25">
      <c r="A201" s="23">
        <f t="shared" si="1"/>
        <v>199</v>
      </c>
      <c r="B201" s="23"/>
      <c r="C201" s="23"/>
      <c r="D201" s="1"/>
    </row>
    <row r="202" spans="1:4" x14ac:dyDescent="0.25">
      <c r="A202" s="23">
        <f t="shared" si="1"/>
        <v>200</v>
      </c>
      <c r="B202" s="23"/>
      <c r="C202" s="23"/>
      <c r="D202" s="1"/>
    </row>
    <row r="203" spans="1:4" x14ac:dyDescent="0.25">
      <c r="A203" s="23">
        <f t="shared" si="1"/>
        <v>201</v>
      </c>
      <c r="B203" s="23"/>
      <c r="C203" s="23"/>
      <c r="D203" s="1"/>
    </row>
    <row r="204" spans="1:4" x14ac:dyDescent="0.25">
      <c r="A204" s="23">
        <f t="shared" si="1"/>
        <v>202</v>
      </c>
      <c r="B204" s="23"/>
      <c r="C204" s="23"/>
      <c r="D204" s="1"/>
    </row>
    <row r="205" spans="1:4" x14ac:dyDescent="0.25">
      <c r="A205" s="23">
        <f t="shared" si="1"/>
        <v>203</v>
      </c>
      <c r="B205" s="23"/>
      <c r="C205" s="23"/>
      <c r="D205" s="1"/>
    </row>
    <row r="206" spans="1:4" x14ac:dyDescent="0.25">
      <c r="A206" s="23">
        <f t="shared" si="1"/>
        <v>204</v>
      </c>
      <c r="B206" s="23"/>
      <c r="C206" s="23"/>
      <c r="D206" s="1"/>
    </row>
    <row r="207" spans="1:4" x14ac:dyDescent="0.25">
      <c r="A207" s="23">
        <f t="shared" si="1"/>
        <v>205</v>
      </c>
      <c r="B207" s="23"/>
      <c r="C207" s="23"/>
      <c r="D207" s="1"/>
    </row>
    <row r="208" spans="1:4" x14ac:dyDescent="0.25">
      <c r="A208" s="23">
        <f t="shared" si="1"/>
        <v>206</v>
      </c>
      <c r="B208" s="23"/>
      <c r="C208" s="23"/>
      <c r="D208" s="1"/>
    </row>
    <row r="209" spans="1:4" x14ac:dyDescent="0.25">
      <c r="A209" s="23">
        <f t="shared" si="1"/>
        <v>207</v>
      </c>
      <c r="B209" s="23"/>
      <c r="C209" s="23"/>
      <c r="D209" s="1"/>
    </row>
    <row r="210" spans="1:4" x14ac:dyDescent="0.25">
      <c r="A210" s="23">
        <f t="shared" si="1"/>
        <v>208</v>
      </c>
      <c r="B210" s="23"/>
      <c r="C210" s="23"/>
      <c r="D210" s="1"/>
    </row>
    <row r="211" spans="1:4" x14ac:dyDescent="0.25">
      <c r="A211" s="23">
        <f t="shared" si="1"/>
        <v>209</v>
      </c>
      <c r="B211" s="23"/>
      <c r="C211" s="23"/>
      <c r="D211" s="1"/>
    </row>
    <row r="212" spans="1:4" x14ac:dyDescent="0.25">
      <c r="A212" s="23">
        <f t="shared" si="1"/>
        <v>210</v>
      </c>
      <c r="B212" s="23"/>
      <c r="C212" s="23"/>
      <c r="D212" s="1"/>
    </row>
    <row r="213" spans="1:4" x14ac:dyDescent="0.25">
      <c r="A213" s="23">
        <f t="shared" si="1"/>
        <v>211</v>
      </c>
      <c r="B213" s="23"/>
      <c r="C213" s="23"/>
      <c r="D213" s="1"/>
    </row>
    <row r="214" spans="1:4" x14ac:dyDescent="0.25">
      <c r="A214" s="23">
        <f t="shared" si="1"/>
        <v>212</v>
      </c>
      <c r="B214" s="23"/>
      <c r="C214" s="23"/>
      <c r="D214" s="1"/>
    </row>
    <row r="215" spans="1:4" x14ac:dyDescent="0.25">
      <c r="A215" s="23">
        <f t="shared" si="1"/>
        <v>213</v>
      </c>
      <c r="B215" s="23"/>
      <c r="C215" s="23"/>
      <c r="D215" s="1"/>
    </row>
    <row r="216" spans="1:4" x14ac:dyDescent="0.25">
      <c r="A216" s="23">
        <f t="shared" si="1"/>
        <v>214</v>
      </c>
      <c r="B216" s="23"/>
      <c r="C216" s="23"/>
      <c r="D216" s="1"/>
    </row>
    <row r="217" spans="1:4" x14ac:dyDescent="0.25">
      <c r="A217" s="23">
        <f t="shared" si="1"/>
        <v>215</v>
      </c>
      <c r="B217" s="23"/>
      <c r="C217" s="23"/>
      <c r="D217" s="1"/>
    </row>
    <row r="218" spans="1:4" x14ac:dyDescent="0.25">
      <c r="A218" s="23">
        <f t="shared" si="1"/>
        <v>216</v>
      </c>
      <c r="B218" s="23"/>
      <c r="C218" s="23"/>
      <c r="D218" s="1"/>
    </row>
    <row r="219" spans="1:4" x14ac:dyDescent="0.25">
      <c r="A219" s="23">
        <f t="shared" si="1"/>
        <v>217</v>
      </c>
      <c r="B219" s="23"/>
      <c r="C219" s="23"/>
      <c r="D219" s="1"/>
    </row>
    <row r="220" spans="1:4" x14ac:dyDescent="0.25">
      <c r="A220" s="23">
        <f t="shared" si="1"/>
        <v>218</v>
      </c>
      <c r="B220" s="23"/>
      <c r="C220" s="23"/>
      <c r="D220" s="1"/>
    </row>
    <row r="221" spans="1:4" x14ac:dyDescent="0.25">
      <c r="A221" s="23">
        <f t="shared" si="1"/>
        <v>219</v>
      </c>
      <c r="B221" s="23"/>
      <c r="C221" s="23"/>
      <c r="D221" s="1"/>
    </row>
    <row r="222" spans="1:4" x14ac:dyDescent="0.25">
      <c r="A222" s="23">
        <f t="shared" si="1"/>
        <v>220</v>
      </c>
      <c r="B222" s="23"/>
      <c r="C222" s="23"/>
      <c r="D222" s="1"/>
    </row>
    <row r="223" spans="1:4" x14ac:dyDescent="0.25">
      <c r="A223" s="23">
        <f t="shared" si="1"/>
        <v>221</v>
      </c>
      <c r="B223" s="23"/>
      <c r="C223" s="23"/>
      <c r="D223" s="1"/>
    </row>
    <row r="224" spans="1:4" x14ac:dyDescent="0.25">
      <c r="A224" s="23">
        <f t="shared" si="1"/>
        <v>222</v>
      </c>
      <c r="B224" s="23"/>
      <c r="C224" s="23"/>
      <c r="D224" s="1"/>
    </row>
    <row r="225" spans="1:4" x14ac:dyDescent="0.25">
      <c r="A225" s="23">
        <f t="shared" si="1"/>
        <v>223</v>
      </c>
      <c r="B225" s="23"/>
      <c r="C225" s="23"/>
      <c r="D225" s="1"/>
    </row>
    <row r="226" spans="1:4" x14ac:dyDescent="0.25">
      <c r="A226" s="23">
        <f t="shared" si="1"/>
        <v>224</v>
      </c>
      <c r="B226" s="23"/>
      <c r="C226" s="23"/>
      <c r="D226" s="1"/>
    </row>
    <row r="227" spans="1:4" x14ac:dyDescent="0.25">
      <c r="A227" s="23">
        <f t="shared" si="1"/>
        <v>225</v>
      </c>
      <c r="B227" s="23"/>
      <c r="C227" s="23"/>
      <c r="D227" s="1"/>
    </row>
    <row r="228" spans="1:4" x14ac:dyDescent="0.25">
      <c r="A228" s="23">
        <f t="shared" si="1"/>
        <v>226</v>
      </c>
      <c r="B228" s="23"/>
      <c r="C228" s="23"/>
      <c r="D228" s="1"/>
    </row>
    <row r="229" spans="1:4" x14ac:dyDescent="0.25">
      <c r="A229" s="23">
        <f t="shared" si="1"/>
        <v>227</v>
      </c>
      <c r="B229" s="23"/>
      <c r="C229" s="23"/>
      <c r="D229" s="1"/>
    </row>
    <row r="230" spans="1:4" x14ac:dyDescent="0.25">
      <c r="A230" s="23">
        <f t="shared" si="1"/>
        <v>228</v>
      </c>
      <c r="B230" s="23"/>
      <c r="C230" s="23"/>
      <c r="D230" s="1"/>
    </row>
    <row r="231" spans="1:4" x14ac:dyDescent="0.25">
      <c r="A231" s="23">
        <f t="shared" si="1"/>
        <v>229</v>
      </c>
      <c r="B231" s="23"/>
      <c r="C231" s="23"/>
      <c r="D231" s="1"/>
    </row>
    <row r="232" spans="1:4" x14ac:dyDescent="0.25">
      <c r="A232" s="23">
        <f t="shared" si="1"/>
        <v>230</v>
      </c>
      <c r="B232" s="23"/>
      <c r="C232" s="23"/>
      <c r="D232" s="1"/>
    </row>
    <row r="233" spans="1:4" x14ac:dyDescent="0.25">
      <c r="A233" s="23">
        <f t="shared" si="1"/>
        <v>231</v>
      </c>
      <c r="B233" s="23"/>
      <c r="C233" s="23"/>
      <c r="D233" s="1"/>
    </row>
    <row r="234" spans="1:4" x14ac:dyDescent="0.25">
      <c r="A234" s="23">
        <f t="shared" si="1"/>
        <v>232</v>
      </c>
      <c r="B234" s="23"/>
      <c r="C234" s="23"/>
      <c r="D234" s="1"/>
    </row>
    <row r="235" spans="1:4" x14ac:dyDescent="0.25">
      <c r="A235" s="23">
        <f t="shared" si="1"/>
        <v>233</v>
      </c>
      <c r="B235" s="23"/>
      <c r="C235" s="23"/>
      <c r="D235" s="1"/>
    </row>
    <row r="236" spans="1:4" x14ac:dyDescent="0.25">
      <c r="A236" s="23">
        <f t="shared" si="1"/>
        <v>234</v>
      </c>
      <c r="B236" s="23"/>
      <c r="C236" s="23"/>
      <c r="D236" s="1"/>
    </row>
    <row r="237" spans="1:4" x14ac:dyDescent="0.25">
      <c r="A237" s="23">
        <f t="shared" si="1"/>
        <v>235</v>
      </c>
      <c r="B237" s="23"/>
      <c r="C237" s="23"/>
      <c r="D237" s="1"/>
    </row>
    <row r="238" spans="1:4" x14ac:dyDescent="0.25">
      <c r="A238" s="23">
        <f t="shared" si="1"/>
        <v>236</v>
      </c>
      <c r="B238" s="23"/>
      <c r="C238" s="23"/>
      <c r="D238" s="1"/>
    </row>
    <row r="239" spans="1:4" x14ac:dyDescent="0.25">
      <c r="A239" s="23">
        <f t="shared" si="1"/>
        <v>237</v>
      </c>
      <c r="B239" s="23"/>
      <c r="C239" s="23"/>
      <c r="D239" s="1"/>
    </row>
    <row r="240" spans="1:4" x14ac:dyDescent="0.25">
      <c r="A240" s="23">
        <f t="shared" si="1"/>
        <v>238</v>
      </c>
      <c r="B240" s="23"/>
      <c r="C240" s="23"/>
      <c r="D240" s="1"/>
    </row>
    <row r="241" spans="1:4" x14ac:dyDescent="0.25">
      <c r="A241" s="23">
        <f t="shared" si="1"/>
        <v>239</v>
      </c>
      <c r="B241" s="23"/>
      <c r="C241" s="23"/>
      <c r="D241" s="1"/>
    </row>
    <row r="242" spans="1:4" x14ac:dyDescent="0.25">
      <c r="A242" s="23">
        <f t="shared" si="1"/>
        <v>240</v>
      </c>
      <c r="B242" s="23"/>
      <c r="C242" s="23"/>
      <c r="D242" s="1"/>
    </row>
    <row r="243" spans="1:4" x14ac:dyDescent="0.25">
      <c r="A243" s="23">
        <f t="shared" si="1"/>
        <v>241</v>
      </c>
      <c r="B243" s="23"/>
      <c r="C243" s="23"/>
      <c r="D243" s="1"/>
    </row>
    <row r="244" spans="1:4" x14ac:dyDescent="0.25">
      <c r="A244" s="23">
        <f t="shared" si="1"/>
        <v>242</v>
      </c>
      <c r="B244" s="23"/>
      <c r="C244" s="23"/>
      <c r="D244" s="1"/>
    </row>
    <row r="245" spans="1:4" x14ac:dyDescent="0.25">
      <c r="A245" s="23">
        <f t="shared" ref="A245:A250" si="2">A244+1</f>
        <v>243</v>
      </c>
      <c r="B245" s="23"/>
      <c r="C245" s="23"/>
      <c r="D245" s="1"/>
    </row>
    <row r="246" spans="1:4" x14ac:dyDescent="0.25">
      <c r="A246" s="23">
        <f t="shared" si="2"/>
        <v>244</v>
      </c>
      <c r="B246" s="23"/>
      <c r="C246" s="23"/>
      <c r="D246" s="1"/>
    </row>
    <row r="247" spans="1:4" x14ac:dyDescent="0.25">
      <c r="A247" s="23">
        <f t="shared" si="2"/>
        <v>245</v>
      </c>
      <c r="B247" s="23"/>
      <c r="C247" s="23"/>
      <c r="D247" s="1"/>
    </row>
    <row r="248" spans="1:4" x14ac:dyDescent="0.25">
      <c r="A248" s="23">
        <f t="shared" si="2"/>
        <v>246</v>
      </c>
      <c r="B248" s="23"/>
      <c r="C248" s="23"/>
      <c r="D248" s="1"/>
    </row>
    <row r="249" spans="1:4" x14ac:dyDescent="0.25">
      <c r="A249" s="23">
        <f t="shared" si="2"/>
        <v>247</v>
      </c>
      <c r="B249" s="23"/>
      <c r="C249" s="23"/>
      <c r="D249" s="1"/>
    </row>
    <row r="250" spans="1:4" x14ac:dyDescent="0.25">
      <c r="A250" s="23">
        <f t="shared" si="2"/>
        <v>248</v>
      </c>
      <c r="B250" s="23"/>
      <c r="C250" s="23"/>
      <c r="D250" s="1"/>
    </row>
  </sheetData>
  <sortState xmlns:xlrd2="http://schemas.microsoft.com/office/spreadsheetml/2017/richdata2" ref="B3:B225">
    <sortCondition ref="B3:B225"/>
  </sortState>
  <dataValidations count="1">
    <dataValidation type="list" allowBlank="1" showInputMessage="1" showErrorMessage="1" sqref="B95" xr:uid="{FC6DFBF0-535E-4D05-8281-742E4FBA135E}">
      <formula1>$B$3:$B$150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 SHEET</vt:lpstr>
      <vt:lpstr>PARTS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cooper</dc:creator>
  <cp:lastModifiedBy>grant cooper</cp:lastModifiedBy>
  <cp:lastPrinted>2024-08-13T14:59:29Z</cp:lastPrinted>
  <dcterms:created xsi:type="dcterms:W3CDTF">2024-02-14T18:58:25Z</dcterms:created>
  <dcterms:modified xsi:type="dcterms:W3CDTF">2024-08-13T15:00:39Z</dcterms:modified>
</cp:coreProperties>
</file>