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in\Projects\22015\"/>
    </mc:Choice>
  </mc:AlternateContent>
  <xr:revisionPtr revIDLastSave="0" documentId="13_ncr:1_{54A1E397-00CB-4801-A730-29C6045CF750}" xr6:coauthVersionLast="47" xr6:coauthVersionMax="47" xr10:uidLastSave="{00000000-0000-0000-0000-000000000000}"/>
  <bookViews>
    <workbookView xWindow="-120" yWindow="-120" windowWidth="29040" windowHeight="15840" xr2:uid="{E3ABB33F-840E-4EE9-803B-E0C15BB264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2" i="1"/>
  <c r="D11" i="1"/>
  <c r="D10" i="1"/>
</calcChain>
</file>

<file path=xl/sharedStrings.xml><?xml version="1.0" encoding="utf-8"?>
<sst xmlns="http://schemas.openxmlformats.org/spreadsheetml/2006/main" count="14" uniqueCount="14">
  <si>
    <t xml:space="preserve">North Manchester Water Association </t>
  </si>
  <si>
    <t>Operating Revenues</t>
  </si>
  <si>
    <t>Operating Expenses</t>
  </si>
  <si>
    <t>Depreciation Expenses</t>
  </si>
  <si>
    <t>Taxes other than income</t>
  </si>
  <si>
    <t xml:space="preserve">Utility Operating Expenses </t>
  </si>
  <si>
    <t>Utility Operating income</t>
  </si>
  <si>
    <t>Total Utility Operating income</t>
  </si>
  <si>
    <t>Interest and Dividend Income</t>
  </si>
  <si>
    <t>Total Other income and Deductions</t>
  </si>
  <si>
    <t xml:space="preserve">Interest Expense </t>
  </si>
  <si>
    <t xml:space="preserve">Total Interest Expense </t>
  </si>
  <si>
    <t>Net income before Contributions</t>
  </si>
  <si>
    <t>General Ledger 2021 Exhibit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</si>
</sst>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" xfId="0" applyBorder="1"/>
    <xf numFmtId="164" fontId="0" fillId="0" borderId="11" xfId="0" applyNumberFormat="1" applyBorder="1"/>
    <xf numFmtId="0" fontId="0" fillId="0" borderId="12" xfId="0" applyBorder="1"/>
    <xf numFmtId="0" fontId="0" fillId="0" borderId="11" xfId="0" applyBorder="1"/>
    <xf numFmtId="164" fontId="0" fillId="0" borderId="1" xfId="0" applyNumberFormat="1" applyBorder="1"/>
    <xf numFmtId="16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8F06-EFCA-4F5B-B4B6-3AD923330D59}">
  <dimension ref="A1:D19"/>
  <sheetViews>
    <sheetView tabSelected="1" workbookViewId="0">
      <selection activeCell="D13" sqref="D13"/>
    </sheetView>
  </sheetViews>
  <sheetFormatPr defaultRowHeight="15" x14ac:dyDescent="0.25"/>
  <cols>
    <col min="1" max="1" width="32" customWidth="1"/>
    <col min="2" max="2" width="13.5703125" customWidth="1"/>
    <col min="3" max="3" width="14.85546875" customWidth="1"/>
    <col min="4" max="4" width="13" customWidth="1"/>
  </cols>
  <sheetData>
    <row r="1" spans="1:4" x14ac:dyDescent="0.25">
      <c r="A1" s="2" t="s">
        <v>0</v>
      </c>
      <c r="B1" s="3"/>
      <c r="C1" s="3"/>
      <c r="D1" s="4"/>
    </row>
    <row r="2" spans="1:4" ht="15.75" thickBot="1" x14ac:dyDescent="0.3">
      <c r="A2" s="9" t="s">
        <v>13</v>
      </c>
      <c r="B2" s="10"/>
      <c r="C2" s="10"/>
      <c r="D2" s="11"/>
    </row>
    <row r="3" spans="1:4" x14ac:dyDescent="0.25">
      <c r="A3" s="5"/>
      <c r="B3" s="6"/>
      <c r="C3" s="6"/>
      <c r="D3" s="7"/>
    </row>
    <row r="4" spans="1:4" ht="15.75" thickBot="1" x14ac:dyDescent="0.3">
      <c r="A4" s="5"/>
      <c r="B4" s="6"/>
      <c r="C4" s="6"/>
      <c r="D4" s="7"/>
    </row>
    <row r="5" spans="1:4" ht="15.75" thickBot="1" x14ac:dyDescent="0.3">
      <c r="A5" s="5"/>
      <c r="B5" s="13">
        <v>2021</v>
      </c>
      <c r="C5" s="13">
        <v>2022</v>
      </c>
      <c r="D5" s="12">
        <v>2023</v>
      </c>
    </row>
    <row r="6" spans="1:4" ht="15.75" thickBot="1" x14ac:dyDescent="0.3">
      <c r="A6" s="15" t="s">
        <v>1</v>
      </c>
      <c r="B6" s="14">
        <v>1024791.38</v>
      </c>
      <c r="C6" s="14">
        <v>1007845.92</v>
      </c>
      <c r="D6" s="8">
        <v>508159.33</v>
      </c>
    </row>
    <row r="7" spans="1:4" ht="15.75" thickBot="1" x14ac:dyDescent="0.3">
      <c r="A7" s="13" t="s">
        <v>2</v>
      </c>
      <c r="B7" s="17">
        <v>952874.13</v>
      </c>
      <c r="C7" s="17">
        <v>934381.65</v>
      </c>
      <c r="D7" s="18">
        <v>471813.95</v>
      </c>
    </row>
    <row r="8" spans="1:4" ht="15.75" thickBot="1" x14ac:dyDescent="0.3">
      <c r="A8" s="16" t="s">
        <v>3</v>
      </c>
      <c r="B8" s="14">
        <v>107074</v>
      </c>
      <c r="C8" s="14">
        <v>111254</v>
      </c>
      <c r="D8" s="8">
        <v>54582</v>
      </c>
    </row>
    <row r="9" spans="1:4" ht="15.75" thickBot="1" x14ac:dyDescent="0.3">
      <c r="A9" s="13" t="s">
        <v>4</v>
      </c>
      <c r="B9" s="17">
        <v>48845.08</v>
      </c>
      <c r="C9" s="17">
        <v>23780.560000000001</v>
      </c>
      <c r="D9" s="18">
        <v>18156.41</v>
      </c>
    </row>
    <row r="10" spans="1:4" ht="15.75" thickBot="1" x14ac:dyDescent="0.3">
      <c r="A10" s="16" t="s">
        <v>5</v>
      </c>
      <c r="B10" s="14">
        <v>1108793.21</v>
      </c>
      <c r="C10" s="14">
        <v>1069416.21</v>
      </c>
      <c r="D10" s="8">
        <f>SUM(D7:D9)</f>
        <v>544552.36</v>
      </c>
    </row>
    <row r="11" spans="1:4" ht="15.75" thickBot="1" x14ac:dyDescent="0.3">
      <c r="A11" s="13" t="s">
        <v>6</v>
      </c>
      <c r="B11" s="17">
        <v>-84001.83</v>
      </c>
      <c r="C11" s="17">
        <v>-61570.29</v>
      </c>
      <c r="D11" s="18">
        <f>D7-D10</f>
        <v>-72738.409999999974</v>
      </c>
    </row>
    <row r="12" spans="1:4" ht="15.75" thickBot="1" x14ac:dyDescent="0.3">
      <c r="A12" s="16" t="s">
        <v>7</v>
      </c>
      <c r="B12" s="14">
        <v>-84001.83</v>
      </c>
      <c r="C12" s="14">
        <v>-61570.29</v>
      </c>
      <c r="D12" s="8">
        <f>D11</f>
        <v>-72738.409999999974</v>
      </c>
    </row>
    <row r="13" spans="1:4" ht="15.75" thickBot="1" x14ac:dyDescent="0.3">
      <c r="A13" s="13" t="s">
        <v>8</v>
      </c>
      <c r="B13" s="17">
        <v>34.74</v>
      </c>
      <c r="C13" s="17">
        <v>45.76</v>
      </c>
      <c r="D13" s="18">
        <v>40</v>
      </c>
    </row>
    <row r="14" spans="1:4" ht="15.75" thickBot="1" x14ac:dyDescent="0.3">
      <c r="A14" s="16" t="s">
        <v>9</v>
      </c>
      <c r="B14" s="14">
        <v>3474</v>
      </c>
      <c r="C14" s="14">
        <v>45.76</v>
      </c>
      <c r="D14" s="8">
        <v>40</v>
      </c>
    </row>
    <row r="15" spans="1:4" ht="15.75" thickBot="1" x14ac:dyDescent="0.3">
      <c r="A15" s="13" t="s">
        <v>10</v>
      </c>
      <c r="B15" s="17">
        <v>37895.42</v>
      </c>
      <c r="C15" s="17">
        <v>17515.82</v>
      </c>
      <c r="D15" s="18">
        <v>8700</v>
      </c>
    </row>
    <row r="16" spans="1:4" ht="15.75" thickBot="1" x14ac:dyDescent="0.3">
      <c r="A16" s="16" t="s">
        <v>11</v>
      </c>
      <c r="B16" s="14">
        <v>37895.42</v>
      </c>
      <c r="C16" s="14">
        <v>17515.82</v>
      </c>
      <c r="D16" s="8">
        <v>8700</v>
      </c>
    </row>
    <row r="17" spans="1:4" ht="15.75" thickBot="1" x14ac:dyDescent="0.3">
      <c r="A17" s="13" t="s">
        <v>12</v>
      </c>
      <c r="B17" s="17">
        <v>-121862.51</v>
      </c>
      <c r="C17" s="17">
        <v>-79040.350000000006</v>
      </c>
      <c r="D17" s="18">
        <f>D12-D16</f>
        <v>-81438.409999999974</v>
      </c>
    </row>
    <row r="18" spans="1:4" x14ac:dyDescent="0.25">
      <c r="B18" s="1"/>
      <c r="C18" s="1"/>
    </row>
    <row r="19" spans="1:4" x14ac:dyDescent="0.25">
      <c r="B19" s="1"/>
      <c r="C19" s="1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Maggard</dc:creator>
  <cp:lastModifiedBy>Mike Maggard</cp:lastModifiedBy>
  <cp:lastPrinted>2023-09-13T17:16:42Z</cp:lastPrinted>
  <dcterms:created xsi:type="dcterms:W3CDTF">2023-09-13T16:32:45Z</dcterms:created>
  <dcterms:modified xsi:type="dcterms:W3CDTF">2023-09-13T17:26:14Z</dcterms:modified>
</cp:coreProperties>
</file>