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253\Desktop\"/>
    </mc:Choice>
  </mc:AlternateContent>
  <bookViews>
    <workbookView xWindow="0" yWindow="0" windowWidth="25770" windowHeight="17370"/>
  </bookViews>
  <sheets>
    <sheet name="Environmental Surchage  CPCN-En" sheetId="1" r:id="rId1"/>
  </sheets>
  <calcPr calcId="162913"/>
</workbook>
</file>

<file path=xl/calcChain.xml><?xml version="1.0" encoding="utf-8"?>
<calcChain xmlns="http://schemas.openxmlformats.org/spreadsheetml/2006/main">
  <c r="B4" i="1" l="1"/>
  <c r="B5" i="1"/>
  <c r="B6" i="1"/>
  <c r="B7" i="1"/>
  <c r="B8" i="1"/>
  <c r="B9" i="1"/>
  <c r="B10" i="1"/>
  <c r="B11" i="1"/>
  <c r="B12" i="1" s="1"/>
  <c r="B13" i="1" s="1"/>
  <c r="B14" i="1" s="1"/>
  <c r="B15" i="1" s="1"/>
  <c r="B16" i="1" s="1"/>
  <c r="B17" i="1" s="1"/>
  <c r="B18" i="1" s="1"/>
  <c r="B19" i="1" s="1"/>
  <c r="B20" i="1" s="1"/>
  <c r="B21" i="1" s="1"/>
  <c r="B22" i="1" s="1"/>
  <c r="B23" i="1" s="1"/>
  <c r="B24" i="1" s="1"/>
  <c r="B3" i="1"/>
</calcChain>
</file>

<file path=xl/sharedStrings.xml><?xml version="1.0" encoding="utf-8"?>
<sst xmlns="http://schemas.openxmlformats.org/spreadsheetml/2006/main" count="101" uniqueCount="77">
  <si>
    <t>Cooper Inlet Hopper Discharge Modification with New System</t>
  </si>
  <si>
    <t>Cooper Treatment Plant pH Adjustment</t>
  </si>
  <si>
    <t>Smith CCR Groundwater Well - Purchase and Installation</t>
  </si>
  <si>
    <t>Spurlock Air Heater Wash Water Pumping System - 2021-2022</t>
  </si>
  <si>
    <t>Spurlock Ash Haul Bridge Expansion Joint Plate Protectors</t>
  </si>
  <si>
    <t>Spurlock Backup Limestone Conveyor and TDF/Alternate Fuel Feeder</t>
  </si>
  <si>
    <t>Spurlock CCR Groundwater Well - Purchase and Installation</t>
  </si>
  <si>
    <t>Spurlock Fly Ash Silo Exhausters</t>
  </si>
  <si>
    <t>Spurlock Lagoon Re-circulation Pumps</t>
  </si>
  <si>
    <t>Spurlock Landfill - Area C Phase 5</t>
  </si>
  <si>
    <t>Spurlock Landfill - Haul Road Paving Phase 1</t>
  </si>
  <si>
    <t>Spurlock Site Wide Service Water Project, Phase 1</t>
  </si>
  <si>
    <t>Spurlock Unit 1 Acoustic Horns</t>
  </si>
  <si>
    <t>Spurlock Unit 2 Air Heater Deposition Measurement and Control System</t>
  </si>
  <si>
    <t>Spurlock Unit 2 SCR Sonic Horns</t>
  </si>
  <si>
    <t>Spurlock Unit 3 Baghouse (Liner)</t>
  </si>
  <si>
    <t>Spurlock Unit 4 Baghouse (Liner)</t>
  </si>
  <si>
    <t>Spurlock Unit 4 Fly Ash Silo Dust Suppression System</t>
  </si>
  <si>
    <t>Spurlock Units 1 and 2 Fly Ash Silo Dust Suppression System</t>
  </si>
  <si>
    <t>Spurlock WWT and Ash System Platforms</t>
  </si>
  <si>
    <t>Spurlock Fly Ash Silo Foggers</t>
  </si>
  <si>
    <t>Spurlock Landfill Area D Construction - Ponds and Stream Mitigation</t>
  </si>
  <si>
    <t>Spurlock Peg's Hill Landfill (Area D) -  Phase 1 Construction</t>
  </si>
  <si>
    <t>Alternative 2</t>
  </si>
  <si>
    <t>Alternative 2 Cost</t>
  </si>
  <si>
    <t>Alternative 3</t>
  </si>
  <si>
    <t>Alternative 3 Cost</t>
  </si>
  <si>
    <t>This project modified the system that recycles ash to the scrubber.  The change allowed the plant to reduce it's consumption of hydrated lime used to maintain air permit requirements.</t>
  </si>
  <si>
    <t>Repairing the existing exhauster was considered, but previous attempts at this provided limited improvement.  Equipment was at end of life.</t>
  </si>
  <si>
    <t>EKPC has a continuous effort to improve the dust emissions at Spurlock Station.  In recent years, EKPC has become aware of Dust Solutions, Inc. (DSI) that provides dust suppression equipment using minimal water to control dust.  This project will use the DSI dust suppressant equipment to reduce fugitive dust from ash trucks while filling the trucks with ash. By extension, this application will reduce the dust onsite as the truck transport the ash for disposal.</t>
  </si>
  <si>
    <t>Do nothing.  Fugitive dust would not be controlled from the silo.</t>
  </si>
  <si>
    <t>No alternatives for this project due to being compliance driven.</t>
  </si>
  <si>
    <t>N/A</t>
  </si>
  <si>
    <t>Lost Generation at $35/MW-hr ~ $450K/day
U3&amp;4 Performance Assessment Hour ~ $1.8 M
Capacity Market ~ $41K per year</t>
  </si>
  <si>
    <t>Install new maintenance and operations platforms.</t>
  </si>
  <si>
    <t>No alternative.  Maintenance lifts could not reach needed points.  Temporary scaffolding could not provide permanent access safely or feasibly.</t>
  </si>
  <si>
    <t>Replacing the surfaces without lining could have been done, but had been done on turning vanes and the life of the metal was low and would require replacement every few years.</t>
  </si>
  <si>
    <t>Maintain the haul road section, which has gravel. Alternative considered, but no pricing obtained due to this alternative being a high risk option.</t>
  </si>
  <si>
    <t xml:space="preserve">Off Site Disposal </t>
  </si>
  <si>
    <t>Installation of a whole new service water system including groundwater wells.  Cost estimate was not developed since this alternative would be an order of magnitude more.</t>
  </si>
  <si>
    <t>Upgrade the entire service water main. Cost estimate was not developed since this alternative would be an order of magnitude more.</t>
  </si>
  <si>
    <t>Construct the Area D Phase 1 Landfill cell and place plant CCR material in it. This provides the cheapest disposal option for plant waste.</t>
  </si>
  <si>
    <t>Haul ash from the plant to an offsite landfill.</t>
  </si>
  <si>
    <t xml:space="preserve">The Breen Acid and Air Heater Deposition Measurement system is developed as an instrument capable of detecting parameters associated with vapor condensable in the flue gas. The system was designed to help measure the amount of SO3 in the flue gas and if it in a state that would plug or corrode the air heater. Then we could make operational changes to reduce the potential acid issue, including Dry Sorbent injection, Temperature set point, and furnace combustion parameters. The Breen system included two permanent heated probes with air heater modeling services and DCS integration. It need power, and air supply for cooling.     </t>
  </si>
  <si>
    <t>Collection and pumping of air heater wash water from units 1-4.  Large in ground retention tanks were also included.  Due to cost, the project scope was refined to only include units 1 and 2, with no in-ground holding tanks.  Wash water was treated with caustic in process to eliminate the tanks.</t>
  </si>
  <si>
    <t>Project</t>
  </si>
  <si>
    <t>Project was to implement a method to safely add sulfuric acid to the coal pile run-off pond for neutralization.</t>
  </si>
  <si>
    <t>Install five groundwater monitoring wells that meets KDWM and CCR Rule requirements.</t>
  </si>
  <si>
    <t>Design, procure and install a permanent system to collect the air heater wash water from Unit 1 and Unit 2 and pump the water to the coal pile lagoon.</t>
  </si>
  <si>
    <t xml:space="preserve">The least invasive and least expensive option. The current steel extrusions from the original strip seal joints are to be retained, while the current joint seal material is to be replaced with BEJS by EMSEAL and steel plating installed to protect the expansion joint (on top of concrete deck). </t>
  </si>
  <si>
    <t>A hybrid of Alternatives 1 &amp; 3 that was included with intent to demonstrate a progression in work and escalation in price between the two other options. The entire joint system is to be removed, along with approximately 1.5 feet of concrete on each side of the joint. Then new studded-steel angles, fast-curing “Class M” concrete and BEJS will be installed along with steel plating to protect the expansion joint (on top of concrete deck).</t>
  </si>
  <si>
    <t>The most involved and most expensive option. The entire joint system is to be removed, along with approximately 1.5 feet of concrete on each side of the joint. Then new studded-steel angles, fast-curing “Class M” concrete and BEJS will be installed, as well as a recessed sliding-cover plate protection system.</t>
  </si>
  <si>
    <t>Install and develop 13 groundwater monitoring wells to comply with the CCR Rule.</t>
  </si>
  <si>
    <t>Installation of new conveying system.</t>
  </si>
  <si>
    <t>Provide a new pumping system to circulate the lagoons to the current Ash Pond and future Water Mass Balance Pond.  The new pumps will be smaller and produce an estimated savings of $90K per year.</t>
  </si>
  <si>
    <t>Construction of Spurlock Landfill Area C Phase 5 in accordance with Landfill Management Plan.</t>
  </si>
  <si>
    <t>Pave haul road.</t>
  </si>
  <si>
    <t>This project is part of an initial phase to improve the overall site wide service water system at Spurlock Station.  The scope of this project will include design, procurement, and installation of a service water tank capable of allowing for sudden draw downs all day long on the service water system with a steady slow fill that will not drop the pressure on the existing system. Also, design, procure, and install a booster pumping station so that the new tank will provide the water on the suction side and the discharge side of the pump station will pressurize the downstream service water system.</t>
  </si>
  <si>
    <t>Purchase and install sonic air horns.</t>
  </si>
  <si>
    <t>Air sweeps and other technologies were looked at but never provide a technical option to keep the ash off the whole catalyst to keep it operating properly.</t>
  </si>
  <si>
    <t>Install new damper housing assemblies. This includes new turning vanes, inlet isolation dampers, and hopper inlets all of which will be Densit lined.</t>
  </si>
  <si>
    <t xml:space="preserve">In order to continue to expand the Peg's Hill Landfill, a sediment pond is required. </t>
  </si>
  <si>
    <t>No alternatives were proposed.  If Area D landfill was not constructed, Spurlock would be forced to dispose of waste at an offsite facility.</t>
  </si>
  <si>
    <t>No alternatives due to the existing ash water pumps being retired as part of the Spurlock CCR/ELG project.</t>
  </si>
  <si>
    <t>Alternative 1 (Selected)</t>
  </si>
  <si>
    <t>Alternative 1 Cost (Selected)</t>
  </si>
  <si>
    <t xml:space="preserve">Do nothing.  Lime usage would not be reduced.  </t>
  </si>
  <si>
    <t>Place a tote of acid next to the pond and open the drain valve to administer acid but was not chosen due to employee safety.  Splashing acid on the ground could harm employees and didn't meet OSHA standards.</t>
  </si>
  <si>
    <t>Do nothing.  Would continue with single point of failure which could negatively impact reliability.</t>
  </si>
  <si>
    <t>Direct replacement from Original Equipment Manufacturer due to air permit concerns and tight timeline.  The existing Unit 1 / Unit 2 fly ash silo exhauster was degraded and had reduced capacity.  During the time frame between the Unit 1 and Unit 2 outages in 2020, both the new and old ash transport systems would be transporting ash to the existing fly ash silo.  The silo exhauster must be able to remove gas at its fully rated capacity which it could not do in it's degraded state.  Installation labor was competitively bid.</t>
  </si>
  <si>
    <t>Concrete. Alternative considered, however detailed pricing was not obtained due to concrete being more expensive (estimated increase is 25 - 40% due to required depth of concrete section based on truck loading).</t>
  </si>
  <si>
    <t>No alternates were proposed.
The Acoustic Horns were installed in Spurlock Unit #2, and shown improved catalyst cleaning with reduction in steam usage.</t>
  </si>
  <si>
    <t xml:space="preserve">The purchase and install of Sonic air horns on each level of the Unit 2 SCR. The already existing soot blowers install on the Unit 2 SCR receives steam from the reboiler header. The reboiler header was not going to have steam for 8 weeks due to an outage. Sonic horns are widely used throughout the industry and are more commonly use then sootblowers to keep catalyst clean to remove NOx effectively.            </t>
  </si>
  <si>
    <t xml:space="preserve">Do nothing.  The Breen system is one of a kind and was used throughout the utility industry with a patent on their modeling ability. The other option was to not do anything which wouldn’t have help us know how much Dry Sorbent was needed to reduce the Acid Emission from combustion process and reduce the Air Heater pluggage and corrosion real time.       </t>
  </si>
  <si>
    <t>Install the new dust suppression system.</t>
  </si>
  <si>
    <t>No alternates were proposed.
The Dust Suppression System is a proven technology at the Plant, and has shown to reduce the dust at the truck loaded station significantly.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</si>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</sst>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16">
    <xf numFmtId="0" fontId="0" fillId="0" borderId="0" xfId="0"/>
    <xf numFmtId="0" fontId="0" fillId="0" borderId="0" xfId="0" applyAlignment="1">
      <alignment wrapText="1"/>
    </xf>
    <xf numFmtId="0" fontId="0" fillId="0" borderId="10" xfId="0" applyBorder="1" applyAlignment="1">
      <alignment horizontal="left" wrapText="1"/>
    </xf>
    <xf numFmtId="164" fontId="0" fillId="0" borderId="0" xfId="0" applyNumberFormat="1"/>
    <xf numFmtId="0" fontId="18" fillId="33" borderId="10" xfId="0" applyFont="1" applyFill="1" applyBorder="1" applyAlignment="1">
      <alignment horizontal="center"/>
    </xf>
    <xf numFmtId="0" fontId="18" fillId="33" borderId="10" xfId="0" applyFont="1" applyFill="1" applyBorder="1" applyAlignment="1">
      <alignment horizontal="center" wrapText="1"/>
    </xf>
    <xf numFmtId="0" fontId="19" fillId="0" borderId="0" xfId="0" applyFont="1"/>
    <xf numFmtId="0" fontId="0" fillId="0" borderId="10" xfId="0" applyFill="1" applyBorder="1" applyAlignment="1">
      <alignment horizontal="left"/>
    </xf>
    <xf numFmtId="0" fontId="0" fillId="0" borderId="10" xfId="0" applyBorder="1" applyAlignment="1">
      <alignment horizontal="left"/>
    </xf>
    <xf numFmtId="164" fontId="0" fillId="0" borderId="10" xfId="0" applyNumberFormat="1" applyBorder="1" applyAlignment="1">
      <alignment horizontal="center"/>
    </xf>
    <xf numFmtId="164" fontId="0" fillId="0" borderId="10" xfId="42" applyNumberFormat="1" applyFont="1" applyBorder="1" applyAlignment="1">
      <alignment horizontal="center"/>
    </xf>
    <xf numFmtId="164" fontId="0" fillId="0" borderId="10" xfId="0" applyNumberFormat="1" applyBorder="1" applyAlignment="1">
      <alignment horizontal="left" wrapText="1"/>
    </xf>
    <xf numFmtId="6" fontId="0" fillId="0" borderId="10" xfId="0" applyNumberFormat="1"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10" xfId="0" applyNumberFormat="1" applyBorder="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tabSelected="1" topLeftCell="A14" zoomScale="90" zoomScaleNormal="90" workbookViewId="0">
      <selection activeCell="B1" sqref="B1:I24"/>
    </sheetView>
  </sheetViews>
  <sheetFormatPr defaultRowHeight="14.5" x14ac:dyDescent="0.35"/>
  <cols>
    <col min="3" max="3" width="63.1796875" bestFit="1" customWidth="1"/>
    <col min="4" max="4" width="53.6328125" customWidth="1"/>
    <col min="5" max="5" width="25.6328125" customWidth="1"/>
    <col min="6" max="6" width="53.6328125" style="1" customWidth="1"/>
    <col min="7" max="7" width="25.6328125" customWidth="1"/>
    <col min="8" max="8" width="53.6328125" style="1" customWidth="1"/>
    <col min="9" max="9" width="25.6328125" customWidth="1"/>
  </cols>
  <sheetData>
    <row r="1" spans="2:9" s="6" customFormat="1" ht="15.5" x14ac:dyDescent="0.35">
      <c r="B1" s="4" t="s">
        <v>76</v>
      </c>
      <c r="C1" s="4" t="s">
        <v>45</v>
      </c>
      <c r="D1" s="5" t="s">
        <v>64</v>
      </c>
      <c r="E1" s="4" t="s">
        <v>65</v>
      </c>
      <c r="F1" s="5" t="s">
        <v>23</v>
      </c>
      <c r="G1" s="4" t="s">
        <v>24</v>
      </c>
      <c r="H1" s="4" t="s">
        <v>25</v>
      </c>
      <c r="I1" s="4" t="s">
        <v>26</v>
      </c>
    </row>
    <row r="2" spans="2:9" ht="58" x14ac:dyDescent="0.35">
      <c r="B2" s="13">
        <v>1</v>
      </c>
      <c r="C2" s="7" t="s">
        <v>0</v>
      </c>
      <c r="D2" s="2" t="s">
        <v>27</v>
      </c>
      <c r="E2" s="9">
        <v>359709</v>
      </c>
      <c r="F2" s="2" t="s">
        <v>66</v>
      </c>
      <c r="G2" s="12" t="s">
        <v>32</v>
      </c>
      <c r="H2" s="2"/>
      <c r="I2" s="12"/>
    </row>
    <row r="3" spans="2:9" ht="72.5" x14ac:dyDescent="0.35">
      <c r="B3" s="13">
        <f>B2+1</f>
        <v>2</v>
      </c>
      <c r="C3" s="7" t="s">
        <v>1</v>
      </c>
      <c r="D3" s="2" t="s">
        <v>46</v>
      </c>
      <c r="E3" s="9">
        <v>23276</v>
      </c>
      <c r="F3" s="2" t="s">
        <v>67</v>
      </c>
      <c r="G3" s="12" t="s">
        <v>32</v>
      </c>
      <c r="H3" s="2"/>
      <c r="I3" s="13"/>
    </row>
    <row r="4" spans="2:9" ht="29" x14ac:dyDescent="0.35">
      <c r="B4" s="13">
        <f t="shared" ref="B4:B24" si="0">B3+1</f>
        <v>3</v>
      </c>
      <c r="C4" s="7" t="s">
        <v>2</v>
      </c>
      <c r="D4" s="2" t="s">
        <v>47</v>
      </c>
      <c r="E4" s="9">
        <v>325446</v>
      </c>
      <c r="F4" s="2" t="s">
        <v>31</v>
      </c>
      <c r="G4" s="13" t="s">
        <v>32</v>
      </c>
      <c r="H4" s="2"/>
      <c r="I4" s="13"/>
    </row>
    <row r="5" spans="2:9" ht="101.5" x14ac:dyDescent="0.35">
      <c r="B5" s="13">
        <f t="shared" si="0"/>
        <v>4</v>
      </c>
      <c r="C5" s="7" t="s">
        <v>3</v>
      </c>
      <c r="D5" s="2" t="s">
        <v>48</v>
      </c>
      <c r="E5" s="9">
        <v>2002438</v>
      </c>
      <c r="F5" s="2" t="s">
        <v>44</v>
      </c>
      <c r="G5" s="12">
        <v>9150000</v>
      </c>
      <c r="H5" s="2"/>
      <c r="I5" s="13"/>
    </row>
    <row r="6" spans="2:9" ht="159.5" x14ac:dyDescent="0.35">
      <c r="B6" s="13">
        <f t="shared" si="0"/>
        <v>5</v>
      </c>
      <c r="C6" s="7" t="s">
        <v>4</v>
      </c>
      <c r="D6" s="2" t="s">
        <v>49</v>
      </c>
      <c r="E6" s="9">
        <v>342996</v>
      </c>
      <c r="F6" s="2" t="s">
        <v>50</v>
      </c>
      <c r="G6" s="12">
        <v>580000</v>
      </c>
      <c r="H6" s="2" t="s">
        <v>51</v>
      </c>
      <c r="I6" s="12">
        <v>625000</v>
      </c>
    </row>
    <row r="7" spans="2:9" ht="116" x14ac:dyDescent="0.35">
      <c r="B7" s="13">
        <f t="shared" si="0"/>
        <v>6</v>
      </c>
      <c r="C7" s="7" t="s">
        <v>5</v>
      </c>
      <c r="D7" s="2" t="s">
        <v>53</v>
      </c>
      <c r="E7" s="9">
        <v>2646723</v>
      </c>
      <c r="F7" s="8" t="s">
        <v>68</v>
      </c>
      <c r="G7" s="14" t="s">
        <v>33</v>
      </c>
      <c r="H7" s="2"/>
      <c r="I7" s="13"/>
    </row>
    <row r="8" spans="2:9" ht="29" x14ac:dyDescent="0.35">
      <c r="B8" s="13">
        <f t="shared" si="0"/>
        <v>7</v>
      </c>
      <c r="C8" s="7" t="s">
        <v>6</v>
      </c>
      <c r="D8" s="2" t="s">
        <v>52</v>
      </c>
      <c r="E8" s="9">
        <v>249045</v>
      </c>
      <c r="F8" s="2" t="s">
        <v>31</v>
      </c>
      <c r="G8" s="13" t="s">
        <v>32</v>
      </c>
      <c r="H8" s="2"/>
      <c r="I8" s="13"/>
    </row>
    <row r="9" spans="2:9" ht="130.5" x14ac:dyDescent="0.35">
      <c r="B9" s="13">
        <f t="shared" si="0"/>
        <v>8</v>
      </c>
      <c r="C9" s="7" t="s">
        <v>7</v>
      </c>
      <c r="D9" s="2" t="s">
        <v>69</v>
      </c>
      <c r="E9" s="9">
        <v>953827</v>
      </c>
      <c r="F9" s="2" t="s">
        <v>28</v>
      </c>
      <c r="G9" s="13" t="s">
        <v>32</v>
      </c>
      <c r="H9" s="2"/>
      <c r="I9" s="13"/>
    </row>
    <row r="10" spans="2:9" ht="58" x14ac:dyDescent="0.35">
      <c r="B10" s="13">
        <f t="shared" si="0"/>
        <v>9</v>
      </c>
      <c r="C10" s="7" t="s">
        <v>8</v>
      </c>
      <c r="D10" s="2" t="s">
        <v>54</v>
      </c>
      <c r="E10" s="9">
        <v>1285901</v>
      </c>
      <c r="F10" s="2" t="s">
        <v>63</v>
      </c>
      <c r="G10" s="12" t="s">
        <v>32</v>
      </c>
      <c r="H10" s="2"/>
      <c r="I10" s="13"/>
    </row>
    <row r="11" spans="2:9" ht="29" x14ac:dyDescent="0.35">
      <c r="B11" s="13">
        <f t="shared" si="0"/>
        <v>10</v>
      </c>
      <c r="C11" s="7" t="s">
        <v>9</v>
      </c>
      <c r="D11" s="2" t="s">
        <v>55</v>
      </c>
      <c r="E11" s="9">
        <v>5083982</v>
      </c>
      <c r="F11" s="2" t="s">
        <v>38</v>
      </c>
      <c r="G11" s="12">
        <v>72000000</v>
      </c>
      <c r="H11" s="2"/>
      <c r="I11" s="13"/>
    </row>
    <row r="12" spans="2:9" ht="72.5" x14ac:dyDescent="0.35">
      <c r="B12" s="13">
        <f t="shared" si="0"/>
        <v>11</v>
      </c>
      <c r="C12" s="7" t="s">
        <v>10</v>
      </c>
      <c r="D12" s="8" t="s">
        <v>56</v>
      </c>
      <c r="E12" s="9">
        <v>2097196</v>
      </c>
      <c r="F12" s="2" t="s">
        <v>70</v>
      </c>
      <c r="G12" s="13" t="s">
        <v>32</v>
      </c>
      <c r="H12" s="2" t="s">
        <v>37</v>
      </c>
      <c r="I12" s="13" t="s">
        <v>32</v>
      </c>
    </row>
    <row r="13" spans="2:9" ht="145" x14ac:dyDescent="0.35">
      <c r="B13" s="13">
        <f t="shared" si="0"/>
        <v>12</v>
      </c>
      <c r="C13" s="7" t="s">
        <v>11</v>
      </c>
      <c r="D13" s="2" t="s">
        <v>57</v>
      </c>
      <c r="E13" s="9">
        <v>342448</v>
      </c>
      <c r="F13" s="2" t="s">
        <v>39</v>
      </c>
      <c r="G13" s="13" t="s">
        <v>32</v>
      </c>
      <c r="H13" s="2" t="s">
        <v>40</v>
      </c>
      <c r="I13" s="13" t="s">
        <v>32</v>
      </c>
    </row>
    <row r="14" spans="2:9" ht="72.5" x14ac:dyDescent="0.35">
      <c r="B14" s="13">
        <f t="shared" si="0"/>
        <v>13</v>
      </c>
      <c r="C14" s="7" t="s">
        <v>12</v>
      </c>
      <c r="D14" s="8" t="s">
        <v>58</v>
      </c>
      <c r="E14" s="9">
        <v>162151</v>
      </c>
      <c r="F14" s="2" t="s">
        <v>71</v>
      </c>
      <c r="G14" s="13" t="s">
        <v>32</v>
      </c>
      <c r="H14" s="2"/>
      <c r="I14" s="13"/>
    </row>
    <row r="15" spans="2:9" ht="159.5" x14ac:dyDescent="0.35">
      <c r="B15" s="13">
        <f t="shared" si="0"/>
        <v>14</v>
      </c>
      <c r="C15" s="7" t="s">
        <v>13</v>
      </c>
      <c r="D15" s="2" t="s">
        <v>43</v>
      </c>
      <c r="E15" s="9">
        <v>397833</v>
      </c>
      <c r="F15" s="2" t="s">
        <v>73</v>
      </c>
      <c r="G15" s="9" t="s">
        <v>32</v>
      </c>
      <c r="H15" s="2"/>
      <c r="I15" s="13"/>
    </row>
    <row r="16" spans="2:9" ht="101.5" x14ac:dyDescent="0.35">
      <c r="B16" s="13">
        <f t="shared" si="0"/>
        <v>15</v>
      </c>
      <c r="C16" s="7" t="s">
        <v>14</v>
      </c>
      <c r="D16" s="15" t="s">
        <v>72</v>
      </c>
      <c r="E16" s="9">
        <v>224529</v>
      </c>
      <c r="F16" s="2" t="s">
        <v>59</v>
      </c>
      <c r="G16" s="9" t="s">
        <v>32</v>
      </c>
      <c r="H16" s="2"/>
      <c r="I16" s="13"/>
    </row>
    <row r="17" spans="2:9" ht="58" x14ac:dyDescent="0.35">
      <c r="B17" s="13">
        <f t="shared" si="0"/>
        <v>16</v>
      </c>
      <c r="C17" s="7" t="s">
        <v>15</v>
      </c>
      <c r="D17" s="15" t="s">
        <v>60</v>
      </c>
      <c r="E17" s="9">
        <v>5465071</v>
      </c>
      <c r="F17" s="2" t="s">
        <v>36</v>
      </c>
      <c r="G17" s="13" t="s">
        <v>32</v>
      </c>
      <c r="H17" s="2"/>
      <c r="I17" s="13"/>
    </row>
    <row r="18" spans="2:9" ht="58" x14ac:dyDescent="0.35">
      <c r="B18" s="13">
        <f t="shared" si="0"/>
        <v>17</v>
      </c>
      <c r="C18" s="7" t="s">
        <v>16</v>
      </c>
      <c r="D18" s="15" t="s">
        <v>60</v>
      </c>
      <c r="E18" s="9">
        <v>4827367</v>
      </c>
      <c r="F18" s="2" t="s">
        <v>36</v>
      </c>
      <c r="G18" s="13" t="s">
        <v>32</v>
      </c>
      <c r="H18" s="2"/>
      <c r="I18" s="13"/>
    </row>
    <row r="19" spans="2:9" ht="72.5" x14ac:dyDescent="0.35">
      <c r="B19" s="13">
        <f t="shared" si="0"/>
        <v>18</v>
      </c>
      <c r="C19" s="7" t="s">
        <v>17</v>
      </c>
      <c r="D19" s="15" t="s">
        <v>74</v>
      </c>
      <c r="E19" s="9">
        <v>99165</v>
      </c>
      <c r="F19" s="2" t="s">
        <v>75</v>
      </c>
      <c r="G19" s="13" t="s">
        <v>32</v>
      </c>
      <c r="H19" s="2"/>
      <c r="I19" s="13"/>
    </row>
    <row r="20" spans="2:9" ht="72.5" x14ac:dyDescent="0.35">
      <c r="B20" s="13">
        <f t="shared" si="0"/>
        <v>19</v>
      </c>
      <c r="C20" s="7" t="s">
        <v>18</v>
      </c>
      <c r="D20" s="15" t="s">
        <v>74</v>
      </c>
      <c r="E20" s="9">
        <v>127547</v>
      </c>
      <c r="F20" s="2" t="s">
        <v>75</v>
      </c>
      <c r="G20" s="13" t="s">
        <v>32</v>
      </c>
      <c r="H20" s="2"/>
      <c r="I20" s="13"/>
    </row>
    <row r="21" spans="2:9" ht="43.5" x14ac:dyDescent="0.35">
      <c r="B21" s="13">
        <f t="shared" si="0"/>
        <v>20</v>
      </c>
      <c r="C21" s="7" t="s">
        <v>19</v>
      </c>
      <c r="D21" s="2" t="s">
        <v>34</v>
      </c>
      <c r="E21" s="9">
        <v>700000</v>
      </c>
      <c r="F21" s="2" t="s">
        <v>35</v>
      </c>
      <c r="G21" s="13" t="s">
        <v>32</v>
      </c>
      <c r="H21" s="2"/>
      <c r="I21" s="13"/>
    </row>
    <row r="22" spans="2:9" ht="116" x14ac:dyDescent="0.35">
      <c r="B22" s="13">
        <f t="shared" si="0"/>
        <v>21</v>
      </c>
      <c r="C22" s="7" t="s">
        <v>20</v>
      </c>
      <c r="D22" s="2" t="s">
        <v>29</v>
      </c>
      <c r="E22" s="9">
        <v>269289</v>
      </c>
      <c r="F22" s="11" t="s">
        <v>30</v>
      </c>
      <c r="G22" s="12" t="s">
        <v>32</v>
      </c>
      <c r="H22" s="2"/>
      <c r="I22" s="13"/>
    </row>
    <row r="23" spans="2:9" ht="43.5" x14ac:dyDescent="0.35">
      <c r="B23" s="13">
        <f t="shared" si="0"/>
        <v>22</v>
      </c>
      <c r="C23" s="7" t="s">
        <v>21</v>
      </c>
      <c r="D23" s="15" t="s">
        <v>61</v>
      </c>
      <c r="E23" s="9">
        <v>10997198</v>
      </c>
      <c r="F23" s="2" t="s">
        <v>62</v>
      </c>
      <c r="G23" s="13" t="s">
        <v>32</v>
      </c>
      <c r="H23" s="8"/>
      <c r="I23" s="13"/>
    </row>
    <row r="24" spans="2:9" ht="43.5" x14ac:dyDescent="0.35">
      <c r="B24" s="13">
        <f t="shared" si="0"/>
        <v>23</v>
      </c>
      <c r="C24" s="7" t="s">
        <v>22</v>
      </c>
      <c r="D24" s="2" t="s">
        <v>41</v>
      </c>
      <c r="E24" s="10">
        <v>4979252</v>
      </c>
      <c r="F24" s="2" t="s">
        <v>42</v>
      </c>
      <c r="G24" s="10">
        <v>48000000</v>
      </c>
      <c r="H24" s="2"/>
      <c r="I24" s="13"/>
    </row>
    <row r="25" spans="2:9" x14ac:dyDescent="0.35">
      <c r="E25"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Environmental Surchage  CPCN-En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Messer</dc:creator>
  <cp:lastModifiedBy>Brad Young</cp:lastModifiedBy>
  <dcterms:created xsi:type="dcterms:W3CDTF">2023-09-12T18:55:49Z</dcterms:created>
  <dcterms:modified xsi:type="dcterms:W3CDTF">2023-09-19T11:38:28Z</dcterms:modified>
</cp:coreProperties>
</file>