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4_{EB4139E9-BD7B-445E-BF14-4CDE2F7DBB0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 l="1"/>
  <c r="B15" i="1" l="1"/>
  <c r="B18" i="1" s="1"/>
  <c r="C19" i="1" l="1"/>
</calcChain>
</file>

<file path=xl/sharedStrings.xml><?xml version="1.0" encoding="utf-8"?>
<sst xmlns="http://schemas.openxmlformats.org/spreadsheetml/2006/main" count="8" uniqueCount="8">
  <si>
    <t>Month</t>
  </si>
  <si>
    <t>Water Sales</t>
  </si>
  <si>
    <t>Total</t>
  </si>
  <si>
    <t>Purchases from Leitchfield</t>
  </si>
  <si>
    <t>Purchase
Cost</t>
  </si>
  <si>
    <t>Increased Water Cost:</t>
  </si>
  <si>
    <t>Purchased Water Adjustment Factor:</t>
  </si>
  <si>
    <t>CALCULATION OF PWA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</si>
</sst>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7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44" fontId="2" fillId="0" borderId="0" xfId="1" applyFont="1" applyAlignment="1">
      <alignment horizontal="center" vertical="center"/>
    </xf>
    <xf numFmtId="44" fontId="0" fillId="0" borderId="0" xfId="1" applyFont="1"/>
    <xf numFmtId="165" fontId="0" fillId="0" borderId="0" xfId="1" applyNumberFormat="1" applyFont="1"/>
    <xf numFmtId="37" fontId="0" fillId="0" borderId="0" xfId="2" applyNumberFormat="1" applyFont="1" applyAlignment="1" applyProtection="1">
      <alignment horizontal="center" vertical="center"/>
      <protection locked="0"/>
    </xf>
    <xf numFmtId="37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2" sqref="E2"/>
    </sheetView>
  </sheetViews>
  <sheetFormatPr defaultRowHeight="15" x14ac:dyDescent="0.25"/>
  <cols>
    <col min="1" max="1" width="19.28515625" customWidth="1"/>
    <col min="2" max="2" width="14.85546875" customWidth="1"/>
    <col min="3" max="3" width="13.42578125" style="1" customWidth="1"/>
    <col min="4" max="4" width="14.7109375" customWidth="1"/>
    <col min="5" max="5" width="12.85546875" customWidth="1"/>
    <col min="7" max="7" width="11.28515625" customWidth="1"/>
  </cols>
  <sheetData>
    <row r="1" spans="1:6" ht="18.75" x14ac:dyDescent="0.3">
      <c r="A1" s="19" t="s">
        <v>7</v>
      </c>
      <c r="B1" s="20"/>
      <c r="C1" s="20"/>
      <c r="D1" s="20"/>
    </row>
    <row r="2" spans="1:6" ht="45" x14ac:dyDescent="0.25">
      <c r="A2" s="6" t="s">
        <v>0</v>
      </c>
      <c r="B2" s="7" t="s">
        <v>3</v>
      </c>
      <c r="C2" s="7" t="s">
        <v>4</v>
      </c>
      <c r="D2" s="7" t="s">
        <v>1</v>
      </c>
    </row>
    <row r="3" spans="1:6" x14ac:dyDescent="0.25">
      <c r="A3" s="3">
        <v>44682</v>
      </c>
      <c r="B3" s="16">
        <v>13852300</v>
      </c>
      <c r="C3" s="14">
        <v>32899.22</v>
      </c>
      <c r="D3" s="17">
        <v>38490280</v>
      </c>
    </row>
    <row r="4" spans="1:6" x14ac:dyDescent="0.25">
      <c r="A4" s="3">
        <v>44713</v>
      </c>
      <c r="B4" s="16">
        <v>16326500</v>
      </c>
      <c r="C4" s="14">
        <v>38775.449999999997</v>
      </c>
      <c r="D4" s="17">
        <v>38061109</v>
      </c>
    </row>
    <row r="5" spans="1:6" x14ac:dyDescent="0.25">
      <c r="A5" s="3">
        <v>44743</v>
      </c>
      <c r="B5" s="16">
        <v>15842600</v>
      </c>
      <c r="C5" s="14">
        <v>37626.18</v>
      </c>
      <c r="D5" s="17">
        <v>40267321</v>
      </c>
    </row>
    <row r="6" spans="1:6" x14ac:dyDescent="0.25">
      <c r="A6" s="3">
        <v>44774</v>
      </c>
      <c r="B6" s="16">
        <v>17192200</v>
      </c>
      <c r="C6" s="14">
        <v>40831.49</v>
      </c>
      <c r="D6" s="17">
        <v>35639260</v>
      </c>
    </row>
    <row r="7" spans="1:6" x14ac:dyDescent="0.25">
      <c r="A7" s="3">
        <v>44805</v>
      </c>
      <c r="B7" s="16">
        <v>11648000</v>
      </c>
      <c r="C7" s="14">
        <v>27664.02</v>
      </c>
      <c r="D7" s="17">
        <v>31754490</v>
      </c>
    </row>
    <row r="8" spans="1:6" x14ac:dyDescent="0.25">
      <c r="A8" s="3">
        <v>44835</v>
      </c>
      <c r="B8" s="16">
        <v>11960900</v>
      </c>
      <c r="C8" s="14">
        <v>28407.15</v>
      </c>
      <c r="D8" s="17">
        <v>27721155</v>
      </c>
    </row>
    <row r="9" spans="1:6" x14ac:dyDescent="0.25">
      <c r="A9" s="3">
        <v>44866</v>
      </c>
      <c r="B9" s="16">
        <v>16111000</v>
      </c>
      <c r="C9" s="14">
        <v>38263.65</v>
      </c>
      <c r="D9" s="17">
        <v>29494580</v>
      </c>
    </row>
    <row r="10" spans="1:6" x14ac:dyDescent="0.25">
      <c r="A10" s="3">
        <v>44896</v>
      </c>
      <c r="B10" s="16">
        <v>11915000</v>
      </c>
      <c r="C10" s="14">
        <v>28298.14</v>
      </c>
      <c r="D10" s="17">
        <v>30605113</v>
      </c>
      <c r="F10" s="11"/>
    </row>
    <row r="11" spans="1:6" x14ac:dyDescent="0.25">
      <c r="A11" s="3">
        <v>44927</v>
      </c>
      <c r="B11" s="16">
        <v>19796000</v>
      </c>
      <c r="C11" s="14">
        <v>47015.51</v>
      </c>
      <c r="D11" s="17">
        <v>33214940</v>
      </c>
      <c r="F11" s="11"/>
    </row>
    <row r="12" spans="1:6" x14ac:dyDescent="0.25">
      <c r="A12" s="3">
        <v>44958</v>
      </c>
      <c r="B12" s="16">
        <v>12539000</v>
      </c>
      <c r="C12" s="14">
        <v>29780.13</v>
      </c>
      <c r="D12" s="17">
        <v>29744680</v>
      </c>
      <c r="F12" s="11"/>
    </row>
    <row r="13" spans="1:6" x14ac:dyDescent="0.25">
      <c r="A13" s="3">
        <v>44986</v>
      </c>
      <c r="B13" s="16">
        <v>12284000</v>
      </c>
      <c r="C13" s="14">
        <v>29174.51</v>
      </c>
      <c r="D13" s="17">
        <v>27076007</v>
      </c>
      <c r="F13" s="11"/>
    </row>
    <row r="14" spans="1:6" x14ac:dyDescent="0.25">
      <c r="A14" s="3">
        <v>45017</v>
      </c>
      <c r="B14" s="16">
        <v>14629000</v>
      </c>
      <c r="C14" s="14">
        <v>34743.879999999997</v>
      </c>
      <c r="D14" s="17">
        <v>30340940</v>
      </c>
      <c r="F14" s="11"/>
    </row>
    <row r="15" spans="1:6" x14ac:dyDescent="0.25">
      <c r="A15" s="8" t="s">
        <v>2</v>
      </c>
      <c r="B15" s="10">
        <f>SUM(B3:B14)</f>
        <v>174096500</v>
      </c>
      <c r="C15" s="13">
        <f>SUM(C3:C14)</f>
        <v>413479.33</v>
      </c>
      <c r="D15" s="9">
        <f>SUM(D3:D14)</f>
        <v>392409875</v>
      </c>
      <c r="F15" s="11"/>
    </row>
    <row r="18" spans="1:5" x14ac:dyDescent="0.25">
      <c r="A18" s="12" t="s">
        <v>5</v>
      </c>
      <c r="B18" s="18">
        <f>(B15*(3.337-2.375))/1000</f>
        <v>167480.83300000004</v>
      </c>
    </row>
    <row r="19" spans="1:5" x14ac:dyDescent="0.25">
      <c r="A19" s="12" t="s">
        <v>6</v>
      </c>
      <c r="B19" s="12"/>
      <c r="C19" s="15">
        <f>(B18/D15)*1000</f>
        <v>0.42680076030196751</v>
      </c>
    </row>
    <row r="20" spans="1:5" x14ac:dyDescent="0.25">
      <c r="A20" s="5"/>
      <c r="B20" s="4"/>
      <c r="E20" s="2"/>
    </row>
    <row r="21" spans="1:5" x14ac:dyDescent="0.25">
      <c r="A21" s="5"/>
      <c r="E21" s="2"/>
    </row>
  </sheetData>
  <mergeCells count="1">
    <mergeCell ref="A1:D1"/>
  </mergeCells>
  <printOptions horizontalCentered="1"/>
  <pageMargins left="0.45" right="0.7" top="3.5" bottom="0.75" header="3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2023-06-06T18:28:48Z</dcterms:created>
  <dcterms:modified xsi:type="dcterms:W3CDTF">2023-06-06T18:28:53Z</dcterms:modified>
</cp:coreProperties>
</file>