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egulatory Accounting Services\Kentucky - Base Cases\2023 KY Rate Case - March 31 Test Year\Data Requests\Staff Set 1\KPSC 1_47\47c\"/>
    </mc:Choice>
  </mc:AlternateContent>
  <xr:revisionPtr revIDLastSave="0" documentId="13_ncr:1_{56C79027-45E4-49F2-90D4-10C9CD8FB8E6}" xr6:coauthVersionLast="47" xr6:coauthVersionMax="47" xr10:uidLastSave="{00000000-0000-0000-0000-000000000000}"/>
  <bookViews>
    <workbookView xWindow="-57720" yWindow="-1785" windowWidth="29040" windowHeight="17640" xr2:uid="{3A938C35-C9E7-4320-9271-1D3481D3BC42}"/>
  </bookViews>
  <sheets>
    <sheet name="Summary" sheetId="1" r:id="rId1"/>
    <sheet name="Detai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1" i="2" l="1"/>
  <c r="D15" i="1"/>
  <c r="D14" i="1"/>
  <c r="F317" i="2"/>
  <c r="F319" i="2"/>
  <c r="F340" i="2"/>
  <c r="D16" i="1" s="1"/>
  <c r="F313" i="2"/>
  <c r="D13" i="1" s="1"/>
  <c r="F309" i="2"/>
  <c r="D12" i="1" s="1"/>
  <c r="F284" i="2"/>
  <c r="D11" i="1" s="1"/>
  <c r="F221" i="2"/>
  <c r="D10" i="1" s="1"/>
  <c r="F204" i="2"/>
  <c r="D9" i="1" s="1"/>
  <c r="F101" i="2"/>
  <c r="D8" i="1" s="1"/>
  <c r="F97" i="2"/>
  <c r="D7" i="1" s="1"/>
  <c r="D17" i="1" l="1"/>
</calcChain>
</file>

<file path=xl/sharedStrings.xml><?xml version="1.0" encoding="utf-8"?>
<sst xmlns="http://schemas.openxmlformats.org/spreadsheetml/2006/main" count="1640" uniqueCount="333">
  <si>
    <t>KENTUCKY POWER COMPANY</t>
  </si>
  <si>
    <t>Analysis of Account 426</t>
  </si>
  <si>
    <t>For the Test Year Ended March 31, 2023</t>
  </si>
  <si>
    <t>Line</t>
  </si>
  <si>
    <t>Account - Item</t>
  </si>
  <si>
    <t>Amount</t>
  </si>
  <si>
    <t>Total</t>
  </si>
  <si>
    <t>Item</t>
  </si>
  <si>
    <t>Account</t>
  </si>
  <si>
    <t>Accounting Date</t>
  </si>
  <si>
    <t>Journal Description/
Vendor</t>
  </si>
  <si>
    <t>Journal ID/
Voucher</t>
  </si>
  <si>
    <t>Donations</t>
  </si>
  <si>
    <t>4261000</t>
  </si>
  <si>
    <t>2022-12-31</t>
  </si>
  <si>
    <t>AEPSC Bill - Services Rendered</t>
  </si>
  <si>
    <t>SCBBIL0451</t>
  </si>
  <si>
    <t>2022-08-31</t>
  </si>
  <si>
    <t>Intercompany Billing</t>
  </si>
  <si>
    <t>INTCOM8076</t>
  </si>
  <si>
    <t>2022-05-31</t>
  </si>
  <si>
    <t>SCBBIL2679</t>
  </si>
  <si>
    <t>To record Kentucky economic development expenses equal to the amounts collected in the economic development surcharge and record monthly matching contributions.</t>
  </si>
  <si>
    <t>CADKYECON</t>
  </si>
  <si>
    <t>Accruals</t>
  </si>
  <si>
    <t>2023-03-31</t>
  </si>
  <si>
    <t>To record Kentucky Home Energy Assistance Program (HEAP) and the Home Energy Assistance in Reduction Temperatures (HEART) Program matching contributions.</t>
  </si>
  <si>
    <t>CADKYHEAP</t>
  </si>
  <si>
    <t>Time and Labor-BalancedActuals</t>
  </si>
  <si>
    <t>2023-02-28</t>
  </si>
  <si>
    <t>2022-09-30</t>
  </si>
  <si>
    <t>SCBBIL5215</t>
  </si>
  <si>
    <t>2022-11-30</t>
  </si>
  <si>
    <t>INTCOM1907</t>
  </si>
  <si>
    <t>2022-10-31</t>
  </si>
  <si>
    <t>2022-06-30</t>
  </si>
  <si>
    <t>2023-01-31</t>
  </si>
  <si>
    <t>2022-07-31</t>
  </si>
  <si>
    <t>2022-04-22</t>
  </si>
  <si>
    <t>ACC3498242</t>
  </si>
  <si>
    <t>2022-04-30</t>
  </si>
  <si>
    <t>SCBBIL8773</t>
  </si>
  <si>
    <t>2022-04-08</t>
  </si>
  <si>
    <t>INTCOM3842</t>
  </si>
  <si>
    <t>INTCOM4521</t>
  </si>
  <si>
    <t>INTCOM6678</t>
  </si>
  <si>
    <t>INTCOM7409</t>
  </si>
  <si>
    <t>Rec Unvouchrd Liability Accrls</t>
  </si>
  <si>
    <t>UVLACC8973</t>
  </si>
  <si>
    <t>SCBBIL7261</t>
  </si>
  <si>
    <t>SCBBIL0053</t>
  </si>
  <si>
    <t>SCBBIL7192</t>
  </si>
  <si>
    <t>To allocate a contribution made to the AEP Foundation to the applicable AEP Subsidiary companies.</t>
  </si>
  <si>
    <t>AEPFOUND</t>
  </si>
  <si>
    <t>SCBBIL3665</t>
  </si>
  <si>
    <t>SCBBIL6582</t>
  </si>
  <si>
    <t>INTCOM3042</t>
  </si>
  <si>
    <t>Fleet Vehicle Allocations</t>
  </si>
  <si>
    <t>SCBBIL1528</t>
  </si>
  <si>
    <t>PAY3493151</t>
  </si>
  <si>
    <t>SCBBIL4161</t>
  </si>
  <si>
    <t>INTCOM0411</t>
  </si>
  <si>
    <t>SCBBIL0453</t>
  </si>
  <si>
    <t>INTCOM8079</t>
  </si>
  <si>
    <t>INTCOM0629</t>
  </si>
  <si>
    <t>SCBBIL2682</t>
  </si>
  <si>
    <t>SCBBIL5218</t>
  </si>
  <si>
    <t>SCBBIL7195</t>
  </si>
  <si>
    <t>INTCOM7412</t>
  </si>
  <si>
    <t>SCBBIL3667</t>
  </si>
  <si>
    <t>SCBBIL0056</t>
  </si>
  <si>
    <t>INTCOM4524</t>
  </si>
  <si>
    <t>2022-12-25</t>
  </si>
  <si>
    <t>TO BILL KPCO FOR MITCHELL ACTIVITY FOR CURRENT MONTH</t>
  </si>
  <si>
    <t>MITCH_JB</t>
  </si>
  <si>
    <t>SCBBIL7264</t>
  </si>
  <si>
    <t>SCBBIL8776</t>
  </si>
  <si>
    <t>SCBBIL6585</t>
  </si>
  <si>
    <t>INTCOM3045</t>
  </si>
  <si>
    <t>SCBBIL1531</t>
  </si>
  <si>
    <t>SCBBIL4164</t>
  </si>
  <si>
    <t>SCBBIL0471</t>
  </si>
  <si>
    <t>SCBBIL2701</t>
  </si>
  <si>
    <t>INTCOM7429</t>
  </si>
  <si>
    <t>SCBBIL7282</t>
  </si>
  <si>
    <t>SCBBIL7336</t>
  </si>
  <si>
    <t>SCBBIL1550</t>
  </si>
  <si>
    <t>INTCOM3064</t>
  </si>
  <si>
    <t>SCBBIL8795</t>
  </si>
  <si>
    <t>SCBBIL4184</t>
  </si>
  <si>
    <t>SCBBIL6603</t>
  </si>
  <si>
    <t>SCBBIL3686</t>
  </si>
  <si>
    <t>SCBBIL0075</t>
  </si>
  <si>
    <t>SCBBIL5237</t>
  </si>
  <si>
    <t>2022-04-01</t>
  </si>
  <si>
    <t>MARSHALL COUNTY CHAMBER OF COMMERCE</t>
  </si>
  <si>
    <t>00222561</t>
  </si>
  <si>
    <t>2022-04-21</t>
  </si>
  <si>
    <t>PHELPS ELEMENTARY SCHOOL</t>
  </si>
  <si>
    <t>PHELPS HIGH SCHOOL</t>
  </si>
  <si>
    <t>00331841</t>
  </si>
  <si>
    <t>00331842</t>
  </si>
  <si>
    <t>NORTHERN KENTUCKY UNIVERSITY</t>
  </si>
  <si>
    <t>00331863</t>
  </si>
  <si>
    <t>2022-04-27</t>
  </si>
  <si>
    <t>A SPECIAL WISH FOUNDATION</t>
  </si>
  <si>
    <t>00222688</t>
  </si>
  <si>
    <t>2022-04-29</t>
  </si>
  <si>
    <t>KINGS DAUGHTERS HEALTH FOUNDATION</t>
  </si>
  <si>
    <t>00331931</t>
  </si>
  <si>
    <t>2022-05-02</t>
  </si>
  <si>
    <t>MARSHALL COUNTY CARING TREE</t>
  </si>
  <si>
    <t>00222723</t>
  </si>
  <si>
    <t>2022-05-03</t>
  </si>
  <si>
    <t>HELPING HEROES</t>
  </si>
  <si>
    <t>00222732</t>
  </si>
  <si>
    <t>BANK OF AMERICA</t>
  </si>
  <si>
    <t>2022-05-10</t>
  </si>
  <si>
    <t>BELFRY HIGH SCHOOL</t>
  </si>
  <si>
    <t>00332029</t>
  </si>
  <si>
    <t>2022-05-11</t>
  </si>
  <si>
    <t>SHELBY VALLEY HIGH SCHOOL</t>
  </si>
  <si>
    <t>00332035</t>
  </si>
  <si>
    <t>2022-05-27</t>
  </si>
  <si>
    <t>LUPE HEWITT MEMORIAL GOLF SCRAMBLE</t>
  </si>
  <si>
    <t>00222868</t>
  </si>
  <si>
    <t>WREATHS ACROSS AMERICA</t>
  </si>
  <si>
    <t>00222869</t>
  </si>
  <si>
    <t>2022-06-02</t>
  </si>
  <si>
    <t>LAWRENCE COUNTY FAMILY RESOURCE CTR</t>
  </si>
  <si>
    <t>00222889</t>
  </si>
  <si>
    <t>FALLSBURG FAMILY RESOURCE YOUTH SERVICE</t>
  </si>
  <si>
    <t>00222890</t>
  </si>
  <si>
    <t>BLAINE RESOURCE CENTER</t>
  </si>
  <si>
    <t>00222891</t>
  </si>
  <si>
    <t>2022-06-10</t>
  </si>
  <si>
    <t>FIGHT FORE MS</t>
  </si>
  <si>
    <t>00332321</t>
  </si>
  <si>
    <t>2022-06-27</t>
  </si>
  <si>
    <t>COAL RUN VOLUNTEER FIRE DEPT</t>
  </si>
  <si>
    <t>00332445</t>
  </si>
  <si>
    <t>MOUNTAIN HERITAGE FESTIVAL</t>
  </si>
  <si>
    <t>00332446</t>
  </si>
  <si>
    <t>2022-07-21</t>
  </si>
  <si>
    <t>KENTUCKY RIVER REGIONAL ANIMAL SHELTER</t>
  </si>
  <si>
    <t>00332716</t>
  </si>
  <si>
    <t>2022-08-19</t>
  </si>
  <si>
    <t>UNIVERSITY OF KENTUCKY SMALL BUSINESS</t>
  </si>
  <si>
    <t>00333083</t>
  </si>
  <si>
    <t>LAWRENCE COUNTY</t>
  </si>
  <si>
    <t>00333084</t>
  </si>
  <si>
    <t>2022-08-29</t>
  </si>
  <si>
    <t>00223420</t>
  </si>
  <si>
    <t>AMERICAN FDN FOR SUICIDE PREVENTION</t>
  </si>
  <si>
    <t>00223430</t>
  </si>
  <si>
    <t>2022-09-09</t>
  </si>
  <si>
    <t>RUSSELL DUGOUT CLUB</t>
  </si>
  <si>
    <t>00333316</t>
  </si>
  <si>
    <t>2022-09-16</t>
  </si>
  <si>
    <t>BELMONT COUNTY JUNIOR FAIR</t>
  </si>
  <si>
    <t>00223515</t>
  </si>
  <si>
    <t>2022-10-07</t>
  </si>
  <si>
    <t>ASHLAND YOUTH BALLET</t>
  </si>
  <si>
    <t>00333626</t>
  </si>
  <si>
    <t>2022-11-11</t>
  </si>
  <si>
    <t>00223636</t>
  </si>
  <si>
    <t>00223637</t>
  </si>
  <si>
    <t>00223638</t>
  </si>
  <si>
    <t>2022-11-17</t>
  </si>
  <si>
    <t>2022-11-18</t>
  </si>
  <si>
    <t>HIGHLANDS MUSEUM &amp; DISCOVERY CENTER</t>
  </si>
  <si>
    <t>00334016</t>
  </si>
  <si>
    <t>JINGLE BELL CHARITY BALL</t>
  </si>
  <si>
    <t>00334017</t>
  </si>
  <si>
    <t>2022-12-15</t>
  </si>
  <si>
    <t>MOUNDSVILLE MIDDLE SCHOOL</t>
  </si>
  <si>
    <t>00223703</t>
  </si>
  <si>
    <t>2022-12-19</t>
  </si>
  <si>
    <t>CHRISTMAS FOR CHARITY</t>
  </si>
  <si>
    <t>00334304</t>
  </si>
  <si>
    <t>2023-02-02</t>
  </si>
  <si>
    <t>LOUISA ELEMENTARY SCHOOL</t>
  </si>
  <si>
    <t>00223766</t>
  </si>
  <si>
    <t>2023-02-13</t>
  </si>
  <si>
    <t>00334856</t>
  </si>
  <si>
    <t>ASHLAND COMMUNITY &amp; TECHNICAL COLLEGE</t>
  </si>
  <si>
    <t>00334859</t>
  </si>
  <si>
    <t>00334860</t>
  </si>
  <si>
    <t>PIKEVILLE MEDICAL CENTER FOUNDATION</t>
  </si>
  <si>
    <t>00334870</t>
  </si>
  <si>
    <t>KENTUCKY RIVER AREA DEVELOPMENT DISTRICT</t>
  </si>
  <si>
    <t>00334871</t>
  </si>
  <si>
    <t>2023-02-22</t>
  </si>
  <si>
    <t>00335029</t>
  </si>
  <si>
    <t>00335030</t>
  </si>
  <si>
    <t>2023-03-08</t>
  </si>
  <si>
    <t>EDISON ELECTRIC INSTITUTE</t>
  </si>
  <si>
    <t>02647284</t>
  </si>
  <si>
    <t>2023-03-23</t>
  </si>
  <si>
    <t>HARPERS HOPE FOUNDATION</t>
  </si>
  <si>
    <t>00223843</t>
  </si>
  <si>
    <t>LEADERSHIP KENTUCKY FOUNDATION INC</t>
  </si>
  <si>
    <t>00335443</t>
  </si>
  <si>
    <t>UNITED WAY</t>
  </si>
  <si>
    <t>00335444</t>
  </si>
  <si>
    <t>00335445</t>
  </si>
  <si>
    <t>Donations Total</t>
  </si>
  <si>
    <t>Penalties</t>
  </si>
  <si>
    <t>4263001</t>
  </si>
  <si>
    <t>SCBBIL9180</t>
  </si>
  <si>
    <t>2022-09-15</t>
  </si>
  <si>
    <t>Mitchell Joint Facility</t>
  </si>
  <si>
    <t>MITC561024</t>
  </si>
  <si>
    <t>SCBBIL9182</t>
  </si>
  <si>
    <t>MITC506791</t>
  </si>
  <si>
    <t>NERC Penalty current/noncurrent reclass for partial payment of G9 penalty and set up Generation accrual per NERC dept.</t>
  </si>
  <si>
    <t>NERCPENALT</t>
  </si>
  <si>
    <t>MITC671960</t>
  </si>
  <si>
    <t>MITC525041</t>
  </si>
  <si>
    <t>SCBBIL9201</t>
  </si>
  <si>
    <t>2023-03-13</t>
  </si>
  <si>
    <t>SHERIFF KNOX COUNTY</t>
  </si>
  <si>
    <t>00335163</t>
  </si>
  <si>
    <t>Penalties Total</t>
  </si>
  <si>
    <t>Civic and Political Activity</t>
  </si>
  <si>
    <t>4264000</t>
  </si>
  <si>
    <t>INTCOM0626</t>
  </si>
  <si>
    <t>2023-02-24</t>
  </si>
  <si>
    <t>PAY3681189</t>
  </si>
  <si>
    <t>2022-05-06</t>
  </si>
  <si>
    <t>2022-08-12</t>
  </si>
  <si>
    <t>ACC3681971</t>
  </si>
  <si>
    <t>ACC3625160</t>
  </si>
  <si>
    <t>PAY3508269</t>
  </si>
  <si>
    <t>PAY3567055</t>
  </si>
  <si>
    <t>FLEET20985</t>
  </si>
  <si>
    <t>PAY3624566</t>
  </si>
  <si>
    <t>INTCOM0647</t>
  </si>
  <si>
    <t>2022-05-05</t>
  </si>
  <si>
    <t>00331987</t>
  </si>
  <si>
    <t>2022-08-10</t>
  </si>
  <si>
    <t>2022-08-17</t>
  </si>
  <si>
    <t>00333042</t>
  </si>
  <si>
    <t>00333527</t>
  </si>
  <si>
    <t>00333528</t>
  </si>
  <si>
    <t>2022-10-03</t>
  </si>
  <si>
    <t>00333539</t>
  </si>
  <si>
    <t>00335442</t>
  </si>
  <si>
    <t>Civic and Political Activity Total</t>
  </si>
  <si>
    <t>Non-deduct Lobbying per IRS</t>
  </si>
  <si>
    <t>4264001</t>
  </si>
  <si>
    <t>MITC580233</t>
  </si>
  <si>
    <t>2022-10-15</t>
  </si>
  <si>
    <t>2022-11-25</t>
  </si>
  <si>
    <t>MITC709554</t>
  </si>
  <si>
    <t>MITC542294</t>
  </si>
  <si>
    <t>2022-12-29</t>
  </si>
  <si>
    <t>KENTUCKY CHAMBER OF COMMERCE</t>
  </si>
  <si>
    <t>00334476</t>
  </si>
  <si>
    <t>Non-deduct Lobbying per IRS Total</t>
  </si>
  <si>
    <t>Other</t>
  </si>
  <si>
    <t>4265002</t>
  </si>
  <si>
    <t>2022-09-23</t>
  </si>
  <si>
    <t>PAY3589602</t>
  </si>
  <si>
    <t>2022-04-28</t>
  </si>
  <si>
    <t>To reclass the payments for Cambrian liquidating trust to the correct BU and account.</t>
  </si>
  <si>
    <t>CAMBRIAN</t>
  </si>
  <si>
    <t>2022-06-09</t>
  </si>
  <si>
    <t>SUMMER MOTION INC</t>
  </si>
  <si>
    <t>00332315</t>
  </si>
  <si>
    <t>2022-09-22</t>
  </si>
  <si>
    <t>00333443</t>
  </si>
  <si>
    <t>00333444</t>
  </si>
  <si>
    <t>Other Total</t>
  </si>
  <si>
    <t>Dues &amp; Memberships</t>
  </si>
  <si>
    <t>4265004</t>
  </si>
  <si>
    <t>2022-05-25</t>
  </si>
  <si>
    <t>00332172</t>
  </si>
  <si>
    <t>PIKEVILLE ROTARY CLUB</t>
  </si>
  <si>
    <t>00332173</t>
  </si>
  <si>
    <t>2022-08-09</t>
  </si>
  <si>
    <t>ROTARY CLUB</t>
  </si>
  <si>
    <t>00332919</t>
  </si>
  <si>
    <t>HAZARD ROTARY CLUB</t>
  </si>
  <si>
    <t>00332920</t>
  </si>
  <si>
    <t>00332922</t>
  </si>
  <si>
    <t>KENTUCKY OIL &amp; GAS ASSOCIATION INC</t>
  </si>
  <si>
    <t>00332935</t>
  </si>
  <si>
    <t>2022-11-07</t>
  </si>
  <si>
    <t>00333907</t>
  </si>
  <si>
    <t>00333908</t>
  </si>
  <si>
    <t>PAINTSVILLE/JOHNSON COUNTY</t>
  </si>
  <si>
    <t>00334007</t>
  </si>
  <si>
    <t>FRANKFORT COUNTRY CLUB</t>
  </si>
  <si>
    <t>00334430</t>
  </si>
  <si>
    <t>2023-02-20</t>
  </si>
  <si>
    <t>KENTUCKY COUNTY EXECUTIVE ASSOC</t>
  </si>
  <si>
    <t>00334959</t>
  </si>
  <si>
    <t>Dues &amp; Memberships Total</t>
  </si>
  <si>
    <t>Regulatory Expenses</t>
  </si>
  <si>
    <t>4265007</t>
  </si>
  <si>
    <t>Regulatory Expenses Total</t>
  </si>
  <si>
    <t>Factored Accounts Receivable</t>
  </si>
  <si>
    <t>AEP Credit Daily Sale of Rec</t>
  </si>
  <si>
    <t>4265010</t>
  </si>
  <si>
    <t>CRD0306924</t>
  </si>
  <si>
    <t>CRD0305241</t>
  </si>
  <si>
    <t>Factored Accounts Receivable Total</t>
  </si>
  <si>
    <t>Transition Costs</t>
  </si>
  <si>
    <t>4265033</t>
  </si>
  <si>
    <t>Transition Costs Total</t>
  </si>
  <si>
    <t>Grand Total</t>
  </si>
  <si>
    <t>Case No. 2023-00159</t>
  </si>
  <si>
    <t>Donations where each item is less than $500</t>
  </si>
  <si>
    <t>Penalties where each item is less than $500</t>
  </si>
  <si>
    <t>Civic &amp; Political Activities where each item is less than $500</t>
  </si>
  <si>
    <t>Non-deductible Lobbying per IRS where each item is less than $500</t>
  </si>
  <si>
    <t>Other where each item is less than $500</t>
  </si>
  <si>
    <t>Dues and Memberships where each item is less than $500</t>
  </si>
  <si>
    <t>Regulatory Expenses where each item is less than $500</t>
  </si>
  <si>
    <t>Transition Costs where each item is less than $500</t>
  </si>
  <si>
    <t>4265009 Factored Accounts Receivable where each item is less than $500</t>
  </si>
  <si>
    <t>4265010 Factored Accounts Receivable where each item is less than $500</t>
  </si>
  <si>
    <t>4261000 - Donations</t>
  </si>
  <si>
    <t>4263001 - Penalties</t>
  </si>
  <si>
    <t>4264000 - Civic and Political Activity</t>
  </si>
  <si>
    <t>4264001 - Non-deduct Lobbying per IRS</t>
  </si>
  <si>
    <t xml:space="preserve">4265002 - Other </t>
  </si>
  <si>
    <t>4265004 - Dues &amp; Memberships</t>
  </si>
  <si>
    <t>4265007 - Regulatory Expenses</t>
  </si>
  <si>
    <t>4265009 - Factored Accounts Receivable</t>
  </si>
  <si>
    <t>4265010 - Factored Accounts Receivable</t>
  </si>
  <si>
    <t>4265033 - Transition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</si>
</sst>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10"/>
      <name val="MS Sans Serif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3" applyFont="1"/>
    <xf numFmtId="0" fontId="5" fillId="0" borderId="0" xfId="0" applyFont="1" applyAlignment="1">
      <alignment horizontal="center"/>
    </xf>
    <xf numFmtId="49" fontId="6" fillId="0" borderId="1" xfId="3" applyNumberFormat="1" applyFont="1" applyBorder="1" applyAlignment="1">
      <alignment horizontal="center" wrapText="1"/>
    </xf>
    <xf numFmtId="0" fontId="6" fillId="0" borderId="1" xfId="3" applyFont="1" applyBorder="1" applyAlignment="1">
      <alignment horizontal="center" wrapText="1"/>
    </xf>
    <xf numFmtId="43" fontId="6" fillId="0" borderId="1" xfId="1" applyFont="1" applyBorder="1" applyAlignment="1">
      <alignment horizontal="center" wrapText="1"/>
    </xf>
    <xf numFmtId="43" fontId="0" fillId="0" borderId="0" xfId="1" applyFont="1"/>
    <xf numFmtId="49" fontId="2" fillId="0" borderId="0" xfId="0" applyNumberFormat="1" applyFont="1"/>
    <xf numFmtId="44" fontId="0" fillId="0" borderId="0" xfId="2" applyFont="1"/>
    <xf numFmtId="0" fontId="2" fillId="0" borderId="0" xfId="0" applyFont="1"/>
    <xf numFmtId="43" fontId="0" fillId="0" borderId="0" xfId="0" applyNumberFormat="1"/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3" fontId="0" fillId="0" borderId="0" xfId="1" applyFont="1" applyFill="1"/>
    <xf numFmtId="0" fontId="0" fillId="0" borderId="2" xfId="0" applyFont="1" applyBorder="1"/>
    <xf numFmtId="0" fontId="2" fillId="0" borderId="2" xfId="0" applyFont="1" applyBorder="1"/>
    <xf numFmtId="44" fontId="2" fillId="0" borderId="2" xfId="2" applyFont="1" applyBorder="1"/>
    <xf numFmtId="0" fontId="4" fillId="0" borderId="0" xfId="3" applyFont="1" applyAlignment="1">
      <alignment horizontal="center"/>
    </xf>
    <xf numFmtId="44" fontId="2" fillId="0" borderId="0" xfId="2" applyFont="1" applyFill="1"/>
    <xf numFmtId="44" fontId="2" fillId="0" borderId="0" xfId="2" applyFont="1"/>
  </cellXfs>
  <cellStyles count="4">
    <cellStyle name="Comma" xfId="1" builtinId="3"/>
    <cellStyle name="Currency" xfId="2" builtinId="4"/>
    <cellStyle name="Normal" xfId="0" builtinId="0"/>
    <cellStyle name="Normal 3 2" xfId="3" xr:uid="{18607D06-EDB7-4032-B0F0-98994E9EA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C474-35B3-477D-BCB8-3CA7DA9A6471}">
  <dimension ref="B1:G18"/>
  <sheetViews>
    <sheetView tabSelected="1" workbookViewId="0">
      <selection activeCell="L15" sqref="L15"/>
    </sheetView>
  </sheetViews>
  <sheetFormatPr defaultRowHeight="15" x14ac:dyDescent="0.25"/>
  <cols>
    <col min="1" max="1" width="4.7109375" customWidth="1"/>
    <col min="2" max="2" width="9.42578125" bestFit="1" customWidth="1"/>
    <col min="3" max="3" width="36.5703125" bestFit="1" customWidth="1"/>
    <col min="4" max="4" width="15.7109375" bestFit="1" customWidth="1"/>
  </cols>
  <sheetData>
    <row r="1" spans="2:7" x14ac:dyDescent="0.25">
      <c r="B1" s="18" t="s">
        <v>0</v>
      </c>
      <c r="C1" s="18"/>
      <c r="D1" s="18"/>
      <c r="E1" s="1"/>
      <c r="F1" s="1"/>
      <c r="G1" s="1"/>
    </row>
    <row r="2" spans="2:7" x14ac:dyDescent="0.25">
      <c r="B2" s="18" t="s">
        <v>312</v>
      </c>
      <c r="C2" s="18"/>
      <c r="D2" s="18"/>
      <c r="E2" s="1"/>
      <c r="F2" s="1"/>
      <c r="G2" s="1"/>
    </row>
    <row r="3" spans="2:7" x14ac:dyDescent="0.25">
      <c r="B3" s="18" t="s">
        <v>1</v>
      </c>
      <c r="C3" s="18"/>
      <c r="D3" s="18"/>
      <c r="E3" s="1"/>
      <c r="F3" s="1"/>
      <c r="G3" s="1"/>
    </row>
    <row r="4" spans="2:7" x14ac:dyDescent="0.25">
      <c r="B4" s="18" t="s">
        <v>2</v>
      </c>
      <c r="C4" s="18"/>
      <c r="D4" s="18"/>
      <c r="E4" s="1"/>
      <c r="F4" s="1"/>
      <c r="G4" s="1"/>
    </row>
    <row r="5" spans="2:7" x14ac:dyDescent="0.25">
      <c r="B5" s="2"/>
      <c r="C5" s="2"/>
      <c r="D5" s="2"/>
      <c r="E5" s="2"/>
    </row>
    <row r="6" spans="2:7" x14ac:dyDescent="0.25">
      <c r="B6" s="11" t="s">
        <v>3</v>
      </c>
      <c r="C6" s="11" t="s">
        <v>4</v>
      </c>
      <c r="D6" s="11" t="s">
        <v>5</v>
      </c>
    </row>
    <row r="7" spans="2:7" x14ac:dyDescent="0.25">
      <c r="B7" s="12">
        <v>1</v>
      </c>
      <c r="C7" s="13" t="s">
        <v>323</v>
      </c>
      <c r="D7" s="8">
        <f>Details!F97</f>
        <v>3733581.8299999996</v>
      </c>
    </row>
    <row r="8" spans="2:7" x14ac:dyDescent="0.25">
      <c r="B8" s="12">
        <v>2</v>
      </c>
      <c r="C8" s="13" t="s">
        <v>324</v>
      </c>
      <c r="D8" s="6">
        <f>Details!F101</f>
        <v>4152.174</v>
      </c>
    </row>
    <row r="9" spans="2:7" x14ac:dyDescent="0.25">
      <c r="B9" s="12">
        <v>3</v>
      </c>
      <c r="C9" s="13" t="s">
        <v>325</v>
      </c>
      <c r="D9" s="6">
        <f>Details!F204</f>
        <v>189942.82999999987</v>
      </c>
    </row>
    <row r="10" spans="2:7" x14ac:dyDescent="0.25">
      <c r="B10" s="12">
        <v>4</v>
      </c>
      <c r="C10" s="13" t="s">
        <v>326</v>
      </c>
      <c r="D10" s="6">
        <f>Details!F221</f>
        <v>24119.569999999992</v>
      </c>
    </row>
    <row r="11" spans="2:7" x14ac:dyDescent="0.25">
      <c r="B11" s="12">
        <v>5</v>
      </c>
      <c r="C11" s="13" t="s">
        <v>327</v>
      </c>
      <c r="D11" s="6">
        <f>Details!F284</f>
        <v>207336.91</v>
      </c>
    </row>
    <row r="12" spans="2:7" x14ac:dyDescent="0.25">
      <c r="B12" s="12">
        <v>6</v>
      </c>
      <c r="C12" s="13" t="s">
        <v>328</v>
      </c>
      <c r="D12" s="6">
        <f>Details!F309</f>
        <v>41518.680000000008</v>
      </c>
    </row>
    <row r="13" spans="2:7" x14ac:dyDescent="0.25">
      <c r="B13" s="12">
        <v>7</v>
      </c>
      <c r="C13" s="13" t="s">
        <v>329</v>
      </c>
      <c r="D13" s="6">
        <f>Details!F313</f>
        <v>1954.95</v>
      </c>
    </row>
    <row r="14" spans="2:7" x14ac:dyDescent="0.25">
      <c r="B14" s="12">
        <v>8</v>
      </c>
      <c r="C14" s="13" t="s">
        <v>330</v>
      </c>
      <c r="D14" s="14">
        <f>Details!F319</f>
        <v>-5.9699999999999989</v>
      </c>
    </row>
    <row r="15" spans="2:7" x14ac:dyDescent="0.25">
      <c r="B15" s="12">
        <v>9</v>
      </c>
      <c r="C15" s="13" t="s">
        <v>331</v>
      </c>
      <c r="D15" s="14">
        <f>Details!F317</f>
        <v>-232191.78999999998</v>
      </c>
    </row>
    <row r="16" spans="2:7" x14ac:dyDescent="0.25">
      <c r="B16" s="12">
        <v>10</v>
      </c>
      <c r="C16" s="13" t="s">
        <v>332</v>
      </c>
      <c r="D16" s="6">
        <f>Details!F340</f>
        <v>54122.640000000014</v>
      </c>
    </row>
    <row r="17" spans="2:4" ht="15.75" thickBot="1" x14ac:dyDescent="0.3">
      <c r="B17" s="15"/>
      <c r="C17" s="16" t="s">
        <v>6</v>
      </c>
      <c r="D17" s="17">
        <f>SUM(D7:D16)</f>
        <v>4024531.8240000005</v>
      </c>
    </row>
    <row r="18" spans="2:4" ht="15.75" thickTop="1" x14ac:dyDescent="0.25"/>
  </sheetData>
  <mergeCells count="4">
    <mergeCell ref="B1:D1"/>
    <mergeCell ref="B2:D2"/>
    <mergeCell ref="B3:D3"/>
    <mergeCell ref="B4:D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02A24-4C0F-4075-A1DB-1D02F49931AC}">
  <dimension ref="A1:F561"/>
  <sheetViews>
    <sheetView workbookViewId="0">
      <pane ySplit="1" topLeftCell="A308" activePane="bottomLeft" state="frozen"/>
      <selection pane="bottomLeft" activeCell="D317" sqref="D317"/>
    </sheetView>
  </sheetViews>
  <sheetFormatPr defaultRowHeight="15" outlineLevelRow="2" x14ac:dyDescent="0.25"/>
  <cols>
    <col min="1" max="1" width="32.85546875" bestFit="1" customWidth="1"/>
    <col min="2" max="3" width="14.85546875" customWidth="1"/>
    <col min="4" max="4" width="151.42578125" customWidth="1"/>
    <col min="5" max="5" width="14.85546875" customWidth="1"/>
    <col min="6" max="6" width="14.85546875" style="6" customWidth="1"/>
    <col min="7" max="7" width="13.28515625" bestFit="1" customWidth="1"/>
  </cols>
  <sheetData>
    <row r="1" spans="1:6" ht="26.25" x14ac:dyDescent="0.25">
      <c r="A1" s="3" t="s">
        <v>7</v>
      </c>
      <c r="B1" s="3" t="s">
        <v>8</v>
      </c>
      <c r="C1" s="4" t="s">
        <v>9</v>
      </c>
      <c r="D1" s="3" t="s">
        <v>10</v>
      </c>
      <c r="E1" s="3" t="s">
        <v>11</v>
      </c>
      <c r="F1" s="5" t="s">
        <v>5</v>
      </c>
    </row>
    <row r="2" spans="1:6" outlineLevel="2" x14ac:dyDescent="0.25">
      <c r="A2" t="s">
        <v>12</v>
      </c>
      <c r="B2" t="s">
        <v>13</v>
      </c>
      <c r="C2" t="s">
        <v>14</v>
      </c>
      <c r="D2" t="s">
        <v>52</v>
      </c>
      <c r="E2" t="s">
        <v>53</v>
      </c>
      <c r="F2" s="6">
        <v>962831</v>
      </c>
    </row>
    <row r="3" spans="1:6" outlineLevel="2" x14ac:dyDescent="0.25">
      <c r="A3" t="s">
        <v>12</v>
      </c>
      <c r="B3" t="s">
        <v>13</v>
      </c>
      <c r="C3" t="s">
        <v>72</v>
      </c>
      <c r="D3" t="s">
        <v>73</v>
      </c>
      <c r="E3" t="s">
        <v>74</v>
      </c>
      <c r="F3" s="6">
        <v>663082.5</v>
      </c>
    </row>
    <row r="4" spans="1:6" outlineLevel="2" x14ac:dyDescent="0.25">
      <c r="A4" t="s">
        <v>12</v>
      </c>
      <c r="B4" t="s">
        <v>13</v>
      </c>
      <c r="C4" t="s">
        <v>14</v>
      </c>
      <c r="D4" t="s">
        <v>52</v>
      </c>
      <c r="E4" t="s">
        <v>53</v>
      </c>
      <c r="F4" s="6">
        <v>609457</v>
      </c>
    </row>
    <row r="5" spans="1:6" outlineLevel="2" x14ac:dyDescent="0.25">
      <c r="A5" t="s">
        <v>12</v>
      </c>
      <c r="B5" t="s">
        <v>13</v>
      </c>
      <c r="C5" t="s">
        <v>14</v>
      </c>
      <c r="D5" t="s">
        <v>52</v>
      </c>
      <c r="E5" t="s">
        <v>53</v>
      </c>
      <c r="F5" s="6">
        <v>555865</v>
      </c>
    </row>
    <row r="6" spans="1:6" outlineLevel="2" x14ac:dyDescent="0.25">
      <c r="A6" t="s">
        <v>12</v>
      </c>
      <c r="B6" t="s">
        <v>13</v>
      </c>
      <c r="C6" t="s">
        <v>40</v>
      </c>
      <c r="D6" t="s">
        <v>26</v>
      </c>
      <c r="E6" t="s">
        <v>27</v>
      </c>
      <c r="F6" s="6">
        <v>40040.99</v>
      </c>
    </row>
    <row r="7" spans="1:6" outlineLevel="2" x14ac:dyDescent="0.25">
      <c r="A7" t="s">
        <v>12</v>
      </c>
      <c r="B7" t="s">
        <v>13</v>
      </c>
      <c r="C7" t="s">
        <v>20</v>
      </c>
      <c r="D7" t="s">
        <v>26</v>
      </c>
      <c r="E7" t="s">
        <v>27</v>
      </c>
      <c r="F7" s="6">
        <v>39994.32</v>
      </c>
    </row>
    <row r="8" spans="1:6" outlineLevel="2" x14ac:dyDescent="0.25">
      <c r="A8" t="s">
        <v>12</v>
      </c>
      <c r="B8" t="s">
        <v>13</v>
      </c>
      <c r="C8" t="s">
        <v>35</v>
      </c>
      <c r="D8" t="s">
        <v>26</v>
      </c>
      <c r="E8" t="s">
        <v>27</v>
      </c>
      <c r="F8" s="6">
        <v>39932.5</v>
      </c>
    </row>
    <row r="9" spans="1:6" outlineLevel="2" x14ac:dyDescent="0.25">
      <c r="A9" t="s">
        <v>12</v>
      </c>
      <c r="B9" t="s">
        <v>13</v>
      </c>
      <c r="C9" t="s">
        <v>37</v>
      </c>
      <c r="D9" t="s">
        <v>26</v>
      </c>
      <c r="E9" t="s">
        <v>27</v>
      </c>
      <c r="F9" s="6">
        <v>39876.67</v>
      </c>
    </row>
    <row r="10" spans="1:6" outlineLevel="2" x14ac:dyDescent="0.25">
      <c r="A10" t="s">
        <v>12</v>
      </c>
      <c r="B10" t="s">
        <v>13</v>
      </c>
      <c r="C10" t="s">
        <v>17</v>
      </c>
      <c r="D10" t="s">
        <v>26</v>
      </c>
      <c r="E10" t="s">
        <v>27</v>
      </c>
      <c r="F10" s="6">
        <v>39811.75</v>
      </c>
    </row>
    <row r="11" spans="1:6" outlineLevel="2" x14ac:dyDescent="0.25">
      <c r="A11" t="s">
        <v>12</v>
      </c>
      <c r="B11" t="s">
        <v>13</v>
      </c>
      <c r="C11" t="s">
        <v>30</v>
      </c>
      <c r="D11" t="s">
        <v>26</v>
      </c>
      <c r="E11" t="s">
        <v>27</v>
      </c>
      <c r="F11" s="6">
        <v>39562.76</v>
      </c>
    </row>
    <row r="12" spans="1:6" outlineLevel="2" x14ac:dyDescent="0.25">
      <c r="A12" t="s">
        <v>12</v>
      </c>
      <c r="B12" t="s">
        <v>13</v>
      </c>
      <c r="C12" t="s">
        <v>14</v>
      </c>
      <c r="D12" t="s">
        <v>26</v>
      </c>
      <c r="E12" t="s">
        <v>27</v>
      </c>
      <c r="F12" s="6">
        <v>39559.919999999998</v>
      </c>
    </row>
    <row r="13" spans="1:6" outlineLevel="2" x14ac:dyDescent="0.25">
      <c r="A13" t="s">
        <v>12</v>
      </c>
      <c r="B13" t="s">
        <v>13</v>
      </c>
      <c r="C13" t="s">
        <v>25</v>
      </c>
      <c r="D13" t="s">
        <v>26</v>
      </c>
      <c r="E13" t="s">
        <v>27</v>
      </c>
      <c r="F13" s="6">
        <v>39546.89</v>
      </c>
    </row>
    <row r="14" spans="1:6" outlineLevel="2" x14ac:dyDescent="0.25">
      <c r="A14" t="s">
        <v>12</v>
      </c>
      <c r="B14" t="s">
        <v>13</v>
      </c>
      <c r="C14" t="s">
        <v>36</v>
      </c>
      <c r="D14" t="s">
        <v>26</v>
      </c>
      <c r="E14" t="s">
        <v>27</v>
      </c>
      <c r="F14" s="6">
        <v>39526.480000000003</v>
      </c>
    </row>
    <row r="15" spans="1:6" outlineLevel="2" x14ac:dyDescent="0.25">
      <c r="A15" t="s">
        <v>12</v>
      </c>
      <c r="B15" t="s">
        <v>13</v>
      </c>
      <c r="C15" t="s">
        <v>32</v>
      </c>
      <c r="D15" t="s">
        <v>26</v>
      </c>
      <c r="E15" t="s">
        <v>27</v>
      </c>
      <c r="F15" s="6">
        <v>39517.129999999997</v>
      </c>
    </row>
    <row r="16" spans="1:6" outlineLevel="2" x14ac:dyDescent="0.25">
      <c r="A16" t="s">
        <v>12</v>
      </c>
      <c r="B16" t="s">
        <v>13</v>
      </c>
      <c r="C16" t="s">
        <v>34</v>
      </c>
      <c r="D16" t="s">
        <v>26</v>
      </c>
      <c r="E16" t="s">
        <v>27</v>
      </c>
      <c r="F16" s="6">
        <v>39466.54</v>
      </c>
    </row>
    <row r="17" spans="1:6" outlineLevel="2" x14ac:dyDescent="0.25">
      <c r="A17" t="s">
        <v>12</v>
      </c>
      <c r="B17" t="s">
        <v>13</v>
      </c>
      <c r="C17" t="s">
        <v>29</v>
      </c>
      <c r="D17" t="s">
        <v>26</v>
      </c>
      <c r="E17" t="s">
        <v>27</v>
      </c>
      <c r="F17" s="6">
        <v>39377</v>
      </c>
    </row>
    <row r="18" spans="1:6" outlineLevel="2" x14ac:dyDescent="0.25">
      <c r="A18" t="s">
        <v>12</v>
      </c>
      <c r="B18" t="s">
        <v>13</v>
      </c>
      <c r="C18" t="s">
        <v>36</v>
      </c>
      <c r="D18" t="s">
        <v>22</v>
      </c>
      <c r="E18" t="s">
        <v>23</v>
      </c>
      <c r="F18" s="6">
        <v>31204.34</v>
      </c>
    </row>
    <row r="19" spans="1:6" outlineLevel="2" x14ac:dyDescent="0.25">
      <c r="A19" t="s">
        <v>12</v>
      </c>
      <c r="B19" t="s">
        <v>13</v>
      </c>
      <c r="C19" t="s">
        <v>25</v>
      </c>
      <c r="D19" t="s">
        <v>22</v>
      </c>
      <c r="E19" t="s">
        <v>23</v>
      </c>
      <c r="F19" s="6">
        <v>31167.86</v>
      </c>
    </row>
    <row r="20" spans="1:6" outlineLevel="2" x14ac:dyDescent="0.25">
      <c r="A20" t="s">
        <v>12</v>
      </c>
      <c r="B20" t="s">
        <v>13</v>
      </c>
      <c r="C20" t="s">
        <v>17</v>
      </c>
      <c r="D20" t="s">
        <v>22</v>
      </c>
      <c r="E20" t="s">
        <v>23</v>
      </c>
      <c r="F20" s="6">
        <v>31123.26</v>
      </c>
    </row>
    <row r="21" spans="1:6" outlineLevel="2" x14ac:dyDescent="0.25">
      <c r="A21" t="s">
        <v>12</v>
      </c>
      <c r="B21" t="s">
        <v>13</v>
      </c>
      <c r="C21" t="s">
        <v>14</v>
      </c>
      <c r="D21" t="s">
        <v>22</v>
      </c>
      <c r="E21" t="s">
        <v>23</v>
      </c>
      <c r="F21" s="6">
        <v>31103.1</v>
      </c>
    </row>
    <row r="22" spans="1:6" outlineLevel="2" x14ac:dyDescent="0.25">
      <c r="A22" t="s">
        <v>12</v>
      </c>
      <c r="B22" t="s">
        <v>13</v>
      </c>
      <c r="C22" t="s">
        <v>37</v>
      </c>
      <c r="D22" t="s">
        <v>22</v>
      </c>
      <c r="E22" t="s">
        <v>23</v>
      </c>
      <c r="F22" s="6">
        <v>31076.43</v>
      </c>
    </row>
    <row r="23" spans="1:6" outlineLevel="2" x14ac:dyDescent="0.25">
      <c r="A23" t="s">
        <v>12</v>
      </c>
      <c r="B23" t="s">
        <v>13</v>
      </c>
      <c r="C23" t="s">
        <v>20</v>
      </c>
      <c r="D23" t="s">
        <v>22</v>
      </c>
      <c r="E23" t="s">
        <v>23</v>
      </c>
      <c r="F23" s="6">
        <v>31062.720000000001</v>
      </c>
    </row>
    <row r="24" spans="1:6" outlineLevel="2" x14ac:dyDescent="0.25">
      <c r="A24" t="s">
        <v>12</v>
      </c>
      <c r="B24" t="s">
        <v>13</v>
      </c>
      <c r="C24" t="s">
        <v>35</v>
      </c>
      <c r="D24" t="s">
        <v>22</v>
      </c>
      <c r="E24" t="s">
        <v>23</v>
      </c>
      <c r="F24" s="6">
        <v>31059.14</v>
      </c>
    </row>
    <row r="25" spans="1:6" outlineLevel="2" x14ac:dyDescent="0.25">
      <c r="A25" t="s">
        <v>12</v>
      </c>
      <c r="B25" t="s">
        <v>13</v>
      </c>
      <c r="C25" t="s">
        <v>32</v>
      </c>
      <c r="D25" t="s">
        <v>22</v>
      </c>
      <c r="E25" t="s">
        <v>23</v>
      </c>
      <c r="F25" s="6">
        <v>31051.34</v>
      </c>
    </row>
    <row r="26" spans="1:6" outlineLevel="2" x14ac:dyDescent="0.25">
      <c r="A26" t="s">
        <v>12</v>
      </c>
      <c r="B26" t="s">
        <v>13</v>
      </c>
      <c r="C26" t="s">
        <v>34</v>
      </c>
      <c r="D26" t="s">
        <v>22</v>
      </c>
      <c r="E26" t="s">
        <v>23</v>
      </c>
      <c r="F26" s="6">
        <v>31030.85</v>
      </c>
    </row>
    <row r="27" spans="1:6" outlineLevel="2" x14ac:dyDescent="0.25">
      <c r="A27" t="s">
        <v>12</v>
      </c>
      <c r="B27" t="s">
        <v>13</v>
      </c>
      <c r="C27" t="s">
        <v>30</v>
      </c>
      <c r="D27" t="s">
        <v>22</v>
      </c>
      <c r="E27" t="s">
        <v>23</v>
      </c>
      <c r="F27" s="6">
        <v>30983.52</v>
      </c>
    </row>
    <row r="28" spans="1:6" outlineLevel="2" x14ac:dyDescent="0.25">
      <c r="A28" t="s">
        <v>12</v>
      </c>
      <c r="B28" t="s">
        <v>13</v>
      </c>
      <c r="C28" t="s">
        <v>40</v>
      </c>
      <c r="D28" t="s">
        <v>22</v>
      </c>
      <c r="E28" t="s">
        <v>23</v>
      </c>
      <c r="F28" s="6">
        <v>30976.22</v>
      </c>
    </row>
    <row r="29" spans="1:6" outlineLevel="2" x14ac:dyDescent="0.25">
      <c r="A29" t="s">
        <v>12</v>
      </c>
      <c r="B29" t="s">
        <v>13</v>
      </c>
      <c r="C29" t="s">
        <v>29</v>
      </c>
      <c r="D29" t="s">
        <v>22</v>
      </c>
      <c r="E29" t="s">
        <v>23</v>
      </c>
      <c r="F29" s="6">
        <v>30924.42</v>
      </c>
    </row>
    <row r="30" spans="1:6" outlineLevel="2" x14ac:dyDescent="0.25">
      <c r="A30" t="s">
        <v>12</v>
      </c>
      <c r="B30" t="s">
        <v>13</v>
      </c>
      <c r="C30" t="s">
        <v>183</v>
      </c>
      <c r="D30" t="s">
        <v>190</v>
      </c>
      <c r="E30" t="s">
        <v>191</v>
      </c>
      <c r="F30" s="6">
        <v>6000</v>
      </c>
    </row>
    <row r="31" spans="1:6" outlineLevel="2" x14ac:dyDescent="0.25">
      <c r="A31" t="s">
        <v>12</v>
      </c>
      <c r="B31" t="s">
        <v>13</v>
      </c>
      <c r="C31" t="s">
        <v>20</v>
      </c>
      <c r="D31" t="s">
        <v>18</v>
      </c>
      <c r="E31" t="s">
        <v>78</v>
      </c>
      <c r="F31" s="6">
        <v>5194.16</v>
      </c>
    </row>
    <row r="32" spans="1:6" outlineLevel="2" x14ac:dyDescent="0.25">
      <c r="A32" t="s">
        <v>12</v>
      </c>
      <c r="B32" t="s">
        <v>13</v>
      </c>
      <c r="C32" t="s">
        <v>107</v>
      </c>
      <c r="D32" t="s">
        <v>108</v>
      </c>
      <c r="E32" t="s">
        <v>109</v>
      </c>
      <c r="F32" s="6">
        <v>5000</v>
      </c>
    </row>
    <row r="33" spans="1:6" outlineLevel="2" x14ac:dyDescent="0.25">
      <c r="A33" t="s">
        <v>12</v>
      </c>
      <c r="B33" t="s">
        <v>13</v>
      </c>
      <c r="C33" t="s">
        <v>183</v>
      </c>
      <c r="D33" t="s">
        <v>185</v>
      </c>
      <c r="E33" t="s">
        <v>186</v>
      </c>
      <c r="F33" s="6">
        <v>5000</v>
      </c>
    </row>
    <row r="34" spans="1:6" outlineLevel="2" x14ac:dyDescent="0.25">
      <c r="A34" t="s">
        <v>12</v>
      </c>
      <c r="B34" t="s">
        <v>13</v>
      </c>
      <c r="C34" t="s">
        <v>25</v>
      </c>
      <c r="D34" t="s">
        <v>201</v>
      </c>
      <c r="E34" t="s">
        <v>202</v>
      </c>
      <c r="F34" s="6">
        <v>5000</v>
      </c>
    </row>
    <row r="35" spans="1:6" outlineLevel="2" x14ac:dyDescent="0.25">
      <c r="A35" t="s">
        <v>12</v>
      </c>
      <c r="B35" t="s">
        <v>13</v>
      </c>
      <c r="C35" t="s">
        <v>117</v>
      </c>
      <c r="D35" t="s">
        <v>118</v>
      </c>
      <c r="E35" t="s">
        <v>119</v>
      </c>
      <c r="F35" s="6">
        <v>4650</v>
      </c>
    </row>
    <row r="36" spans="1:6" outlineLevel="2" x14ac:dyDescent="0.25">
      <c r="A36" t="s">
        <v>12</v>
      </c>
      <c r="B36" t="s">
        <v>13</v>
      </c>
      <c r="C36" t="s">
        <v>120</v>
      </c>
      <c r="D36" t="s">
        <v>121</v>
      </c>
      <c r="E36" t="s">
        <v>122</v>
      </c>
      <c r="F36" s="6">
        <v>4650</v>
      </c>
    </row>
    <row r="37" spans="1:6" outlineLevel="2" x14ac:dyDescent="0.25">
      <c r="A37" t="s">
        <v>12</v>
      </c>
      <c r="B37" t="s">
        <v>13</v>
      </c>
      <c r="C37" t="s">
        <v>169</v>
      </c>
      <c r="D37" t="s">
        <v>170</v>
      </c>
      <c r="E37" t="s">
        <v>171</v>
      </c>
      <c r="F37" s="6">
        <v>3500</v>
      </c>
    </row>
    <row r="38" spans="1:6" outlineLevel="2" x14ac:dyDescent="0.25">
      <c r="A38" t="s">
        <v>12</v>
      </c>
      <c r="B38" t="s">
        <v>13</v>
      </c>
      <c r="C38" t="s">
        <v>20</v>
      </c>
      <c r="D38" t="s">
        <v>18</v>
      </c>
      <c r="E38" t="s">
        <v>56</v>
      </c>
      <c r="F38" s="6">
        <v>2586.7800000000002</v>
      </c>
    </row>
    <row r="39" spans="1:6" outlineLevel="2" x14ac:dyDescent="0.25">
      <c r="A39" t="s">
        <v>12</v>
      </c>
      <c r="B39" t="s">
        <v>13</v>
      </c>
      <c r="C39" t="s">
        <v>113</v>
      </c>
      <c r="D39" t="s">
        <v>114</v>
      </c>
      <c r="E39" t="s">
        <v>115</v>
      </c>
      <c r="F39" s="6">
        <v>2500</v>
      </c>
    </row>
    <row r="40" spans="1:6" outlineLevel="2" x14ac:dyDescent="0.25">
      <c r="A40" t="s">
        <v>12</v>
      </c>
      <c r="B40" t="s">
        <v>13</v>
      </c>
      <c r="C40" t="s">
        <v>183</v>
      </c>
      <c r="D40" t="s">
        <v>188</v>
      </c>
      <c r="E40" t="s">
        <v>189</v>
      </c>
      <c r="F40" s="6">
        <v>2500</v>
      </c>
    </row>
    <row r="41" spans="1:6" outlineLevel="2" x14ac:dyDescent="0.25">
      <c r="A41" t="s">
        <v>12</v>
      </c>
      <c r="B41" t="s">
        <v>13</v>
      </c>
      <c r="C41" t="s">
        <v>25</v>
      </c>
      <c r="D41" t="s">
        <v>203</v>
      </c>
      <c r="E41" t="s">
        <v>204</v>
      </c>
      <c r="F41" s="6">
        <v>2500</v>
      </c>
    </row>
    <row r="42" spans="1:6" outlineLevel="2" x14ac:dyDescent="0.25">
      <c r="A42" t="s">
        <v>12</v>
      </c>
      <c r="B42" t="s">
        <v>13</v>
      </c>
      <c r="C42" t="s">
        <v>135</v>
      </c>
      <c r="D42" t="s">
        <v>136</v>
      </c>
      <c r="E42" t="s">
        <v>137</v>
      </c>
      <c r="F42" s="6">
        <v>2000</v>
      </c>
    </row>
    <row r="43" spans="1:6" outlineLevel="2" x14ac:dyDescent="0.25">
      <c r="A43" t="s">
        <v>12</v>
      </c>
      <c r="B43" t="s">
        <v>13</v>
      </c>
      <c r="C43" t="s">
        <v>25</v>
      </c>
      <c r="D43" t="s">
        <v>108</v>
      </c>
      <c r="E43" t="s">
        <v>205</v>
      </c>
      <c r="F43" s="6">
        <v>2000</v>
      </c>
    </row>
    <row r="44" spans="1:6" outlineLevel="2" x14ac:dyDescent="0.25">
      <c r="A44" t="s">
        <v>12</v>
      </c>
      <c r="B44" t="s">
        <v>13</v>
      </c>
      <c r="C44" t="s">
        <v>195</v>
      </c>
      <c r="D44" t="s">
        <v>196</v>
      </c>
      <c r="E44" t="s">
        <v>197</v>
      </c>
      <c r="F44" s="6">
        <v>1882.61</v>
      </c>
    </row>
    <row r="45" spans="1:6" outlineLevel="2" x14ac:dyDescent="0.25">
      <c r="A45" t="s">
        <v>12</v>
      </c>
      <c r="B45" t="s">
        <v>13</v>
      </c>
      <c r="C45" t="s">
        <v>158</v>
      </c>
      <c r="D45" t="s">
        <v>159</v>
      </c>
      <c r="E45" t="s">
        <v>160</v>
      </c>
      <c r="F45" s="6">
        <v>1854</v>
      </c>
    </row>
    <row r="46" spans="1:6" outlineLevel="2" x14ac:dyDescent="0.25">
      <c r="A46" t="s">
        <v>12</v>
      </c>
      <c r="B46" t="s">
        <v>13</v>
      </c>
      <c r="C46" t="s">
        <v>20</v>
      </c>
      <c r="D46" t="s">
        <v>18</v>
      </c>
      <c r="E46" t="s">
        <v>87</v>
      </c>
      <c r="F46" s="6">
        <v>1519.06</v>
      </c>
    </row>
    <row r="47" spans="1:6" outlineLevel="2" x14ac:dyDescent="0.25">
      <c r="A47" t="s">
        <v>12</v>
      </c>
      <c r="B47" t="s">
        <v>13</v>
      </c>
      <c r="C47" t="s">
        <v>177</v>
      </c>
      <c r="D47" t="s">
        <v>178</v>
      </c>
      <c r="E47" t="s">
        <v>179</v>
      </c>
      <c r="F47" s="6">
        <v>1500</v>
      </c>
    </row>
    <row r="48" spans="1:6" outlineLevel="2" x14ac:dyDescent="0.25">
      <c r="A48" t="s">
        <v>12</v>
      </c>
      <c r="B48" t="s">
        <v>13</v>
      </c>
      <c r="C48" t="s">
        <v>183</v>
      </c>
      <c r="D48" t="s">
        <v>108</v>
      </c>
      <c r="E48" t="s">
        <v>184</v>
      </c>
      <c r="F48" s="6">
        <v>1500</v>
      </c>
    </row>
    <row r="49" spans="1:6" outlineLevel="2" x14ac:dyDescent="0.25">
      <c r="A49" t="s">
        <v>12</v>
      </c>
      <c r="B49" t="s">
        <v>13</v>
      </c>
      <c r="C49" t="s">
        <v>35</v>
      </c>
      <c r="D49" t="s">
        <v>15</v>
      </c>
      <c r="E49" t="s">
        <v>70</v>
      </c>
      <c r="F49" s="6">
        <v>1407.98</v>
      </c>
    </row>
    <row r="50" spans="1:6" outlineLevel="2" x14ac:dyDescent="0.25">
      <c r="A50" t="s">
        <v>12</v>
      </c>
      <c r="B50" t="s">
        <v>13</v>
      </c>
      <c r="C50" t="s">
        <v>169</v>
      </c>
      <c r="D50" t="s">
        <v>172</v>
      </c>
      <c r="E50" t="s">
        <v>173</v>
      </c>
      <c r="F50" s="6">
        <v>1200</v>
      </c>
    </row>
    <row r="51" spans="1:6" outlineLevel="2" x14ac:dyDescent="0.25">
      <c r="A51" t="s">
        <v>12</v>
      </c>
      <c r="B51" t="s">
        <v>13</v>
      </c>
      <c r="C51" t="s">
        <v>17</v>
      </c>
      <c r="D51" t="s">
        <v>15</v>
      </c>
      <c r="E51" t="s">
        <v>67</v>
      </c>
      <c r="F51" s="6">
        <v>1188.81</v>
      </c>
    </row>
    <row r="52" spans="1:6" outlineLevel="2" x14ac:dyDescent="0.25">
      <c r="A52" t="s">
        <v>12</v>
      </c>
      <c r="B52" t="s">
        <v>13</v>
      </c>
      <c r="C52" t="s">
        <v>40</v>
      </c>
      <c r="D52" t="s">
        <v>18</v>
      </c>
      <c r="E52" t="s">
        <v>71</v>
      </c>
      <c r="F52" s="6">
        <v>1092.0999999999999</v>
      </c>
    </row>
    <row r="53" spans="1:6" outlineLevel="2" x14ac:dyDescent="0.25">
      <c r="A53" t="s">
        <v>12</v>
      </c>
      <c r="B53" t="s">
        <v>13</v>
      </c>
      <c r="C53" t="s">
        <v>38</v>
      </c>
      <c r="D53" t="s">
        <v>102</v>
      </c>
      <c r="E53" t="s">
        <v>103</v>
      </c>
      <c r="F53" s="6">
        <v>1000</v>
      </c>
    </row>
    <row r="54" spans="1:6" outlineLevel="2" x14ac:dyDescent="0.25">
      <c r="A54" t="s">
        <v>12</v>
      </c>
      <c r="B54" t="s">
        <v>13</v>
      </c>
      <c r="C54" t="s">
        <v>146</v>
      </c>
      <c r="D54" t="s">
        <v>149</v>
      </c>
      <c r="E54" t="s">
        <v>150</v>
      </c>
      <c r="F54" s="6">
        <v>1000</v>
      </c>
    </row>
    <row r="55" spans="1:6" outlineLevel="2" x14ac:dyDescent="0.25">
      <c r="A55" t="s">
        <v>12</v>
      </c>
      <c r="B55" t="s">
        <v>13</v>
      </c>
      <c r="C55" t="s">
        <v>17</v>
      </c>
      <c r="D55" t="s">
        <v>153</v>
      </c>
      <c r="E55" t="s">
        <v>154</v>
      </c>
      <c r="F55" s="6">
        <v>1000</v>
      </c>
    </row>
    <row r="56" spans="1:6" outlineLevel="2" x14ac:dyDescent="0.25">
      <c r="A56" t="s">
        <v>12</v>
      </c>
      <c r="B56" t="s">
        <v>13</v>
      </c>
      <c r="C56" t="s">
        <v>174</v>
      </c>
      <c r="D56" t="s">
        <v>175</v>
      </c>
      <c r="E56" t="s">
        <v>176</v>
      </c>
      <c r="F56" s="6">
        <v>1000</v>
      </c>
    </row>
    <row r="57" spans="1:6" outlineLevel="2" x14ac:dyDescent="0.25">
      <c r="A57" t="s">
        <v>12</v>
      </c>
      <c r="B57" t="s">
        <v>13</v>
      </c>
      <c r="C57" t="s">
        <v>183</v>
      </c>
      <c r="D57" t="s">
        <v>185</v>
      </c>
      <c r="E57" t="s">
        <v>187</v>
      </c>
      <c r="F57" s="6">
        <v>1000</v>
      </c>
    </row>
    <row r="58" spans="1:6" outlineLevel="2" x14ac:dyDescent="0.25">
      <c r="A58" t="s">
        <v>12</v>
      </c>
      <c r="B58" t="s">
        <v>13</v>
      </c>
      <c r="C58" t="s">
        <v>35</v>
      </c>
      <c r="D58" t="s">
        <v>15</v>
      </c>
      <c r="E58" t="s">
        <v>50</v>
      </c>
      <c r="F58" s="6">
        <v>975.36</v>
      </c>
    </row>
    <row r="59" spans="1:6" outlineLevel="2" x14ac:dyDescent="0.25">
      <c r="A59" t="s">
        <v>12</v>
      </c>
      <c r="B59" t="s">
        <v>13</v>
      </c>
      <c r="C59" t="s">
        <v>164</v>
      </c>
      <c r="D59" t="s">
        <v>133</v>
      </c>
      <c r="E59" t="s">
        <v>165</v>
      </c>
      <c r="F59" s="6">
        <v>975</v>
      </c>
    </row>
    <row r="60" spans="1:6" outlineLevel="2" x14ac:dyDescent="0.25">
      <c r="A60" t="s">
        <v>12</v>
      </c>
      <c r="B60" t="s">
        <v>13</v>
      </c>
      <c r="C60" t="s">
        <v>164</v>
      </c>
      <c r="D60" t="s">
        <v>131</v>
      </c>
      <c r="E60" t="s">
        <v>166</v>
      </c>
      <c r="F60" s="6">
        <v>975</v>
      </c>
    </row>
    <row r="61" spans="1:6" outlineLevel="2" x14ac:dyDescent="0.25">
      <c r="A61" t="s">
        <v>12</v>
      </c>
      <c r="B61" t="s">
        <v>13</v>
      </c>
      <c r="C61" t="s">
        <v>164</v>
      </c>
      <c r="D61" t="s">
        <v>129</v>
      </c>
      <c r="E61" t="s">
        <v>167</v>
      </c>
      <c r="F61" s="6">
        <v>975</v>
      </c>
    </row>
    <row r="62" spans="1:6" outlineLevel="2" x14ac:dyDescent="0.25">
      <c r="A62" t="s">
        <v>12</v>
      </c>
      <c r="B62" t="s">
        <v>13</v>
      </c>
      <c r="C62" t="s">
        <v>35</v>
      </c>
      <c r="D62" t="s">
        <v>15</v>
      </c>
      <c r="E62" t="s">
        <v>92</v>
      </c>
      <c r="F62" s="6">
        <v>953.17</v>
      </c>
    </row>
    <row r="63" spans="1:6" outlineLevel="2" x14ac:dyDescent="0.25">
      <c r="A63" t="s">
        <v>12</v>
      </c>
      <c r="B63" t="s">
        <v>13</v>
      </c>
      <c r="C63" t="s">
        <v>180</v>
      </c>
      <c r="D63" t="s">
        <v>181</v>
      </c>
      <c r="E63" t="s">
        <v>182</v>
      </c>
      <c r="F63" s="6">
        <v>900</v>
      </c>
    </row>
    <row r="64" spans="1:6" outlineLevel="2" x14ac:dyDescent="0.25">
      <c r="A64" t="s">
        <v>12</v>
      </c>
      <c r="B64" t="s">
        <v>13</v>
      </c>
      <c r="C64" t="s">
        <v>25</v>
      </c>
      <c r="D64" t="s">
        <v>18</v>
      </c>
      <c r="E64" t="s">
        <v>46</v>
      </c>
      <c r="F64" s="6">
        <v>862.16</v>
      </c>
    </row>
    <row r="65" spans="1:6" outlineLevel="2" x14ac:dyDescent="0.25">
      <c r="A65" t="s">
        <v>12</v>
      </c>
      <c r="B65" t="s">
        <v>13</v>
      </c>
      <c r="C65" t="s">
        <v>17</v>
      </c>
      <c r="D65" t="s">
        <v>15</v>
      </c>
      <c r="E65" t="s">
        <v>51</v>
      </c>
      <c r="F65" s="6">
        <v>823.55</v>
      </c>
    </row>
    <row r="66" spans="1:6" outlineLevel="2" x14ac:dyDescent="0.25">
      <c r="A66" t="s">
        <v>12</v>
      </c>
      <c r="B66" t="s">
        <v>13</v>
      </c>
      <c r="C66" t="s">
        <v>17</v>
      </c>
      <c r="D66" t="s">
        <v>15</v>
      </c>
      <c r="E66" t="s">
        <v>85</v>
      </c>
      <c r="F66" s="6">
        <v>804.8</v>
      </c>
    </row>
    <row r="67" spans="1:6" outlineLevel="2" x14ac:dyDescent="0.25">
      <c r="A67" t="s">
        <v>12</v>
      </c>
      <c r="B67" t="s">
        <v>13</v>
      </c>
      <c r="C67" t="s">
        <v>94</v>
      </c>
      <c r="D67" t="s">
        <v>95</v>
      </c>
      <c r="E67" t="s">
        <v>96</v>
      </c>
      <c r="F67" s="6">
        <v>750</v>
      </c>
    </row>
    <row r="68" spans="1:6" outlineLevel="2" x14ac:dyDescent="0.25">
      <c r="A68" t="s">
        <v>12</v>
      </c>
      <c r="B68" t="s">
        <v>13</v>
      </c>
      <c r="C68" t="s">
        <v>123</v>
      </c>
      <c r="D68" t="s">
        <v>126</v>
      </c>
      <c r="E68" t="s">
        <v>127</v>
      </c>
      <c r="F68" s="6">
        <v>750</v>
      </c>
    </row>
    <row r="69" spans="1:6" outlineLevel="2" x14ac:dyDescent="0.25">
      <c r="A69" t="s">
        <v>12</v>
      </c>
      <c r="B69" t="s">
        <v>13</v>
      </c>
      <c r="C69" t="s">
        <v>151</v>
      </c>
      <c r="D69" t="s">
        <v>95</v>
      </c>
      <c r="E69" t="s">
        <v>152</v>
      </c>
      <c r="F69" s="6">
        <v>750</v>
      </c>
    </row>
    <row r="70" spans="1:6" outlineLevel="2" x14ac:dyDescent="0.25">
      <c r="A70" t="s">
        <v>12</v>
      </c>
      <c r="B70" t="s">
        <v>13</v>
      </c>
      <c r="C70" t="s">
        <v>161</v>
      </c>
      <c r="D70" t="s">
        <v>162</v>
      </c>
      <c r="E70" t="s">
        <v>163</v>
      </c>
      <c r="F70" s="6">
        <v>750</v>
      </c>
    </row>
    <row r="71" spans="1:6" outlineLevel="2" x14ac:dyDescent="0.25">
      <c r="A71" t="s">
        <v>12</v>
      </c>
      <c r="B71" t="s">
        <v>13</v>
      </c>
      <c r="C71" t="s">
        <v>29</v>
      </c>
      <c r="D71" t="s">
        <v>18</v>
      </c>
      <c r="E71" t="s">
        <v>45</v>
      </c>
      <c r="F71" s="6">
        <v>676.69</v>
      </c>
    </row>
    <row r="72" spans="1:6" outlineLevel="2" x14ac:dyDescent="0.25">
      <c r="A72" t="s">
        <v>12</v>
      </c>
      <c r="B72" t="s">
        <v>13</v>
      </c>
      <c r="C72" t="s">
        <v>198</v>
      </c>
      <c r="D72" t="s">
        <v>199</v>
      </c>
      <c r="E72" t="s">
        <v>200</v>
      </c>
      <c r="F72" s="6">
        <v>600</v>
      </c>
    </row>
    <row r="73" spans="1:6" outlineLevel="2" x14ac:dyDescent="0.25">
      <c r="A73" t="s">
        <v>12</v>
      </c>
      <c r="B73" t="s">
        <v>13</v>
      </c>
      <c r="C73" t="s">
        <v>14</v>
      </c>
      <c r="D73" t="s">
        <v>15</v>
      </c>
      <c r="E73" t="s">
        <v>62</v>
      </c>
      <c r="F73" s="6">
        <v>577.37</v>
      </c>
    </row>
    <row r="74" spans="1:6" outlineLevel="2" x14ac:dyDescent="0.25">
      <c r="A74" t="s">
        <v>12</v>
      </c>
      <c r="B74" t="s">
        <v>13</v>
      </c>
      <c r="C74" t="s">
        <v>14</v>
      </c>
      <c r="D74" t="s">
        <v>47</v>
      </c>
      <c r="E74" t="s">
        <v>48</v>
      </c>
      <c r="F74" s="6">
        <v>570</v>
      </c>
    </row>
    <row r="75" spans="1:6" outlineLevel="2" x14ac:dyDescent="0.25">
      <c r="A75" t="s">
        <v>12</v>
      </c>
      <c r="B75" t="s">
        <v>13</v>
      </c>
      <c r="C75" t="s">
        <v>40</v>
      </c>
      <c r="D75" t="s">
        <v>18</v>
      </c>
      <c r="E75" t="s">
        <v>71</v>
      </c>
      <c r="F75" s="6">
        <v>557.85</v>
      </c>
    </row>
    <row r="76" spans="1:6" outlineLevel="2" x14ac:dyDescent="0.25">
      <c r="A76" t="s">
        <v>12</v>
      </c>
      <c r="B76" t="s">
        <v>13</v>
      </c>
      <c r="C76" t="s">
        <v>40</v>
      </c>
      <c r="D76" t="s">
        <v>18</v>
      </c>
      <c r="E76" t="s">
        <v>44</v>
      </c>
      <c r="F76" s="6">
        <v>546.32000000000005</v>
      </c>
    </row>
    <row r="77" spans="1:6" outlineLevel="2" x14ac:dyDescent="0.25">
      <c r="A77" t="s">
        <v>12</v>
      </c>
      <c r="B77" t="s">
        <v>13</v>
      </c>
      <c r="C77" t="s">
        <v>32</v>
      </c>
      <c r="D77" t="s">
        <v>18</v>
      </c>
      <c r="E77" t="s">
        <v>33</v>
      </c>
      <c r="F77" s="6">
        <v>540.08000000000004</v>
      </c>
    </row>
    <row r="78" spans="1:6" outlineLevel="2" x14ac:dyDescent="0.25">
      <c r="A78" t="s">
        <v>12</v>
      </c>
      <c r="B78" t="s">
        <v>13</v>
      </c>
      <c r="C78" t="s">
        <v>34</v>
      </c>
      <c r="D78" t="s">
        <v>15</v>
      </c>
      <c r="E78" t="s">
        <v>69</v>
      </c>
      <c r="F78" s="6">
        <v>529.25</v>
      </c>
    </row>
    <row r="79" spans="1:6" outlineLevel="2" x14ac:dyDescent="0.25">
      <c r="A79" t="s">
        <v>12</v>
      </c>
      <c r="B79" t="s">
        <v>13</v>
      </c>
      <c r="C79" t="s">
        <v>25</v>
      </c>
      <c r="D79" t="s">
        <v>18</v>
      </c>
      <c r="E79" t="s">
        <v>68</v>
      </c>
      <c r="F79" s="6">
        <v>519.41999999999996</v>
      </c>
    </row>
    <row r="80" spans="1:6" outlineLevel="2" x14ac:dyDescent="0.25">
      <c r="A80" t="s">
        <v>12</v>
      </c>
      <c r="B80" t="s">
        <v>13</v>
      </c>
      <c r="C80" t="s">
        <v>25</v>
      </c>
      <c r="D80" t="s">
        <v>18</v>
      </c>
      <c r="E80" t="s">
        <v>83</v>
      </c>
      <c r="F80" s="6">
        <v>501.04</v>
      </c>
    </row>
    <row r="81" spans="1:6" outlineLevel="2" x14ac:dyDescent="0.25">
      <c r="A81" t="s">
        <v>12</v>
      </c>
      <c r="B81" t="s">
        <v>13</v>
      </c>
      <c r="C81" t="s">
        <v>97</v>
      </c>
      <c r="D81" t="s">
        <v>99</v>
      </c>
      <c r="E81" t="s">
        <v>100</v>
      </c>
      <c r="F81" s="6">
        <v>500</v>
      </c>
    </row>
    <row r="82" spans="1:6" outlineLevel="2" x14ac:dyDescent="0.25">
      <c r="A82" t="s">
        <v>12</v>
      </c>
      <c r="B82" t="s">
        <v>13</v>
      </c>
      <c r="C82" t="s">
        <v>97</v>
      </c>
      <c r="D82" t="s">
        <v>99</v>
      </c>
      <c r="E82" t="s">
        <v>101</v>
      </c>
      <c r="F82" s="6">
        <v>500</v>
      </c>
    </row>
    <row r="83" spans="1:6" outlineLevel="2" x14ac:dyDescent="0.25">
      <c r="A83" t="s">
        <v>12</v>
      </c>
      <c r="B83" t="s">
        <v>13</v>
      </c>
      <c r="C83" t="s">
        <v>104</v>
      </c>
      <c r="D83" t="s">
        <v>105</v>
      </c>
      <c r="E83" t="s">
        <v>106</v>
      </c>
      <c r="F83" s="6">
        <v>500</v>
      </c>
    </row>
    <row r="84" spans="1:6" outlineLevel="2" x14ac:dyDescent="0.25">
      <c r="A84" t="s">
        <v>12</v>
      </c>
      <c r="B84" t="s">
        <v>13</v>
      </c>
      <c r="C84" t="s">
        <v>110</v>
      </c>
      <c r="D84" t="s">
        <v>111</v>
      </c>
      <c r="E84" t="s">
        <v>112</v>
      </c>
      <c r="F84" s="6">
        <v>500</v>
      </c>
    </row>
    <row r="85" spans="1:6" outlineLevel="2" x14ac:dyDescent="0.25">
      <c r="A85" t="s">
        <v>12</v>
      </c>
      <c r="B85" t="s">
        <v>13</v>
      </c>
      <c r="C85" t="s">
        <v>123</v>
      </c>
      <c r="D85" t="s">
        <v>124</v>
      </c>
      <c r="E85" t="s">
        <v>125</v>
      </c>
      <c r="F85" s="6">
        <v>500</v>
      </c>
    </row>
    <row r="86" spans="1:6" outlineLevel="2" x14ac:dyDescent="0.25">
      <c r="A86" t="s">
        <v>12</v>
      </c>
      <c r="B86" t="s">
        <v>13</v>
      </c>
      <c r="C86" t="s">
        <v>128</v>
      </c>
      <c r="D86" t="s">
        <v>129</v>
      </c>
      <c r="E86" t="s">
        <v>130</v>
      </c>
      <c r="F86" s="6">
        <v>500</v>
      </c>
    </row>
    <row r="87" spans="1:6" outlineLevel="2" x14ac:dyDescent="0.25">
      <c r="A87" t="s">
        <v>12</v>
      </c>
      <c r="B87" t="s">
        <v>13</v>
      </c>
      <c r="C87" t="s">
        <v>128</v>
      </c>
      <c r="D87" t="s">
        <v>131</v>
      </c>
      <c r="E87" t="s">
        <v>132</v>
      </c>
      <c r="F87" s="6">
        <v>500</v>
      </c>
    </row>
    <row r="88" spans="1:6" outlineLevel="2" x14ac:dyDescent="0.25">
      <c r="A88" t="s">
        <v>12</v>
      </c>
      <c r="B88" t="s">
        <v>13</v>
      </c>
      <c r="C88" t="s">
        <v>128</v>
      </c>
      <c r="D88" t="s">
        <v>133</v>
      </c>
      <c r="E88" t="s">
        <v>134</v>
      </c>
      <c r="F88" s="6">
        <v>500</v>
      </c>
    </row>
    <row r="89" spans="1:6" outlineLevel="2" x14ac:dyDescent="0.25">
      <c r="A89" t="s">
        <v>12</v>
      </c>
      <c r="B89" t="s">
        <v>13</v>
      </c>
      <c r="C89" t="s">
        <v>138</v>
      </c>
      <c r="D89" t="s">
        <v>139</v>
      </c>
      <c r="E89" t="s">
        <v>140</v>
      </c>
      <c r="F89" s="6">
        <v>500</v>
      </c>
    </row>
    <row r="90" spans="1:6" outlineLevel="2" x14ac:dyDescent="0.25">
      <c r="A90" t="s">
        <v>12</v>
      </c>
      <c r="B90" t="s">
        <v>13</v>
      </c>
      <c r="C90" t="s">
        <v>138</v>
      </c>
      <c r="D90" t="s">
        <v>141</v>
      </c>
      <c r="E90" t="s">
        <v>142</v>
      </c>
      <c r="F90" s="6">
        <v>500</v>
      </c>
    </row>
    <row r="91" spans="1:6" outlineLevel="2" x14ac:dyDescent="0.25">
      <c r="A91" t="s">
        <v>12</v>
      </c>
      <c r="B91" t="s">
        <v>13</v>
      </c>
      <c r="C91" t="s">
        <v>143</v>
      </c>
      <c r="D91" t="s">
        <v>144</v>
      </c>
      <c r="E91" t="s">
        <v>145</v>
      </c>
      <c r="F91" s="6">
        <v>500</v>
      </c>
    </row>
    <row r="92" spans="1:6" outlineLevel="2" x14ac:dyDescent="0.25">
      <c r="A92" t="s">
        <v>12</v>
      </c>
      <c r="B92" t="s">
        <v>13</v>
      </c>
      <c r="C92" t="s">
        <v>146</v>
      </c>
      <c r="D92" t="s">
        <v>147</v>
      </c>
      <c r="E92" t="s">
        <v>148</v>
      </c>
      <c r="F92" s="6">
        <v>500</v>
      </c>
    </row>
    <row r="93" spans="1:6" outlineLevel="2" x14ac:dyDescent="0.25">
      <c r="A93" t="s">
        <v>12</v>
      </c>
      <c r="B93" t="s">
        <v>13</v>
      </c>
      <c r="C93" t="s">
        <v>155</v>
      </c>
      <c r="D93" t="s">
        <v>156</v>
      </c>
      <c r="E93" t="s">
        <v>157</v>
      </c>
      <c r="F93" s="6">
        <v>500</v>
      </c>
    </row>
    <row r="94" spans="1:6" outlineLevel="2" x14ac:dyDescent="0.25">
      <c r="A94" t="s">
        <v>12</v>
      </c>
      <c r="B94" t="s">
        <v>13</v>
      </c>
      <c r="C94" t="s">
        <v>192</v>
      </c>
      <c r="D94" t="s">
        <v>98</v>
      </c>
      <c r="E94" t="s">
        <v>193</v>
      </c>
      <c r="F94" s="6">
        <v>500</v>
      </c>
    </row>
    <row r="95" spans="1:6" outlineLevel="2" x14ac:dyDescent="0.25">
      <c r="A95" t="s">
        <v>12</v>
      </c>
      <c r="B95" t="s">
        <v>13</v>
      </c>
      <c r="C95" t="s">
        <v>192</v>
      </c>
      <c r="D95" t="s">
        <v>99</v>
      </c>
      <c r="E95" t="s">
        <v>194</v>
      </c>
      <c r="F95" s="6">
        <v>500</v>
      </c>
    </row>
    <row r="96" spans="1:6" outlineLevel="2" x14ac:dyDescent="0.25">
      <c r="A96" t="s">
        <v>313</v>
      </c>
      <c r="F96" s="6">
        <v>-2217.380000000011</v>
      </c>
    </row>
    <row r="97" spans="1:6" outlineLevel="1" x14ac:dyDescent="0.25">
      <c r="A97" s="7" t="s">
        <v>206</v>
      </c>
      <c r="F97" s="19">
        <f>SUBTOTAL(9,F2:F96)</f>
        <v>3733581.8299999996</v>
      </c>
    </row>
    <row r="98" spans="1:6" outlineLevel="2" x14ac:dyDescent="0.25">
      <c r="A98" t="s">
        <v>207</v>
      </c>
      <c r="B98" t="s">
        <v>208</v>
      </c>
      <c r="C98" t="s">
        <v>25</v>
      </c>
      <c r="D98" t="s">
        <v>215</v>
      </c>
      <c r="E98" t="s">
        <v>216</v>
      </c>
      <c r="F98" s="6">
        <v>2949.9340000000002</v>
      </c>
    </row>
    <row r="99" spans="1:6" outlineLevel="2" x14ac:dyDescent="0.25">
      <c r="A99" t="s">
        <v>207</v>
      </c>
      <c r="B99" t="s">
        <v>208</v>
      </c>
      <c r="C99" t="s">
        <v>220</v>
      </c>
      <c r="D99" t="s">
        <v>221</v>
      </c>
      <c r="E99" t="s">
        <v>222</v>
      </c>
      <c r="F99" s="6">
        <v>734.51</v>
      </c>
    </row>
    <row r="100" spans="1:6" outlineLevel="2" x14ac:dyDescent="0.25">
      <c r="A100" t="s">
        <v>314</v>
      </c>
      <c r="F100" s="6">
        <v>467.72999999999996</v>
      </c>
    </row>
    <row r="101" spans="1:6" outlineLevel="1" x14ac:dyDescent="0.25">
      <c r="A101" s="9" t="s">
        <v>223</v>
      </c>
      <c r="F101" s="19">
        <f>SUBTOTAL(9,F98:F100)</f>
        <v>4152.174</v>
      </c>
    </row>
    <row r="102" spans="1:6" outlineLevel="2" x14ac:dyDescent="0.25">
      <c r="A102" t="s">
        <v>224</v>
      </c>
      <c r="B102" t="s">
        <v>225</v>
      </c>
      <c r="C102" t="s">
        <v>195</v>
      </c>
      <c r="D102" t="s">
        <v>196</v>
      </c>
      <c r="E102" t="s">
        <v>197</v>
      </c>
      <c r="F102" s="6">
        <v>15157.85</v>
      </c>
    </row>
    <row r="103" spans="1:6" outlineLevel="2" x14ac:dyDescent="0.25">
      <c r="A103" t="s">
        <v>224</v>
      </c>
      <c r="B103" t="s">
        <v>225</v>
      </c>
      <c r="C103" t="s">
        <v>37</v>
      </c>
      <c r="D103" t="s">
        <v>15</v>
      </c>
      <c r="E103" t="s">
        <v>76</v>
      </c>
      <c r="F103" s="6">
        <v>7532.59</v>
      </c>
    </row>
    <row r="104" spans="1:6" outlineLevel="2" x14ac:dyDescent="0.25">
      <c r="A104" t="s">
        <v>224</v>
      </c>
      <c r="B104" t="s">
        <v>225</v>
      </c>
      <c r="C104" t="s">
        <v>25</v>
      </c>
      <c r="D104" t="s">
        <v>18</v>
      </c>
      <c r="E104" t="s">
        <v>46</v>
      </c>
      <c r="F104" s="6">
        <v>6941.65</v>
      </c>
    </row>
    <row r="105" spans="1:6" outlineLevel="2" x14ac:dyDescent="0.25">
      <c r="A105" t="s">
        <v>224</v>
      </c>
      <c r="B105" t="s">
        <v>225</v>
      </c>
      <c r="C105" t="s">
        <v>40</v>
      </c>
      <c r="D105" t="s">
        <v>15</v>
      </c>
      <c r="E105" t="s">
        <v>80</v>
      </c>
      <c r="F105" s="6">
        <v>6423.01</v>
      </c>
    </row>
    <row r="106" spans="1:6" outlineLevel="2" x14ac:dyDescent="0.25">
      <c r="A106" t="s">
        <v>224</v>
      </c>
      <c r="B106" t="s">
        <v>225</v>
      </c>
      <c r="C106" t="s">
        <v>35</v>
      </c>
      <c r="D106" t="s">
        <v>15</v>
      </c>
      <c r="E106" t="s">
        <v>70</v>
      </c>
      <c r="F106" s="6">
        <v>6164.14</v>
      </c>
    </row>
    <row r="107" spans="1:6" outlineLevel="2" x14ac:dyDescent="0.25">
      <c r="A107" t="s">
        <v>224</v>
      </c>
      <c r="B107" t="s">
        <v>225</v>
      </c>
      <c r="C107" t="s">
        <v>35</v>
      </c>
      <c r="D107" t="s">
        <v>15</v>
      </c>
      <c r="E107" t="s">
        <v>70</v>
      </c>
      <c r="F107" s="6">
        <v>5790.43</v>
      </c>
    </row>
    <row r="108" spans="1:6" outlineLevel="2" x14ac:dyDescent="0.25">
      <c r="A108" t="s">
        <v>224</v>
      </c>
      <c r="B108" t="s">
        <v>225</v>
      </c>
      <c r="C108" t="s">
        <v>17</v>
      </c>
      <c r="D108" t="s">
        <v>15</v>
      </c>
      <c r="E108" t="s">
        <v>67</v>
      </c>
      <c r="F108" s="6">
        <v>5174.59</v>
      </c>
    </row>
    <row r="109" spans="1:6" outlineLevel="2" x14ac:dyDescent="0.25">
      <c r="A109" t="s">
        <v>224</v>
      </c>
      <c r="B109" t="s">
        <v>225</v>
      </c>
      <c r="C109" t="s">
        <v>20</v>
      </c>
      <c r="D109" t="s">
        <v>15</v>
      </c>
      <c r="E109" t="s">
        <v>65</v>
      </c>
      <c r="F109" s="6">
        <v>4980.82</v>
      </c>
    </row>
    <row r="110" spans="1:6" outlineLevel="2" x14ac:dyDescent="0.25">
      <c r="A110" t="s">
        <v>224</v>
      </c>
      <c r="B110" t="s">
        <v>225</v>
      </c>
      <c r="C110" t="s">
        <v>25</v>
      </c>
      <c r="D110" t="s">
        <v>18</v>
      </c>
      <c r="E110" t="s">
        <v>68</v>
      </c>
      <c r="F110" s="6">
        <v>4182.1000000000004</v>
      </c>
    </row>
    <row r="111" spans="1:6" outlineLevel="2" x14ac:dyDescent="0.25">
      <c r="A111" t="s">
        <v>224</v>
      </c>
      <c r="B111" t="s">
        <v>225</v>
      </c>
      <c r="C111" t="s">
        <v>40</v>
      </c>
      <c r="D111" t="s">
        <v>15</v>
      </c>
      <c r="E111" t="s">
        <v>80</v>
      </c>
      <c r="F111" s="6">
        <v>4038.62</v>
      </c>
    </row>
    <row r="112" spans="1:6" outlineLevel="2" x14ac:dyDescent="0.25">
      <c r="A112" t="s">
        <v>224</v>
      </c>
      <c r="B112" t="s">
        <v>225</v>
      </c>
      <c r="C112" t="s">
        <v>25</v>
      </c>
      <c r="D112" t="s">
        <v>18</v>
      </c>
      <c r="E112" t="s">
        <v>83</v>
      </c>
      <c r="F112" s="6">
        <v>4034.11</v>
      </c>
    </row>
    <row r="113" spans="1:6" outlineLevel="2" x14ac:dyDescent="0.25">
      <c r="A113" t="s">
        <v>224</v>
      </c>
      <c r="B113" t="s">
        <v>225</v>
      </c>
      <c r="C113" t="s">
        <v>37</v>
      </c>
      <c r="D113" t="s">
        <v>15</v>
      </c>
      <c r="E113" t="s">
        <v>41</v>
      </c>
      <c r="F113" s="6">
        <v>3849.72</v>
      </c>
    </row>
    <row r="114" spans="1:6" outlineLevel="2" x14ac:dyDescent="0.25">
      <c r="A114" t="s">
        <v>224</v>
      </c>
      <c r="B114" t="s">
        <v>225</v>
      </c>
      <c r="C114" t="s">
        <v>14</v>
      </c>
      <c r="D114" t="s">
        <v>15</v>
      </c>
      <c r="E114" t="s">
        <v>16</v>
      </c>
      <c r="F114" s="6">
        <v>3491.95</v>
      </c>
    </row>
    <row r="115" spans="1:6" outlineLevel="2" x14ac:dyDescent="0.25">
      <c r="A115" t="s">
        <v>224</v>
      </c>
      <c r="B115" t="s">
        <v>225</v>
      </c>
      <c r="C115" t="s">
        <v>30</v>
      </c>
      <c r="D115" t="s">
        <v>15</v>
      </c>
      <c r="E115" t="s">
        <v>31</v>
      </c>
      <c r="F115" s="6">
        <v>3292.76</v>
      </c>
    </row>
    <row r="116" spans="1:6" outlineLevel="2" x14ac:dyDescent="0.25">
      <c r="A116" t="s">
        <v>224</v>
      </c>
      <c r="B116" t="s">
        <v>225</v>
      </c>
      <c r="C116" t="s">
        <v>40</v>
      </c>
      <c r="D116" t="s">
        <v>15</v>
      </c>
      <c r="E116" t="s">
        <v>60</v>
      </c>
      <c r="F116" s="6">
        <v>3213.11</v>
      </c>
    </row>
    <row r="117" spans="1:6" outlineLevel="2" x14ac:dyDescent="0.25">
      <c r="A117" t="s">
        <v>224</v>
      </c>
      <c r="B117" t="s">
        <v>225</v>
      </c>
      <c r="C117" t="s">
        <v>35</v>
      </c>
      <c r="D117" t="s">
        <v>15</v>
      </c>
      <c r="E117" t="s">
        <v>50</v>
      </c>
      <c r="F117" s="6">
        <v>3104.13</v>
      </c>
    </row>
    <row r="118" spans="1:6" outlineLevel="2" x14ac:dyDescent="0.25">
      <c r="A118" t="s">
        <v>224</v>
      </c>
      <c r="B118" t="s">
        <v>225</v>
      </c>
      <c r="C118" t="s">
        <v>35</v>
      </c>
      <c r="D118" t="s">
        <v>15</v>
      </c>
      <c r="E118" t="s">
        <v>50</v>
      </c>
      <c r="F118" s="6">
        <v>2915.97</v>
      </c>
    </row>
    <row r="119" spans="1:6" outlineLevel="2" x14ac:dyDescent="0.25">
      <c r="A119" t="s">
        <v>224</v>
      </c>
      <c r="B119" t="s">
        <v>225</v>
      </c>
      <c r="C119" t="s">
        <v>25</v>
      </c>
      <c r="D119" t="s">
        <v>116</v>
      </c>
      <c r="E119" t="s">
        <v>247</v>
      </c>
      <c r="F119" s="6">
        <v>2865.23</v>
      </c>
    </row>
    <row r="120" spans="1:6" outlineLevel="2" x14ac:dyDescent="0.25">
      <c r="A120" t="s">
        <v>224</v>
      </c>
      <c r="B120" t="s">
        <v>225</v>
      </c>
      <c r="C120" t="s">
        <v>17</v>
      </c>
      <c r="D120" t="s">
        <v>15</v>
      </c>
      <c r="E120" t="s">
        <v>51</v>
      </c>
      <c r="F120" s="6">
        <v>2655.64</v>
      </c>
    </row>
    <row r="121" spans="1:6" outlineLevel="2" x14ac:dyDescent="0.25">
      <c r="A121" t="s">
        <v>224</v>
      </c>
      <c r="B121" t="s">
        <v>225</v>
      </c>
      <c r="C121" t="s">
        <v>20</v>
      </c>
      <c r="D121" t="s">
        <v>15</v>
      </c>
      <c r="E121" t="s">
        <v>21</v>
      </c>
      <c r="F121" s="6">
        <v>2480.54</v>
      </c>
    </row>
    <row r="122" spans="1:6" outlineLevel="2" x14ac:dyDescent="0.25">
      <c r="A122" t="s">
        <v>224</v>
      </c>
      <c r="B122" t="s">
        <v>225</v>
      </c>
      <c r="C122" t="s">
        <v>238</v>
      </c>
      <c r="D122" t="s">
        <v>116</v>
      </c>
      <c r="E122" t="s">
        <v>239</v>
      </c>
      <c r="F122" s="6">
        <v>2316</v>
      </c>
    </row>
    <row r="123" spans="1:6" outlineLevel="2" x14ac:dyDescent="0.25">
      <c r="A123" t="s">
        <v>224</v>
      </c>
      <c r="B123" t="s">
        <v>225</v>
      </c>
      <c r="C123" t="s">
        <v>30</v>
      </c>
      <c r="D123" t="s">
        <v>15</v>
      </c>
      <c r="E123" t="s">
        <v>66</v>
      </c>
      <c r="F123" s="6">
        <v>2227.6799999999998</v>
      </c>
    </row>
    <row r="124" spans="1:6" outlineLevel="2" x14ac:dyDescent="0.25">
      <c r="A124" t="s">
        <v>224</v>
      </c>
      <c r="B124" t="s">
        <v>225</v>
      </c>
      <c r="C124" t="s">
        <v>14</v>
      </c>
      <c r="D124" t="s">
        <v>15</v>
      </c>
      <c r="E124" t="s">
        <v>62</v>
      </c>
      <c r="F124" s="6">
        <v>2210.31</v>
      </c>
    </row>
    <row r="125" spans="1:6" outlineLevel="2" x14ac:dyDescent="0.25">
      <c r="A125" t="s">
        <v>224</v>
      </c>
      <c r="B125" t="s">
        <v>225</v>
      </c>
      <c r="C125" t="s">
        <v>37</v>
      </c>
      <c r="D125" t="s">
        <v>15</v>
      </c>
      <c r="E125" t="s">
        <v>88</v>
      </c>
      <c r="F125" s="6">
        <v>2183.3000000000002</v>
      </c>
    </row>
    <row r="126" spans="1:6" outlineLevel="2" x14ac:dyDescent="0.25">
      <c r="A126" t="s">
        <v>224</v>
      </c>
      <c r="B126" t="s">
        <v>225</v>
      </c>
      <c r="C126" t="s">
        <v>40</v>
      </c>
      <c r="D126" t="s">
        <v>15</v>
      </c>
      <c r="E126" t="s">
        <v>60</v>
      </c>
      <c r="F126" s="6">
        <v>2020.32</v>
      </c>
    </row>
    <row r="127" spans="1:6" outlineLevel="2" x14ac:dyDescent="0.25">
      <c r="A127" t="s">
        <v>224</v>
      </c>
      <c r="B127" t="s">
        <v>225</v>
      </c>
      <c r="C127" t="s">
        <v>14</v>
      </c>
      <c r="D127" t="s">
        <v>15</v>
      </c>
      <c r="E127" t="s">
        <v>81</v>
      </c>
      <c r="F127" s="6">
        <v>2016</v>
      </c>
    </row>
    <row r="128" spans="1:6" outlineLevel="2" x14ac:dyDescent="0.25">
      <c r="A128" t="s">
        <v>224</v>
      </c>
      <c r="B128" t="s">
        <v>225</v>
      </c>
      <c r="C128" t="s">
        <v>30</v>
      </c>
      <c r="D128" t="s">
        <v>15</v>
      </c>
      <c r="E128" t="s">
        <v>93</v>
      </c>
      <c r="F128" s="6">
        <v>1912.7</v>
      </c>
    </row>
    <row r="129" spans="1:6" outlineLevel="2" x14ac:dyDescent="0.25">
      <c r="A129" t="s">
        <v>224</v>
      </c>
      <c r="B129" t="s">
        <v>225</v>
      </c>
      <c r="C129" t="s">
        <v>34</v>
      </c>
      <c r="D129" t="s">
        <v>15</v>
      </c>
      <c r="E129" t="s">
        <v>54</v>
      </c>
      <c r="F129" s="6">
        <v>1892.28</v>
      </c>
    </row>
    <row r="130" spans="1:6" outlineLevel="2" x14ac:dyDescent="0.25">
      <c r="A130" t="s">
        <v>224</v>
      </c>
      <c r="B130" t="s">
        <v>225</v>
      </c>
      <c r="C130" t="s">
        <v>40</v>
      </c>
      <c r="D130" t="s">
        <v>15</v>
      </c>
      <c r="E130" t="s">
        <v>89</v>
      </c>
      <c r="F130" s="6">
        <v>1877.86</v>
      </c>
    </row>
    <row r="131" spans="1:6" outlineLevel="2" x14ac:dyDescent="0.25">
      <c r="A131" t="s">
        <v>224</v>
      </c>
      <c r="B131" t="s">
        <v>225</v>
      </c>
      <c r="C131" t="s">
        <v>35</v>
      </c>
      <c r="D131" t="s">
        <v>15</v>
      </c>
      <c r="E131" t="s">
        <v>92</v>
      </c>
      <c r="F131" s="6">
        <v>1810.57</v>
      </c>
    </row>
    <row r="132" spans="1:6" outlineLevel="2" x14ac:dyDescent="0.25">
      <c r="A132" t="s">
        <v>224</v>
      </c>
      <c r="B132" t="s">
        <v>225</v>
      </c>
      <c r="C132" t="s">
        <v>227</v>
      </c>
      <c r="D132" t="s">
        <v>28</v>
      </c>
      <c r="E132" t="s">
        <v>228</v>
      </c>
      <c r="F132" s="6">
        <v>1753.82</v>
      </c>
    </row>
    <row r="133" spans="1:6" outlineLevel="2" x14ac:dyDescent="0.25">
      <c r="A133" t="s">
        <v>224</v>
      </c>
      <c r="B133" t="s">
        <v>225</v>
      </c>
      <c r="C133" t="s">
        <v>35</v>
      </c>
      <c r="D133" t="s">
        <v>15</v>
      </c>
      <c r="E133" t="s">
        <v>92</v>
      </c>
      <c r="F133" s="6">
        <v>1700.82</v>
      </c>
    </row>
    <row r="134" spans="1:6" outlineLevel="2" x14ac:dyDescent="0.25">
      <c r="A134" t="s">
        <v>224</v>
      </c>
      <c r="B134" t="s">
        <v>225</v>
      </c>
      <c r="C134" t="s">
        <v>29</v>
      </c>
      <c r="D134" t="s">
        <v>15</v>
      </c>
      <c r="E134" t="s">
        <v>55</v>
      </c>
      <c r="F134" s="6">
        <v>1688.53</v>
      </c>
    </row>
    <row r="135" spans="1:6" outlineLevel="2" x14ac:dyDescent="0.25">
      <c r="A135" t="s">
        <v>224</v>
      </c>
      <c r="B135" t="s">
        <v>225</v>
      </c>
      <c r="C135" t="s">
        <v>37</v>
      </c>
      <c r="D135" t="s">
        <v>15</v>
      </c>
      <c r="E135" t="s">
        <v>76</v>
      </c>
      <c r="F135" s="6">
        <v>1570.2</v>
      </c>
    </row>
    <row r="136" spans="1:6" outlineLevel="2" x14ac:dyDescent="0.25">
      <c r="A136" t="s">
        <v>224</v>
      </c>
      <c r="B136" t="s">
        <v>225</v>
      </c>
      <c r="C136" t="s">
        <v>17</v>
      </c>
      <c r="D136" t="s">
        <v>15</v>
      </c>
      <c r="E136" t="s">
        <v>67</v>
      </c>
      <c r="F136" s="6">
        <v>1565.28</v>
      </c>
    </row>
    <row r="137" spans="1:6" outlineLevel="2" x14ac:dyDescent="0.25">
      <c r="A137" t="s">
        <v>224</v>
      </c>
      <c r="B137" t="s">
        <v>225</v>
      </c>
      <c r="C137" t="s">
        <v>17</v>
      </c>
      <c r="D137" t="s">
        <v>15</v>
      </c>
      <c r="E137" t="s">
        <v>85</v>
      </c>
      <c r="F137" s="6">
        <v>1508.88</v>
      </c>
    </row>
    <row r="138" spans="1:6" outlineLevel="2" x14ac:dyDescent="0.25">
      <c r="A138" t="s">
        <v>224</v>
      </c>
      <c r="B138" t="s">
        <v>225</v>
      </c>
      <c r="C138" t="s">
        <v>32</v>
      </c>
      <c r="D138" t="s">
        <v>15</v>
      </c>
      <c r="E138" t="s">
        <v>58</v>
      </c>
      <c r="F138" s="6">
        <v>1491.84</v>
      </c>
    </row>
    <row r="139" spans="1:6" outlineLevel="2" x14ac:dyDescent="0.25">
      <c r="A139" t="s">
        <v>224</v>
      </c>
      <c r="B139" t="s">
        <v>225</v>
      </c>
      <c r="C139" t="s">
        <v>20</v>
      </c>
      <c r="D139" t="s">
        <v>15</v>
      </c>
      <c r="E139" t="s">
        <v>82</v>
      </c>
      <c r="F139" s="6">
        <v>1456.67</v>
      </c>
    </row>
    <row r="140" spans="1:6" outlineLevel="2" x14ac:dyDescent="0.25">
      <c r="A140" t="s">
        <v>224</v>
      </c>
      <c r="B140" t="s">
        <v>225</v>
      </c>
      <c r="C140" t="s">
        <v>29</v>
      </c>
      <c r="D140" t="s">
        <v>15</v>
      </c>
      <c r="E140" t="s">
        <v>55</v>
      </c>
      <c r="F140" s="6">
        <v>1420.23</v>
      </c>
    </row>
    <row r="141" spans="1:6" outlineLevel="2" x14ac:dyDescent="0.25">
      <c r="A141" t="s">
        <v>224</v>
      </c>
      <c r="B141" t="s">
        <v>225</v>
      </c>
      <c r="C141" t="s">
        <v>169</v>
      </c>
      <c r="D141" t="s">
        <v>28</v>
      </c>
      <c r="E141" t="s">
        <v>236</v>
      </c>
      <c r="F141" s="6">
        <v>1403.08</v>
      </c>
    </row>
    <row r="142" spans="1:6" outlineLevel="2" x14ac:dyDescent="0.25">
      <c r="A142" t="s">
        <v>224</v>
      </c>
      <c r="B142" t="s">
        <v>225</v>
      </c>
      <c r="C142" t="s">
        <v>34</v>
      </c>
      <c r="D142" t="s">
        <v>15</v>
      </c>
      <c r="E142" t="s">
        <v>54</v>
      </c>
      <c r="F142" s="6">
        <v>1385.73</v>
      </c>
    </row>
    <row r="143" spans="1:6" outlineLevel="2" x14ac:dyDescent="0.25">
      <c r="A143" t="s">
        <v>224</v>
      </c>
      <c r="B143" t="s">
        <v>225</v>
      </c>
      <c r="C143" t="s">
        <v>36</v>
      </c>
      <c r="D143" t="s">
        <v>15</v>
      </c>
      <c r="E143" t="s">
        <v>209</v>
      </c>
      <c r="F143" s="6">
        <v>1368.79</v>
      </c>
    </row>
    <row r="144" spans="1:6" outlineLevel="2" x14ac:dyDescent="0.25">
      <c r="A144" t="s">
        <v>224</v>
      </c>
      <c r="B144" t="s">
        <v>225</v>
      </c>
      <c r="C144" t="s">
        <v>14</v>
      </c>
      <c r="D144" t="s">
        <v>15</v>
      </c>
      <c r="E144" t="s">
        <v>16</v>
      </c>
      <c r="F144" s="6">
        <v>1367.24</v>
      </c>
    </row>
    <row r="145" spans="1:6" outlineLevel="2" x14ac:dyDescent="0.25">
      <c r="A145" t="s">
        <v>224</v>
      </c>
      <c r="B145" t="s">
        <v>225</v>
      </c>
      <c r="C145" t="s">
        <v>40</v>
      </c>
      <c r="D145" t="s">
        <v>15</v>
      </c>
      <c r="E145" t="s">
        <v>89</v>
      </c>
      <c r="F145" s="6">
        <v>1180.77</v>
      </c>
    </row>
    <row r="146" spans="1:6" outlineLevel="2" x14ac:dyDescent="0.25">
      <c r="A146" t="s">
        <v>224</v>
      </c>
      <c r="B146" t="s">
        <v>225</v>
      </c>
      <c r="C146" t="s">
        <v>25</v>
      </c>
      <c r="D146" t="s">
        <v>15</v>
      </c>
      <c r="E146" t="s">
        <v>49</v>
      </c>
      <c r="F146" s="6">
        <v>1156.57</v>
      </c>
    </row>
    <row r="147" spans="1:6" outlineLevel="2" x14ac:dyDescent="0.25">
      <c r="A147" t="s">
        <v>224</v>
      </c>
      <c r="B147" t="s">
        <v>225</v>
      </c>
      <c r="C147" t="s">
        <v>32</v>
      </c>
      <c r="D147" t="s">
        <v>15</v>
      </c>
      <c r="E147" t="s">
        <v>58</v>
      </c>
      <c r="F147" s="6">
        <v>1148.31</v>
      </c>
    </row>
    <row r="148" spans="1:6" outlineLevel="2" x14ac:dyDescent="0.25">
      <c r="A148" t="s">
        <v>224</v>
      </c>
      <c r="B148" t="s">
        <v>225</v>
      </c>
      <c r="C148" t="s">
        <v>241</v>
      </c>
      <c r="D148" t="s">
        <v>116</v>
      </c>
      <c r="E148" t="s">
        <v>242</v>
      </c>
      <c r="F148" s="6">
        <v>1136.24</v>
      </c>
    </row>
    <row r="149" spans="1:6" outlineLevel="2" x14ac:dyDescent="0.25">
      <c r="A149" t="s">
        <v>224</v>
      </c>
      <c r="B149" t="s">
        <v>225</v>
      </c>
      <c r="C149" t="s">
        <v>34</v>
      </c>
      <c r="D149" t="s">
        <v>15</v>
      </c>
      <c r="E149" t="s">
        <v>91</v>
      </c>
      <c r="F149" s="6">
        <v>1097.32</v>
      </c>
    </row>
    <row r="150" spans="1:6" outlineLevel="2" x14ac:dyDescent="0.25">
      <c r="A150" t="s">
        <v>224</v>
      </c>
      <c r="B150" t="s">
        <v>225</v>
      </c>
      <c r="C150" t="s">
        <v>30</v>
      </c>
      <c r="D150" t="s">
        <v>15</v>
      </c>
      <c r="E150" t="s">
        <v>31</v>
      </c>
      <c r="F150" s="6">
        <v>1064.83</v>
      </c>
    </row>
    <row r="151" spans="1:6" outlineLevel="2" x14ac:dyDescent="0.25">
      <c r="A151" t="s">
        <v>224</v>
      </c>
      <c r="B151" t="s">
        <v>225</v>
      </c>
      <c r="C151" t="s">
        <v>29</v>
      </c>
      <c r="D151" t="s">
        <v>15</v>
      </c>
      <c r="E151" t="s">
        <v>77</v>
      </c>
      <c r="F151" s="6">
        <v>1023.88</v>
      </c>
    </row>
    <row r="152" spans="1:6" outlineLevel="2" x14ac:dyDescent="0.25">
      <c r="A152" t="s">
        <v>224</v>
      </c>
      <c r="B152" t="s">
        <v>225</v>
      </c>
      <c r="C152" t="s">
        <v>14</v>
      </c>
      <c r="D152" t="s">
        <v>15</v>
      </c>
      <c r="E152" t="s">
        <v>16</v>
      </c>
      <c r="F152" s="6">
        <v>1014.51</v>
      </c>
    </row>
    <row r="153" spans="1:6" outlineLevel="2" x14ac:dyDescent="0.25">
      <c r="A153" t="s">
        <v>224</v>
      </c>
      <c r="B153" t="s">
        <v>225</v>
      </c>
      <c r="C153" t="s">
        <v>245</v>
      </c>
      <c r="D153" t="s">
        <v>116</v>
      </c>
      <c r="E153" t="s">
        <v>246</v>
      </c>
      <c r="F153" s="6">
        <v>998.8</v>
      </c>
    </row>
    <row r="154" spans="1:6" outlineLevel="2" x14ac:dyDescent="0.25">
      <c r="A154" t="s">
        <v>224</v>
      </c>
      <c r="B154" t="s">
        <v>225</v>
      </c>
      <c r="C154" t="s">
        <v>29</v>
      </c>
      <c r="D154" t="s">
        <v>15</v>
      </c>
      <c r="E154" t="s">
        <v>55</v>
      </c>
      <c r="F154" s="6">
        <v>994.97</v>
      </c>
    </row>
    <row r="155" spans="1:6" outlineLevel="2" x14ac:dyDescent="0.25">
      <c r="A155" t="s">
        <v>224</v>
      </c>
      <c r="B155" t="s">
        <v>225</v>
      </c>
      <c r="C155" t="s">
        <v>40</v>
      </c>
      <c r="D155" t="s">
        <v>15</v>
      </c>
      <c r="E155" t="s">
        <v>80</v>
      </c>
      <c r="F155" s="6">
        <v>979.24</v>
      </c>
    </row>
    <row r="156" spans="1:6" outlineLevel="2" x14ac:dyDescent="0.25">
      <c r="A156" t="s">
        <v>224</v>
      </c>
      <c r="B156" t="s">
        <v>225</v>
      </c>
      <c r="C156" t="s">
        <v>29</v>
      </c>
      <c r="D156" t="s">
        <v>15</v>
      </c>
      <c r="E156" t="s">
        <v>90</v>
      </c>
      <c r="F156" s="6">
        <v>970.59</v>
      </c>
    </row>
    <row r="157" spans="1:6" outlineLevel="2" x14ac:dyDescent="0.25">
      <c r="A157" t="s">
        <v>224</v>
      </c>
      <c r="B157" t="s">
        <v>225</v>
      </c>
      <c r="C157" t="s">
        <v>32</v>
      </c>
      <c r="D157" t="s">
        <v>15</v>
      </c>
      <c r="E157" t="s">
        <v>79</v>
      </c>
      <c r="F157" s="6">
        <v>958.27</v>
      </c>
    </row>
    <row r="158" spans="1:6" outlineLevel="2" x14ac:dyDescent="0.25">
      <c r="A158" t="s">
        <v>224</v>
      </c>
      <c r="B158" t="s">
        <v>225</v>
      </c>
      <c r="C158" t="s">
        <v>32</v>
      </c>
      <c r="D158" t="s">
        <v>15</v>
      </c>
      <c r="E158" t="s">
        <v>58</v>
      </c>
      <c r="F158" s="6">
        <v>946.36</v>
      </c>
    </row>
    <row r="159" spans="1:6" outlineLevel="2" x14ac:dyDescent="0.25">
      <c r="A159" t="s">
        <v>224</v>
      </c>
      <c r="B159" t="s">
        <v>225</v>
      </c>
      <c r="C159" t="s">
        <v>25</v>
      </c>
      <c r="D159" t="s">
        <v>15</v>
      </c>
      <c r="E159" t="s">
        <v>49</v>
      </c>
      <c r="F159" s="6">
        <v>924.44</v>
      </c>
    </row>
    <row r="160" spans="1:6" outlineLevel="2" x14ac:dyDescent="0.25">
      <c r="A160" t="s">
        <v>224</v>
      </c>
      <c r="B160" t="s">
        <v>225</v>
      </c>
      <c r="C160" t="s">
        <v>34</v>
      </c>
      <c r="D160" t="s">
        <v>15</v>
      </c>
      <c r="E160" t="s">
        <v>69</v>
      </c>
      <c r="F160" s="6">
        <v>889.95</v>
      </c>
    </row>
    <row r="161" spans="1:6" outlineLevel="2" x14ac:dyDescent="0.25">
      <c r="A161" t="s">
        <v>224</v>
      </c>
      <c r="B161" t="s">
        <v>225</v>
      </c>
      <c r="C161" t="s">
        <v>14</v>
      </c>
      <c r="D161" t="s">
        <v>15</v>
      </c>
      <c r="E161" t="s">
        <v>62</v>
      </c>
      <c r="F161" s="6">
        <v>865.43</v>
      </c>
    </row>
    <row r="162" spans="1:6" outlineLevel="2" x14ac:dyDescent="0.25">
      <c r="A162" t="s">
        <v>224</v>
      </c>
      <c r="B162" t="s">
        <v>225</v>
      </c>
      <c r="C162" t="s">
        <v>32</v>
      </c>
      <c r="D162" t="s">
        <v>15</v>
      </c>
      <c r="E162" t="s">
        <v>86</v>
      </c>
      <c r="F162" s="6">
        <v>864.69</v>
      </c>
    </row>
    <row r="163" spans="1:6" outlineLevel="2" x14ac:dyDescent="0.25">
      <c r="A163" t="s">
        <v>224</v>
      </c>
      <c r="B163" t="s">
        <v>225</v>
      </c>
      <c r="C163" t="s">
        <v>29</v>
      </c>
      <c r="D163" t="s">
        <v>15</v>
      </c>
      <c r="E163" t="s">
        <v>77</v>
      </c>
      <c r="F163" s="6">
        <v>861.21</v>
      </c>
    </row>
    <row r="164" spans="1:6" outlineLevel="2" x14ac:dyDescent="0.25">
      <c r="A164" t="s">
        <v>224</v>
      </c>
      <c r="B164" t="s">
        <v>225</v>
      </c>
      <c r="C164" t="s">
        <v>36</v>
      </c>
      <c r="D164" t="s">
        <v>15</v>
      </c>
      <c r="E164" t="s">
        <v>213</v>
      </c>
      <c r="F164" s="6">
        <v>844.81</v>
      </c>
    </row>
    <row r="165" spans="1:6" outlineLevel="2" x14ac:dyDescent="0.25">
      <c r="A165" t="s">
        <v>224</v>
      </c>
      <c r="B165" t="s">
        <v>225</v>
      </c>
      <c r="C165" t="s">
        <v>35</v>
      </c>
      <c r="D165" t="s">
        <v>18</v>
      </c>
      <c r="E165" t="s">
        <v>61</v>
      </c>
      <c r="F165" s="6">
        <v>840</v>
      </c>
    </row>
    <row r="166" spans="1:6" outlineLevel="2" x14ac:dyDescent="0.25">
      <c r="A166" t="s">
        <v>224</v>
      </c>
      <c r="B166" t="s">
        <v>225</v>
      </c>
      <c r="C166" t="s">
        <v>30</v>
      </c>
      <c r="D166" t="s">
        <v>15</v>
      </c>
      <c r="E166" t="s">
        <v>31</v>
      </c>
      <c r="F166" s="6">
        <v>835.19</v>
      </c>
    </row>
    <row r="167" spans="1:6" outlineLevel="2" x14ac:dyDescent="0.25">
      <c r="A167" t="s">
        <v>224</v>
      </c>
      <c r="B167" t="s">
        <v>225</v>
      </c>
      <c r="C167" t="s">
        <v>36</v>
      </c>
      <c r="D167" t="s">
        <v>15</v>
      </c>
      <c r="E167" t="s">
        <v>219</v>
      </c>
      <c r="F167" s="6">
        <v>824.14</v>
      </c>
    </row>
    <row r="168" spans="1:6" outlineLevel="2" x14ac:dyDescent="0.25">
      <c r="A168" t="s">
        <v>224</v>
      </c>
      <c r="B168" t="s">
        <v>225</v>
      </c>
      <c r="C168" t="s">
        <v>30</v>
      </c>
      <c r="D168" t="s">
        <v>15</v>
      </c>
      <c r="E168" t="s">
        <v>31</v>
      </c>
      <c r="F168" s="6">
        <v>816.4</v>
      </c>
    </row>
    <row r="169" spans="1:6" outlineLevel="2" x14ac:dyDescent="0.25">
      <c r="A169" t="s">
        <v>224</v>
      </c>
      <c r="B169" t="s">
        <v>225</v>
      </c>
      <c r="C169" t="s">
        <v>29</v>
      </c>
      <c r="D169" t="s">
        <v>15</v>
      </c>
      <c r="E169" t="s">
        <v>90</v>
      </c>
      <c r="F169" s="6">
        <v>816.4</v>
      </c>
    </row>
    <row r="170" spans="1:6" outlineLevel="2" x14ac:dyDescent="0.25">
      <c r="A170" t="s">
        <v>224</v>
      </c>
      <c r="B170" t="s">
        <v>225</v>
      </c>
      <c r="C170" t="s">
        <v>34</v>
      </c>
      <c r="D170" t="s">
        <v>15</v>
      </c>
      <c r="E170" t="s">
        <v>91</v>
      </c>
      <c r="F170" s="6">
        <v>803.61</v>
      </c>
    </row>
    <row r="171" spans="1:6" outlineLevel="2" x14ac:dyDescent="0.25">
      <c r="A171" t="s">
        <v>224</v>
      </c>
      <c r="B171" t="s">
        <v>225</v>
      </c>
      <c r="C171" t="s">
        <v>17</v>
      </c>
      <c r="D171" t="s">
        <v>15</v>
      </c>
      <c r="E171" t="s">
        <v>51</v>
      </c>
      <c r="F171" s="6">
        <v>803.34</v>
      </c>
    </row>
    <row r="172" spans="1:6" outlineLevel="2" x14ac:dyDescent="0.25">
      <c r="A172" t="s">
        <v>224</v>
      </c>
      <c r="B172" t="s">
        <v>225</v>
      </c>
      <c r="C172" t="s">
        <v>37</v>
      </c>
      <c r="D172" t="s">
        <v>15</v>
      </c>
      <c r="E172" t="s">
        <v>41</v>
      </c>
      <c r="F172" s="6">
        <v>802.47</v>
      </c>
    </row>
    <row r="173" spans="1:6" outlineLevel="2" x14ac:dyDescent="0.25">
      <c r="A173" t="s">
        <v>224</v>
      </c>
      <c r="B173" t="s">
        <v>225</v>
      </c>
      <c r="C173" t="s">
        <v>20</v>
      </c>
      <c r="D173" t="s">
        <v>15</v>
      </c>
      <c r="E173" t="s">
        <v>65</v>
      </c>
      <c r="F173" s="6">
        <v>800.66</v>
      </c>
    </row>
    <row r="174" spans="1:6" outlineLevel="2" x14ac:dyDescent="0.25">
      <c r="A174" t="s">
        <v>224</v>
      </c>
      <c r="B174" t="s">
        <v>225</v>
      </c>
      <c r="C174" t="s">
        <v>14</v>
      </c>
      <c r="D174" t="s">
        <v>15</v>
      </c>
      <c r="E174" t="s">
        <v>81</v>
      </c>
      <c r="F174" s="6">
        <v>789.34</v>
      </c>
    </row>
    <row r="175" spans="1:6" outlineLevel="2" x14ac:dyDescent="0.25">
      <c r="A175" t="s">
        <v>224</v>
      </c>
      <c r="B175" t="s">
        <v>225</v>
      </c>
      <c r="C175" t="s">
        <v>36</v>
      </c>
      <c r="D175" t="s">
        <v>15</v>
      </c>
      <c r="E175" t="s">
        <v>219</v>
      </c>
      <c r="F175" s="6">
        <v>785.43</v>
      </c>
    </row>
    <row r="176" spans="1:6" outlineLevel="2" x14ac:dyDescent="0.25">
      <c r="A176" t="s">
        <v>224</v>
      </c>
      <c r="B176" t="s">
        <v>225</v>
      </c>
      <c r="C176" t="s">
        <v>37</v>
      </c>
      <c r="D176" t="s">
        <v>15</v>
      </c>
      <c r="E176" t="s">
        <v>76</v>
      </c>
      <c r="F176" s="6">
        <v>776.47</v>
      </c>
    </row>
    <row r="177" spans="1:6" outlineLevel="2" x14ac:dyDescent="0.25">
      <c r="A177" t="s">
        <v>224</v>
      </c>
      <c r="B177" t="s">
        <v>225</v>
      </c>
      <c r="C177" t="s">
        <v>32</v>
      </c>
      <c r="D177" t="s">
        <v>15</v>
      </c>
      <c r="E177" t="s">
        <v>79</v>
      </c>
      <c r="F177" s="6">
        <v>737.61</v>
      </c>
    </row>
    <row r="178" spans="1:6" outlineLevel="2" x14ac:dyDescent="0.25">
      <c r="A178" t="s">
        <v>224</v>
      </c>
      <c r="B178" t="s">
        <v>225</v>
      </c>
      <c r="C178" t="s">
        <v>34</v>
      </c>
      <c r="D178" t="s">
        <v>18</v>
      </c>
      <c r="E178" t="s">
        <v>43</v>
      </c>
      <c r="F178" s="6">
        <v>730.64</v>
      </c>
    </row>
    <row r="179" spans="1:6" outlineLevel="2" x14ac:dyDescent="0.25">
      <c r="A179" t="s">
        <v>224</v>
      </c>
      <c r="B179" t="s">
        <v>225</v>
      </c>
      <c r="C179" t="s">
        <v>32</v>
      </c>
      <c r="D179" t="s">
        <v>15</v>
      </c>
      <c r="E179" t="s">
        <v>58</v>
      </c>
      <c r="F179" s="6">
        <v>723.58</v>
      </c>
    </row>
    <row r="180" spans="1:6" outlineLevel="2" x14ac:dyDescent="0.25">
      <c r="A180" t="s">
        <v>224</v>
      </c>
      <c r="B180" t="s">
        <v>225</v>
      </c>
      <c r="C180" t="s">
        <v>30</v>
      </c>
      <c r="D180" t="s">
        <v>15</v>
      </c>
      <c r="E180" t="s">
        <v>66</v>
      </c>
      <c r="F180" s="6">
        <v>720.39</v>
      </c>
    </row>
    <row r="181" spans="1:6" outlineLevel="2" x14ac:dyDescent="0.25">
      <c r="A181" t="s">
        <v>224</v>
      </c>
      <c r="B181" t="s">
        <v>225</v>
      </c>
      <c r="C181" t="s">
        <v>169</v>
      </c>
      <c r="D181" t="s">
        <v>24</v>
      </c>
      <c r="E181" t="s">
        <v>232</v>
      </c>
      <c r="F181" s="6">
        <v>718.03</v>
      </c>
    </row>
    <row r="182" spans="1:6" outlineLevel="2" x14ac:dyDescent="0.25">
      <c r="A182" t="s">
        <v>224</v>
      </c>
      <c r="B182" t="s">
        <v>225</v>
      </c>
      <c r="C182" t="s">
        <v>230</v>
      </c>
      <c r="D182" t="s">
        <v>28</v>
      </c>
      <c r="E182" t="s">
        <v>234</v>
      </c>
      <c r="F182" s="6">
        <v>701.55</v>
      </c>
    </row>
    <row r="183" spans="1:6" outlineLevel="2" x14ac:dyDescent="0.25">
      <c r="A183" t="s">
        <v>224</v>
      </c>
      <c r="B183" t="s">
        <v>225</v>
      </c>
      <c r="C183" t="s">
        <v>25</v>
      </c>
      <c r="D183" t="s">
        <v>15</v>
      </c>
      <c r="E183" t="s">
        <v>75</v>
      </c>
      <c r="F183" s="6">
        <v>696.81</v>
      </c>
    </row>
    <row r="184" spans="1:6" outlineLevel="2" x14ac:dyDescent="0.25">
      <c r="A184" t="s">
        <v>224</v>
      </c>
      <c r="B184" t="s">
        <v>225</v>
      </c>
      <c r="C184" t="s">
        <v>25</v>
      </c>
      <c r="D184" t="s">
        <v>15</v>
      </c>
      <c r="E184" t="s">
        <v>84</v>
      </c>
      <c r="F184" s="6">
        <v>672.13</v>
      </c>
    </row>
    <row r="185" spans="1:6" outlineLevel="2" x14ac:dyDescent="0.25">
      <c r="A185" t="s">
        <v>224</v>
      </c>
      <c r="B185" t="s">
        <v>225</v>
      </c>
      <c r="C185" t="s">
        <v>20</v>
      </c>
      <c r="D185" t="s">
        <v>57</v>
      </c>
      <c r="E185" t="s">
        <v>235</v>
      </c>
      <c r="F185" s="6">
        <v>669.57</v>
      </c>
    </row>
    <row r="186" spans="1:6" outlineLevel="2" x14ac:dyDescent="0.25">
      <c r="A186" t="s">
        <v>224</v>
      </c>
      <c r="B186" t="s">
        <v>225</v>
      </c>
      <c r="C186" t="s">
        <v>32</v>
      </c>
      <c r="D186" t="s">
        <v>15</v>
      </c>
      <c r="E186" t="s">
        <v>86</v>
      </c>
      <c r="F186" s="6">
        <v>665.56</v>
      </c>
    </row>
    <row r="187" spans="1:6" outlineLevel="2" x14ac:dyDescent="0.25">
      <c r="A187" t="s">
        <v>224</v>
      </c>
      <c r="B187" t="s">
        <v>225</v>
      </c>
      <c r="C187" t="s">
        <v>229</v>
      </c>
      <c r="D187" t="s">
        <v>28</v>
      </c>
      <c r="E187" t="s">
        <v>233</v>
      </c>
      <c r="F187" s="6">
        <v>655.08000000000004</v>
      </c>
    </row>
    <row r="188" spans="1:6" outlineLevel="2" x14ac:dyDescent="0.25">
      <c r="A188" t="s">
        <v>224</v>
      </c>
      <c r="B188" t="s">
        <v>225</v>
      </c>
      <c r="C188" t="s">
        <v>34</v>
      </c>
      <c r="D188" t="s">
        <v>15</v>
      </c>
      <c r="E188" t="s">
        <v>54</v>
      </c>
      <c r="F188" s="6">
        <v>634.97</v>
      </c>
    </row>
    <row r="189" spans="1:6" outlineLevel="2" x14ac:dyDescent="0.25">
      <c r="A189" t="s">
        <v>224</v>
      </c>
      <c r="B189" t="s">
        <v>225</v>
      </c>
      <c r="C189" t="s">
        <v>227</v>
      </c>
      <c r="D189" t="s">
        <v>24</v>
      </c>
      <c r="E189" t="s">
        <v>231</v>
      </c>
      <c r="F189" s="6">
        <v>623.23</v>
      </c>
    </row>
    <row r="190" spans="1:6" outlineLevel="2" x14ac:dyDescent="0.25">
      <c r="A190" t="s">
        <v>224</v>
      </c>
      <c r="B190" t="s">
        <v>225</v>
      </c>
      <c r="C190" t="s">
        <v>30</v>
      </c>
      <c r="D190" t="s">
        <v>15</v>
      </c>
      <c r="E190" t="s">
        <v>93</v>
      </c>
      <c r="F190" s="6">
        <v>618.54</v>
      </c>
    </row>
    <row r="191" spans="1:6" outlineLevel="2" x14ac:dyDescent="0.25">
      <c r="A191" t="s">
        <v>224</v>
      </c>
      <c r="B191" t="s">
        <v>225</v>
      </c>
      <c r="C191" t="s">
        <v>30</v>
      </c>
      <c r="D191" t="s">
        <v>116</v>
      </c>
      <c r="E191" t="s">
        <v>244</v>
      </c>
      <c r="F191" s="6">
        <v>615</v>
      </c>
    </row>
    <row r="192" spans="1:6" outlineLevel="2" x14ac:dyDescent="0.25">
      <c r="A192" t="s">
        <v>224</v>
      </c>
      <c r="B192" t="s">
        <v>225</v>
      </c>
      <c r="C192" t="s">
        <v>29</v>
      </c>
      <c r="D192" t="s">
        <v>15</v>
      </c>
      <c r="E192" t="s">
        <v>77</v>
      </c>
      <c r="F192" s="6">
        <v>603.33000000000004</v>
      </c>
    </row>
    <row r="193" spans="1:6" outlineLevel="2" x14ac:dyDescent="0.25">
      <c r="A193" t="s">
        <v>224</v>
      </c>
      <c r="B193" t="s">
        <v>225</v>
      </c>
      <c r="C193" t="s">
        <v>30</v>
      </c>
      <c r="D193" t="s">
        <v>116</v>
      </c>
      <c r="E193" t="s">
        <v>243</v>
      </c>
      <c r="F193" s="6">
        <v>597</v>
      </c>
    </row>
    <row r="194" spans="1:6" outlineLevel="2" x14ac:dyDescent="0.25">
      <c r="A194" t="s">
        <v>224</v>
      </c>
      <c r="B194" t="s">
        <v>225</v>
      </c>
      <c r="C194" t="s">
        <v>229</v>
      </c>
      <c r="D194" t="s">
        <v>28</v>
      </c>
      <c r="E194" t="s">
        <v>233</v>
      </c>
      <c r="F194" s="6">
        <v>584.78</v>
      </c>
    </row>
    <row r="195" spans="1:6" outlineLevel="2" x14ac:dyDescent="0.25">
      <c r="A195" t="s">
        <v>224</v>
      </c>
      <c r="B195" t="s">
        <v>225</v>
      </c>
      <c r="C195" t="s">
        <v>29</v>
      </c>
      <c r="D195" t="s">
        <v>15</v>
      </c>
      <c r="E195" t="s">
        <v>90</v>
      </c>
      <c r="F195" s="6">
        <v>571.92999999999995</v>
      </c>
    </row>
    <row r="196" spans="1:6" outlineLevel="2" x14ac:dyDescent="0.25">
      <c r="A196" t="s">
        <v>224</v>
      </c>
      <c r="B196" t="s">
        <v>225</v>
      </c>
      <c r="C196" t="s">
        <v>30</v>
      </c>
      <c r="D196" t="s">
        <v>15</v>
      </c>
      <c r="E196" t="s">
        <v>66</v>
      </c>
      <c r="F196" s="6">
        <v>565.04</v>
      </c>
    </row>
    <row r="197" spans="1:6" outlineLevel="2" x14ac:dyDescent="0.25">
      <c r="A197" t="s">
        <v>224</v>
      </c>
      <c r="B197" t="s">
        <v>225</v>
      </c>
      <c r="C197" t="s">
        <v>25</v>
      </c>
      <c r="D197" t="s">
        <v>15</v>
      </c>
      <c r="E197" t="s">
        <v>75</v>
      </c>
      <c r="F197" s="6">
        <v>556.95000000000005</v>
      </c>
    </row>
    <row r="198" spans="1:6" outlineLevel="2" x14ac:dyDescent="0.25">
      <c r="A198" t="s">
        <v>224</v>
      </c>
      <c r="B198" t="s">
        <v>225</v>
      </c>
      <c r="C198" t="s">
        <v>30</v>
      </c>
      <c r="D198" t="s">
        <v>15</v>
      </c>
      <c r="E198" t="s">
        <v>66</v>
      </c>
      <c r="F198" s="6">
        <v>552.28</v>
      </c>
    </row>
    <row r="199" spans="1:6" outlineLevel="2" x14ac:dyDescent="0.25">
      <c r="A199" t="s">
        <v>224</v>
      </c>
      <c r="B199" t="s">
        <v>225</v>
      </c>
      <c r="C199" t="s">
        <v>32</v>
      </c>
      <c r="D199" t="s">
        <v>15</v>
      </c>
      <c r="E199" t="s">
        <v>86</v>
      </c>
      <c r="F199" s="6">
        <v>548.52</v>
      </c>
    </row>
    <row r="200" spans="1:6" outlineLevel="2" x14ac:dyDescent="0.25">
      <c r="A200" t="s">
        <v>224</v>
      </c>
      <c r="B200" t="s">
        <v>225</v>
      </c>
      <c r="C200" t="s">
        <v>25</v>
      </c>
      <c r="D200" t="s">
        <v>15</v>
      </c>
      <c r="E200" t="s">
        <v>84</v>
      </c>
      <c r="F200" s="6">
        <v>537.24</v>
      </c>
    </row>
    <row r="201" spans="1:6" outlineLevel="2" x14ac:dyDescent="0.25">
      <c r="A201" t="s">
        <v>224</v>
      </c>
      <c r="B201" t="s">
        <v>225</v>
      </c>
      <c r="C201" t="s">
        <v>229</v>
      </c>
      <c r="D201" t="s">
        <v>28</v>
      </c>
      <c r="E201" t="s">
        <v>233</v>
      </c>
      <c r="F201" s="6">
        <v>529.12</v>
      </c>
    </row>
    <row r="202" spans="1:6" outlineLevel="2" x14ac:dyDescent="0.25">
      <c r="A202" t="s">
        <v>224</v>
      </c>
      <c r="B202" t="s">
        <v>225</v>
      </c>
      <c r="C202" t="s">
        <v>17</v>
      </c>
      <c r="D202" t="s">
        <v>15</v>
      </c>
      <c r="E202" t="s">
        <v>51</v>
      </c>
      <c r="F202" s="6">
        <v>503.71</v>
      </c>
    </row>
    <row r="203" spans="1:6" outlineLevel="2" x14ac:dyDescent="0.25">
      <c r="A203" t="s">
        <v>315</v>
      </c>
      <c r="F203" s="6">
        <v>5558.5099999999602</v>
      </c>
    </row>
    <row r="204" spans="1:6" outlineLevel="1" x14ac:dyDescent="0.25">
      <c r="A204" s="9" t="s">
        <v>248</v>
      </c>
      <c r="F204" s="19">
        <f>SUBTOTAL(9,F102:F203)</f>
        <v>189942.82999999987</v>
      </c>
    </row>
    <row r="205" spans="1:6" outlineLevel="2" x14ac:dyDescent="0.25">
      <c r="A205" t="s">
        <v>249</v>
      </c>
      <c r="B205" t="s">
        <v>250</v>
      </c>
      <c r="C205" t="s">
        <v>14</v>
      </c>
      <c r="D205" t="s">
        <v>257</v>
      </c>
      <c r="E205" t="s">
        <v>258</v>
      </c>
      <c r="F205" s="6">
        <v>5610</v>
      </c>
    </row>
    <row r="206" spans="1:6" outlineLevel="2" x14ac:dyDescent="0.25">
      <c r="A206" t="s">
        <v>249</v>
      </c>
      <c r="B206" t="s">
        <v>250</v>
      </c>
      <c r="C206" t="s">
        <v>17</v>
      </c>
      <c r="D206" t="s">
        <v>15</v>
      </c>
      <c r="E206" t="s">
        <v>67</v>
      </c>
      <c r="F206" s="6">
        <v>3117.96</v>
      </c>
    </row>
    <row r="207" spans="1:6" outlineLevel="2" x14ac:dyDescent="0.25">
      <c r="A207" t="s">
        <v>249</v>
      </c>
      <c r="B207" t="s">
        <v>250</v>
      </c>
      <c r="C207" t="s">
        <v>17</v>
      </c>
      <c r="D207" t="s">
        <v>211</v>
      </c>
      <c r="E207" t="s">
        <v>251</v>
      </c>
      <c r="F207" s="6">
        <v>2622.24</v>
      </c>
    </row>
    <row r="208" spans="1:6" outlineLevel="2" x14ac:dyDescent="0.25">
      <c r="A208" t="s">
        <v>249</v>
      </c>
      <c r="B208" t="s">
        <v>250</v>
      </c>
      <c r="C208" t="s">
        <v>36</v>
      </c>
      <c r="D208" t="s">
        <v>15</v>
      </c>
      <c r="E208" t="s">
        <v>209</v>
      </c>
      <c r="F208" s="6">
        <v>1946.07</v>
      </c>
    </row>
    <row r="209" spans="1:6" outlineLevel="2" x14ac:dyDescent="0.25">
      <c r="A209" t="s">
        <v>249</v>
      </c>
      <c r="B209" t="s">
        <v>250</v>
      </c>
      <c r="C209" t="s">
        <v>17</v>
      </c>
      <c r="D209" t="s">
        <v>15</v>
      </c>
      <c r="E209" t="s">
        <v>51</v>
      </c>
      <c r="F209" s="6">
        <v>1600.16</v>
      </c>
    </row>
    <row r="210" spans="1:6" outlineLevel="2" x14ac:dyDescent="0.25">
      <c r="A210" t="s">
        <v>249</v>
      </c>
      <c r="B210" t="s">
        <v>250</v>
      </c>
      <c r="C210" t="s">
        <v>36</v>
      </c>
      <c r="D210" t="s">
        <v>211</v>
      </c>
      <c r="E210" t="s">
        <v>217</v>
      </c>
      <c r="F210" s="6">
        <v>1339.3</v>
      </c>
    </row>
    <row r="211" spans="1:6" outlineLevel="2" x14ac:dyDescent="0.25">
      <c r="A211" t="s">
        <v>249</v>
      </c>
      <c r="B211" t="s">
        <v>250</v>
      </c>
      <c r="C211" t="s">
        <v>36</v>
      </c>
      <c r="D211" t="s">
        <v>15</v>
      </c>
      <c r="E211" t="s">
        <v>213</v>
      </c>
      <c r="F211" s="6">
        <v>1201.1300000000001</v>
      </c>
    </row>
    <row r="212" spans="1:6" outlineLevel="2" x14ac:dyDescent="0.25">
      <c r="A212" t="s">
        <v>249</v>
      </c>
      <c r="B212" t="s">
        <v>250</v>
      </c>
      <c r="C212" t="s">
        <v>36</v>
      </c>
      <c r="D212" t="s">
        <v>15</v>
      </c>
      <c r="E212" t="s">
        <v>219</v>
      </c>
      <c r="F212" s="6">
        <v>1116.67</v>
      </c>
    </row>
    <row r="213" spans="1:6" outlineLevel="2" x14ac:dyDescent="0.25">
      <c r="A213" t="s">
        <v>249</v>
      </c>
      <c r="B213" t="s">
        <v>250</v>
      </c>
      <c r="C213" t="s">
        <v>17</v>
      </c>
      <c r="D213" t="s">
        <v>15</v>
      </c>
      <c r="E213" t="s">
        <v>85</v>
      </c>
      <c r="F213" s="6">
        <v>909.17</v>
      </c>
    </row>
    <row r="214" spans="1:6" outlineLevel="2" x14ac:dyDescent="0.25">
      <c r="A214" t="s">
        <v>249</v>
      </c>
      <c r="B214" t="s">
        <v>250</v>
      </c>
      <c r="C214" t="s">
        <v>35</v>
      </c>
      <c r="D214" t="s">
        <v>15</v>
      </c>
      <c r="E214" t="s">
        <v>70</v>
      </c>
      <c r="F214" s="6">
        <v>749.07</v>
      </c>
    </row>
    <row r="215" spans="1:6" outlineLevel="2" x14ac:dyDescent="0.25">
      <c r="A215" t="s">
        <v>249</v>
      </c>
      <c r="B215" t="s">
        <v>250</v>
      </c>
      <c r="C215" t="s">
        <v>20</v>
      </c>
      <c r="D215" t="s">
        <v>15</v>
      </c>
      <c r="E215" t="s">
        <v>65</v>
      </c>
      <c r="F215" s="6">
        <v>654.46</v>
      </c>
    </row>
    <row r="216" spans="1:6" outlineLevel="2" x14ac:dyDescent="0.25">
      <c r="A216" t="s">
        <v>249</v>
      </c>
      <c r="B216" t="s">
        <v>250</v>
      </c>
      <c r="C216" t="s">
        <v>37</v>
      </c>
      <c r="D216" t="s">
        <v>15</v>
      </c>
      <c r="E216" t="s">
        <v>76</v>
      </c>
      <c r="F216" s="6">
        <v>642.66999999999996</v>
      </c>
    </row>
    <row r="217" spans="1:6" outlineLevel="2" x14ac:dyDescent="0.25">
      <c r="A217" t="s">
        <v>249</v>
      </c>
      <c r="B217" t="s">
        <v>250</v>
      </c>
      <c r="C217" t="s">
        <v>35</v>
      </c>
      <c r="D217" t="s">
        <v>211</v>
      </c>
      <c r="E217" t="s">
        <v>255</v>
      </c>
      <c r="F217" s="6">
        <v>629.99</v>
      </c>
    </row>
    <row r="218" spans="1:6" outlineLevel="2" x14ac:dyDescent="0.25">
      <c r="A218" t="s">
        <v>249</v>
      </c>
      <c r="B218" t="s">
        <v>250</v>
      </c>
      <c r="C218" t="s">
        <v>20</v>
      </c>
      <c r="D218" t="s">
        <v>211</v>
      </c>
      <c r="E218" t="s">
        <v>218</v>
      </c>
      <c r="F218" s="6">
        <v>584.66999999999996</v>
      </c>
    </row>
    <row r="219" spans="1:6" outlineLevel="2" x14ac:dyDescent="0.25">
      <c r="A219" t="s">
        <v>249</v>
      </c>
      <c r="B219" t="s">
        <v>250</v>
      </c>
      <c r="C219" t="s">
        <v>37</v>
      </c>
      <c r="D219" t="s">
        <v>211</v>
      </c>
      <c r="E219" t="s">
        <v>212</v>
      </c>
      <c r="F219" s="6">
        <v>540.51</v>
      </c>
    </row>
    <row r="220" spans="1:6" outlineLevel="2" x14ac:dyDescent="0.25">
      <c r="A220" t="s">
        <v>316</v>
      </c>
      <c r="F220" s="6">
        <v>855.50000000000091</v>
      </c>
    </row>
    <row r="221" spans="1:6" outlineLevel="1" x14ac:dyDescent="0.25">
      <c r="A221" s="9" t="s">
        <v>259</v>
      </c>
      <c r="F221" s="19">
        <f>SUBTOTAL(9,F205:F220)</f>
        <v>24119.569999999992</v>
      </c>
    </row>
    <row r="222" spans="1:6" outlineLevel="2" x14ac:dyDescent="0.25">
      <c r="A222" t="s">
        <v>260</v>
      </c>
      <c r="B222" t="s">
        <v>261</v>
      </c>
      <c r="C222" t="s">
        <v>34</v>
      </c>
      <c r="D222" t="s">
        <v>15</v>
      </c>
      <c r="E222" t="s">
        <v>54</v>
      </c>
      <c r="F222" s="6">
        <v>28923.61</v>
      </c>
    </row>
    <row r="223" spans="1:6" outlineLevel="2" x14ac:dyDescent="0.25">
      <c r="A223" t="s">
        <v>260</v>
      </c>
      <c r="B223" t="s">
        <v>261</v>
      </c>
      <c r="C223" t="s">
        <v>252</v>
      </c>
      <c r="D223" t="s">
        <v>73</v>
      </c>
      <c r="E223" t="s">
        <v>74</v>
      </c>
      <c r="F223" s="6">
        <v>19544.599999999999</v>
      </c>
    </row>
    <row r="224" spans="1:6" outlineLevel="2" x14ac:dyDescent="0.25">
      <c r="A224" t="s">
        <v>260</v>
      </c>
      <c r="B224" t="s">
        <v>261</v>
      </c>
      <c r="C224" t="s">
        <v>34</v>
      </c>
      <c r="D224" t="s">
        <v>15</v>
      </c>
      <c r="E224" t="s">
        <v>69</v>
      </c>
      <c r="F224" s="6">
        <v>18575.66</v>
      </c>
    </row>
    <row r="225" spans="1:6" outlineLevel="2" x14ac:dyDescent="0.25">
      <c r="A225" t="s">
        <v>260</v>
      </c>
      <c r="B225" t="s">
        <v>261</v>
      </c>
      <c r="C225" t="s">
        <v>34</v>
      </c>
      <c r="D225" t="s">
        <v>15</v>
      </c>
      <c r="E225" t="s">
        <v>91</v>
      </c>
      <c r="F225" s="6">
        <v>16772.88</v>
      </c>
    </row>
    <row r="226" spans="1:6" outlineLevel="2" x14ac:dyDescent="0.25">
      <c r="A226" t="s">
        <v>260</v>
      </c>
      <c r="B226" t="s">
        <v>261</v>
      </c>
      <c r="C226" t="s">
        <v>267</v>
      </c>
      <c r="D226" t="s">
        <v>268</v>
      </c>
      <c r="E226" t="s">
        <v>269</v>
      </c>
      <c r="F226" s="6">
        <v>10000</v>
      </c>
    </row>
    <row r="227" spans="1:6" outlineLevel="2" x14ac:dyDescent="0.25">
      <c r="A227" t="s">
        <v>260</v>
      </c>
      <c r="B227" t="s">
        <v>261</v>
      </c>
      <c r="C227" t="s">
        <v>17</v>
      </c>
      <c r="D227" t="s">
        <v>15</v>
      </c>
      <c r="E227" t="s">
        <v>67</v>
      </c>
      <c r="F227" s="6">
        <v>9302.42</v>
      </c>
    </row>
    <row r="228" spans="1:6" outlineLevel="2" x14ac:dyDescent="0.25">
      <c r="A228" t="s">
        <v>260</v>
      </c>
      <c r="B228" t="s">
        <v>261</v>
      </c>
      <c r="C228" t="s">
        <v>20</v>
      </c>
      <c r="D228" t="s">
        <v>15</v>
      </c>
      <c r="E228" t="s">
        <v>65</v>
      </c>
      <c r="F228" s="6">
        <v>8895.67</v>
      </c>
    </row>
    <row r="229" spans="1:6" outlineLevel="2" x14ac:dyDescent="0.25">
      <c r="A229" t="s">
        <v>260</v>
      </c>
      <c r="B229" t="s">
        <v>261</v>
      </c>
      <c r="C229" t="s">
        <v>17</v>
      </c>
      <c r="D229" t="s">
        <v>211</v>
      </c>
      <c r="E229" t="s">
        <v>251</v>
      </c>
      <c r="F229" s="6">
        <v>7823.32</v>
      </c>
    </row>
    <row r="230" spans="1:6" outlineLevel="2" x14ac:dyDescent="0.25">
      <c r="A230" t="s">
        <v>260</v>
      </c>
      <c r="B230" t="s">
        <v>261</v>
      </c>
      <c r="C230" t="s">
        <v>20</v>
      </c>
      <c r="D230" t="s">
        <v>211</v>
      </c>
      <c r="E230" t="s">
        <v>218</v>
      </c>
      <c r="F230" s="6">
        <v>7717.77</v>
      </c>
    </row>
    <row r="231" spans="1:6" outlineLevel="2" x14ac:dyDescent="0.25">
      <c r="A231" t="s">
        <v>260</v>
      </c>
      <c r="B231" t="s">
        <v>261</v>
      </c>
      <c r="C231" t="s">
        <v>14</v>
      </c>
      <c r="D231" t="s">
        <v>15</v>
      </c>
      <c r="E231" t="s">
        <v>16</v>
      </c>
      <c r="F231" s="6">
        <v>6480.64</v>
      </c>
    </row>
    <row r="232" spans="1:6" outlineLevel="2" x14ac:dyDescent="0.25">
      <c r="A232" t="s">
        <v>260</v>
      </c>
      <c r="B232" t="s">
        <v>261</v>
      </c>
      <c r="C232" t="s">
        <v>17</v>
      </c>
      <c r="D232" t="s">
        <v>15</v>
      </c>
      <c r="E232" t="s">
        <v>51</v>
      </c>
      <c r="F232" s="6">
        <v>4774.0600000000004</v>
      </c>
    </row>
    <row r="233" spans="1:6" outlineLevel="2" x14ac:dyDescent="0.25">
      <c r="A233" t="s">
        <v>260</v>
      </c>
      <c r="B233" t="s">
        <v>261</v>
      </c>
      <c r="C233" t="s">
        <v>20</v>
      </c>
      <c r="D233" t="s">
        <v>15</v>
      </c>
      <c r="E233" t="s">
        <v>21</v>
      </c>
      <c r="F233" s="6">
        <v>4430.1899999999996</v>
      </c>
    </row>
    <row r="234" spans="1:6" outlineLevel="2" x14ac:dyDescent="0.25">
      <c r="A234" t="s">
        <v>260</v>
      </c>
      <c r="B234" t="s">
        <v>261</v>
      </c>
      <c r="C234" t="s">
        <v>37</v>
      </c>
      <c r="D234" t="s">
        <v>15</v>
      </c>
      <c r="E234" t="s">
        <v>41</v>
      </c>
      <c r="F234" s="6">
        <v>4068.28</v>
      </c>
    </row>
    <row r="235" spans="1:6" outlineLevel="2" x14ac:dyDescent="0.25">
      <c r="A235" t="s">
        <v>260</v>
      </c>
      <c r="B235" t="s">
        <v>261</v>
      </c>
      <c r="C235" t="s">
        <v>264</v>
      </c>
      <c r="D235" t="s">
        <v>265</v>
      </c>
      <c r="E235" t="s">
        <v>266</v>
      </c>
      <c r="F235" s="6">
        <v>4000</v>
      </c>
    </row>
    <row r="236" spans="1:6" outlineLevel="2" x14ac:dyDescent="0.25">
      <c r="A236" t="s">
        <v>260</v>
      </c>
      <c r="B236" t="s">
        <v>261</v>
      </c>
      <c r="C236" t="s">
        <v>34</v>
      </c>
      <c r="D236" t="s">
        <v>15</v>
      </c>
      <c r="E236" t="s">
        <v>54</v>
      </c>
      <c r="F236" s="6">
        <v>3978.34</v>
      </c>
    </row>
    <row r="237" spans="1:6" outlineLevel="2" x14ac:dyDescent="0.25">
      <c r="A237" t="s">
        <v>260</v>
      </c>
      <c r="B237" t="s">
        <v>261</v>
      </c>
      <c r="C237" t="s">
        <v>35</v>
      </c>
      <c r="D237" t="s">
        <v>15</v>
      </c>
      <c r="E237" t="s">
        <v>50</v>
      </c>
      <c r="F237" s="6">
        <v>3447.76</v>
      </c>
    </row>
    <row r="238" spans="1:6" outlineLevel="2" x14ac:dyDescent="0.25">
      <c r="A238" t="s">
        <v>260</v>
      </c>
      <c r="B238" t="s">
        <v>261</v>
      </c>
      <c r="C238" t="s">
        <v>14</v>
      </c>
      <c r="D238" t="s">
        <v>15</v>
      </c>
      <c r="E238" t="s">
        <v>16</v>
      </c>
      <c r="F238" s="6">
        <v>3209.43</v>
      </c>
    </row>
    <row r="239" spans="1:6" outlineLevel="2" x14ac:dyDescent="0.25">
      <c r="A239" t="s">
        <v>260</v>
      </c>
      <c r="B239" t="s">
        <v>261</v>
      </c>
      <c r="C239" t="s">
        <v>32</v>
      </c>
      <c r="D239" t="s">
        <v>15</v>
      </c>
      <c r="E239" t="s">
        <v>58</v>
      </c>
      <c r="F239" s="6">
        <v>3056.7</v>
      </c>
    </row>
    <row r="240" spans="1:6" outlineLevel="2" x14ac:dyDescent="0.25">
      <c r="A240" t="s">
        <v>260</v>
      </c>
      <c r="B240" t="s">
        <v>261</v>
      </c>
      <c r="C240" t="s">
        <v>17</v>
      </c>
      <c r="D240" t="s">
        <v>15</v>
      </c>
      <c r="E240" t="s">
        <v>51</v>
      </c>
      <c r="F240" s="6">
        <v>2903.32</v>
      </c>
    </row>
    <row r="241" spans="1:6" outlineLevel="2" x14ac:dyDescent="0.25">
      <c r="A241" t="s">
        <v>260</v>
      </c>
      <c r="B241" t="s">
        <v>261</v>
      </c>
      <c r="C241" t="s">
        <v>36</v>
      </c>
      <c r="D241" t="s">
        <v>15</v>
      </c>
      <c r="E241" t="s">
        <v>209</v>
      </c>
      <c r="F241" s="6">
        <v>2885.78</v>
      </c>
    </row>
    <row r="242" spans="1:6" outlineLevel="2" x14ac:dyDescent="0.25">
      <c r="A242" t="s">
        <v>260</v>
      </c>
      <c r="B242" t="s">
        <v>261</v>
      </c>
      <c r="C242" t="s">
        <v>30</v>
      </c>
      <c r="D242" t="s">
        <v>15</v>
      </c>
      <c r="E242" t="s">
        <v>31</v>
      </c>
      <c r="F242" s="6">
        <v>2740.61</v>
      </c>
    </row>
    <row r="243" spans="1:6" outlineLevel="2" x14ac:dyDescent="0.25">
      <c r="A243" t="s">
        <v>260</v>
      </c>
      <c r="B243" t="s">
        <v>261</v>
      </c>
      <c r="C243" t="s">
        <v>17</v>
      </c>
      <c r="D243" t="s">
        <v>15</v>
      </c>
      <c r="E243" t="s">
        <v>85</v>
      </c>
      <c r="F243" s="6">
        <v>2712.52</v>
      </c>
    </row>
    <row r="244" spans="1:6" outlineLevel="2" x14ac:dyDescent="0.25">
      <c r="A244" t="s">
        <v>260</v>
      </c>
      <c r="B244" t="s">
        <v>261</v>
      </c>
      <c r="C244" t="s">
        <v>20</v>
      </c>
      <c r="D244" t="s">
        <v>15</v>
      </c>
      <c r="E244" t="s">
        <v>82</v>
      </c>
      <c r="F244" s="6">
        <v>2601.58</v>
      </c>
    </row>
    <row r="245" spans="1:6" outlineLevel="2" x14ac:dyDescent="0.25">
      <c r="A245" t="s">
        <v>260</v>
      </c>
      <c r="B245" t="s">
        <v>261</v>
      </c>
      <c r="C245" t="s">
        <v>35</v>
      </c>
      <c r="D245" t="s">
        <v>15</v>
      </c>
      <c r="E245" t="s">
        <v>70</v>
      </c>
      <c r="F245" s="6">
        <v>2420.5</v>
      </c>
    </row>
    <row r="246" spans="1:6" outlineLevel="2" x14ac:dyDescent="0.25">
      <c r="A246" t="s">
        <v>260</v>
      </c>
      <c r="B246" t="s">
        <v>261</v>
      </c>
      <c r="C246" t="s">
        <v>25</v>
      </c>
      <c r="D246" t="s">
        <v>15</v>
      </c>
      <c r="E246" t="s">
        <v>49</v>
      </c>
      <c r="F246" s="6">
        <v>2409.25</v>
      </c>
    </row>
    <row r="247" spans="1:6" outlineLevel="2" x14ac:dyDescent="0.25">
      <c r="A247" t="s">
        <v>260</v>
      </c>
      <c r="B247" t="s">
        <v>261</v>
      </c>
      <c r="C247" t="s">
        <v>29</v>
      </c>
      <c r="D247" t="s">
        <v>15</v>
      </c>
      <c r="E247" t="s">
        <v>55</v>
      </c>
      <c r="F247" s="6">
        <v>2364.36</v>
      </c>
    </row>
    <row r="248" spans="1:6" outlineLevel="2" x14ac:dyDescent="0.25">
      <c r="A248" t="s">
        <v>260</v>
      </c>
      <c r="B248" t="s">
        <v>261</v>
      </c>
      <c r="C248" t="s">
        <v>34</v>
      </c>
      <c r="D248" t="s">
        <v>15</v>
      </c>
      <c r="E248" t="s">
        <v>54</v>
      </c>
      <c r="F248" s="6">
        <v>2346.7199999999998</v>
      </c>
    </row>
    <row r="249" spans="1:6" outlineLevel="2" x14ac:dyDescent="0.25">
      <c r="A249" t="s">
        <v>260</v>
      </c>
      <c r="B249" t="s">
        <v>261</v>
      </c>
      <c r="C249" t="s">
        <v>72</v>
      </c>
      <c r="D249" t="s">
        <v>73</v>
      </c>
      <c r="E249" t="s">
        <v>74</v>
      </c>
      <c r="F249" s="6">
        <v>2312.35</v>
      </c>
    </row>
    <row r="250" spans="1:6" outlineLevel="2" x14ac:dyDescent="0.25">
      <c r="A250" t="s">
        <v>260</v>
      </c>
      <c r="B250" t="s">
        <v>261</v>
      </c>
      <c r="C250" t="s">
        <v>40</v>
      </c>
      <c r="D250" t="s">
        <v>15</v>
      </c>
      <c r="E250" t="s">
        <v>80</v>
      </c>
      <c r="F250" s="6">
        <v>2308.14</v>
      </c>
    </row>
    <row r="251" spans="1:6" outlineLevel="2" x14ac:dyDescent="0.25">
      <c r="A251" t="s">
        <v>260</v>
      </c>
      <c r="B251" t="s">
        <v>261</v>
      </c>
      <c r="C251" t="s">
        <v>35</v>
      </c>
      <c r="D251" t="s">
        <v>211</v>
      </c>
      <c r="E251" t="s">
        <v>255</v>
      </c>
      <c r="F251" s="6">
        <v>2035.64</v>
      </c>
    </row>
    <row r="252" spans="1:6" outlineLevel="2" x14ac:dyDescent="0.25">
      <c r="A252" t="s">
        <v>260</v>
      </c>
      <c r="B252" t="s">
        <v>261</v>
      </c>
      <c r="C252" t="s">
        <v>14</v>
      </c>
      <c r="D252" t="s">
        <v>15</v>
      </c>
      <c r="E252" t="s">
        <v>62</v>
      </c>
      <c r="F252" s="6">
        <v>2031.52</v>
      </c>
    </row>
    <row r="253" spans="1:6" outlineLevel="2" x14ac:dyDescent="0.25">
      <c r="A253" t="s">
        <v>260</v>
      </c>
      <c r="B253" t="s">
        <v>261</v>
      </c>
      <c r="C253" t="s">
        <v>40</v>
      </c>
      <c r="D253" t="s">
        <v>211</v>
      </c>
      <c r="E253" t="s">
        <v>214</v>
      </c>
      <c r="F253" s="6">
        <v>1941.11</v>
      </c>
    </row>
    <row r="254" spans="1:6" outlineLevel="2" x14ac:dyDescent="0.25">
      <c r="A254" t="s">
        <v>260</v>
      </c>
      <c r="B254" t="s">
        <v>261</v>
      </c>
      <c r="C254" t="s">
        <v>14</v>
      </c>
      <c r="D254" t="s">
        <v>15</v>
      </c>
      <c r="E254" t="s">
        <v>81</v>
      </c>
      <c r="F254" s="6">
        <v>1852.88</v>
      </c>
    </row>
    <row r="255" spans="1:6" outlineLevel="2" x14ac:dyDescent="0.25">
      <c r="A255" t="s">
        <v>260</v>
      </c>
      <c r="B255" t="s">
        <v>261</v>
      </c>
      <c r="C255" t="s">
        <v>252</v>
      </c>
      <c r="D255" t="s">
        <v>73</v>
      </c>
      <c r="E255" t="s">
        <v>74</v>
      </c>
      <c r="F255" s="6">
        <v>1555.55</v>
      </c>
    </row>
    <row r="256" spans="1:6" outlineLevel="2" x14ac:dyDescent="0.25">
      <c r="A256" t="s">
        <v>260</v>
      </c>
      <c r="B256" t="s">
        <v>261</v>
      </c>
      <c r="C256" t="s">
        <v>34</v>
      </c>
      <c r="D256" t="s">
        <v>15</v>
      </c>
      <c r="E256" t="s">
        <v>69</v>
      </c>
      <c r="F256" s="6">
        <v>1507.13</v>
      </c>
    </row>
    <row r="257" spans="1:6" outlineLevel="2" x14ac:dyDescent="0.25">
      <c r="A257" t="s">
        <v>260</v>
      </c>
      <c r="B257" t="s">
        <v>261</v>
      </c>
      <c r="C257" t="s">
        <v>34</v>
      </c>
      <c r="D257" t="s">
        <v>15</v>
      </c>
      <c r="E257" t="s">
        <v>91</v>
      </c>
      <c r="F257" s="6">
        <v>1360.87</v>
      </c>
    </row>
    <row r="258" spans="1:6" outlineLevel="2" x14ac:dyDescent="0.25">
      <c r="A258" t="s">
        <v>260</v>
      </c>
      <c r="B258" t="s">
        <v>261</v>
      </c>
      <c r="C258" t="s">
        <v>25</v>
      </c>
      <c r="D258" t="s">
        <v>15</v>
      </c>
      <c r="E258" t="s">
        <v>49</v>
      </c>
      <c r="F258" s="6">
        <v>1273.43</v>
      </c>
    </row>
    <row r="259" spans="1:6" outlineLevel="2" x14ac:dyDescent="0.25">
      <c r="A259" t="s">
        <v>260</v>
      </c>
      <c r="B259" t="s">
        <v>261</v>
      </c>
      <c r="C259" t="s">
        <v>20</v>
      </c>
      <c r="D259" t="s">
        <v>15</v>
      </c>
      <c r="E259" t="s">
        <v>21</v>
      </c>
      <c r="F259" s="6">
        <v>1264.48</v>
      </c>
    </row>
    <row r="260" spans="1:6" outlineLevel="2" x14ac:dyDescent="0.25">
      <c r="A260" t="s">
        <v>260</v>
      </c>
      <c r="B260" t="s">
        <v>261</v>
      </c>
      <c r="C260" t="s">
        <v>35</v>
      </c>
      <c r="D260" t="s">
        <v>15</v>
      </c>
      <c r="E260" t="s">
        <v>50</v>
      </c>
      <c r="F260" s="6">
        <v>1218.9100000000001</v>
      </c>
    </row>
    <row r="261" spans="1:6" outlineLevel="2" x14ac:dyDescent="0.25">
      <c r="A261" t="s">
        <v>260</v>
      </c>
      <c r="B261" t="s">
        <v>261</v>
      </c>
      <c r="C261" t="s">
        <v>40</v>
      </c>
      <c r="D261" t="s">
        <v>15</v>
      </c>
      <c r="E261" t="s">
        <v>60</v>
      </c>
      <c r="F261" s="6">
        <v>1154.6500000000001</v>
      </c>
    </row>
    <row r="262" spans="1:6" outlineLevel="2" x14ac:dyDescent="0.25">
      <c r="A262" t="s">
        <v>260</v>
      </c>
      <c r="B262" t="s">
        <v>261</v>
      </c>
      <c r="C262" t="s">
        <v>32</v>
      </c>
      <c r="D262" t="s">
        <v>15</v>
      </c>
      <c r="E262" t="s">
        <v>58</v>
      </c>
      <c r="F262" s="6">
        <v>1080.33</v>
      </c>
    </row>
    <row r="263" spans="1:6" outlineLevel="2" x14ac:dyDescent="0.25">
      <c r="A263" t="s">
        <v>260</v>
      </c>
      <c r="B263" t="s">
        <v>261</v>
      </c>
      <c r="C263" t="s">
        <v>30</v>
      </c>
      <c r="D263" t="s">
        <v>15</v>
      </c>
      <c r="E263" t="s">
        <v>31</v>
      </c>
      <c r="F263" s="6">
        <v>1012.7</v>
      </c>
    </row>
    <row r="264" spans="1:6" outlineLevel="2" x14ac:dyDescent="0.25">
      <c r="A264" t="s">
        <v>260</v>
      </c>
      <c r="B264" t="s">
        <v>261</v>
      </c>
      <c r="C264" t="s">
        <v>25</v>
      </c>
      <c r="D264" t="s">
        <v>211</v>
      </c>
      <c r="E264" t="s">
        <v>254</v>
      </c>
      <c r="F264" s="6">
        <v>994.35</v>
      </c>
    </row>
    <row r="265" spans="1:6" outlineLevel="2" x14ac:dyDescent="0.25">
      <c r="A265" t="s">
        <v>260</v>
      </c>
      <c r="B265" t="s">
        <v>261</v>
      </c>
      <c r="C265" t="s">
        <v>270</v>
      </c>
      <c r="D265" t="s">
        <v>116</v>
      </c>
      <c r="E265" t="s">
        <v>271</v>
      </c>
      <c r="F265" s="6">
        <v>947.2</v>
      </c>
    </row>
    <row r="266" spans="1:6" outlineLevel="2" x14ac:dyDescent="0.25">
      <c r="A266" t="s">
        <v>260</v>
      </c>
      <c r="B266" t="s">
        <v>261</v>
      </c>
      <c r="C266" t="s">
        <v>253</v>
      </c>
      <c r="D266" t="s">
        <v>73</v>
      </c>
      <c r="E266" t="s">
        <v>74</v>
      </c>
      <c r="F266" s="6">
        <v>830.9</v>
      </c>
    </row>
    <row r="267" spans="1:6" outlineLevel="2" x14ac:dyDescent="0.25">
      <c r="A267" t="s">
        <v>260</v>
      </c>
      <c r="B267" t="s">
        <v>261</v>
      </c>
      <c r="C267" t="s">
        <v>40</v>
      </c>
      <c r="D267" t="s">
        <v>15</v>
      </c>
      <c r="E267" t="s">
        <v>60</v>
      </c>
      <c r="F267" s="6">
        <v>780.82</v>
      </c>
    </row>
    <row r="268" spans="1:6" outlineLevel="2" x14ac:dyDescent="0.25">
      <c r="A268" t="s">
        <v>260</v>
      </c>
      <c r="B268" t="s">
        <v>261</v>
      </c>
      <c r="C268" t="s">
        <v>40</v>
      </c>
      <c r="D268" t="s">
        <v>15</v>
      </c>
      <c r="E268" t="s">
        <v>60</v>
      </c>
      <c r="F268" s="6">
        <v>780.82</v>
      </c>
    </row>
    <row r="269" spans="1:6" outlineLevel="2" x14ac:dyDescent="0.25">
      <c r="A269" t="s">
        <v>260</v>
      </c>
      <c r="B269" t="s">
        <v>261</v>
      </c>
      <c r="C269" t="s">
        <v>25</v>
      </c>
      <c r="D269" t="s">
        <v>15</v>
      </c>
      <c r="E269" t="s">
        <v>75</v>
      </c>
      <c r="F269" s="6">
        <v>767.2</v>
      </c>
    </row>
    <row r="270" spans="1:6" outlineLevel="2" x14ac:dyDescent="0.25">
      <c r="A270" t="s">
        <v>260</v>
      </c>
      <c r="B270" t="s">
        <v>261</v>
      </c>
      <c r="C270" t="s">
        <v>262</v>
      </c>
      <c r="D270" t="s">
        <v>28</v>
      </c>
      <c r="E270" t="s">
        <v>263</v>
      </c>
      <c r="F270" s="6">
        <v>742.8</v>
      </c>
    </row>
    <row r="271" spans="1:6" outlineLevel="2" x14ac:dyDescent="0.25">
      <c r="A271" t="s">
        <v>260</v>
      </c>
      <c r="B271" t="s">
        <v>261</v>
      </c>
      <c r="C271" t="s">
        <v>25</v>
      </c>
      <c r="D271" t="s">
        <v>15</v>
      </c>
      <c r="E271" t="s">
        <v>84</v>
      </c>
      <c r="F271" s="6">
        <v>740.05</v>
      </c>
    </row>
    <row r="272" spans="1:6" outlineLevel="2" x14ac:dyDescent="0.25">
      <c r="A272" t="s">
        <v>260</v>
      </c>
      <c r="B272" t="s">
        <v>261</v>
      </c>
      <c r="C272" t="s">
        <v>25</v>
      </c>
      <c r="D272" t="s">
        <v>15</v>
      </c>
      <c r="E272" t="s">
        <v>49</v>
      </c>
      <c r="F272" s="6">
        <v>736.32</v>
      </c>
    </row>
    <row r="273" spans="1:6" outlineLevel="2" x14ac:dyDescent="0.25">
      <c r="A273" t="s">
        <v>260</v>
      </c>
      <c r="B273" t="s">
        <v>261</v>
      </c>
      <c r="C273" t="s">
        <v>35</v>
      </c>
      <c r="D273" t="s">
        <v>15</v>
      </c>
      <c r="E273" t="s">
        <v>92</v>
      </c>
      <c r="F273" s="6">
        <v>710.96</v>
      </c>
    </row>
    <row r="274" spans="1:6" outlineLevel="2" x14ac:dyDescent="0.25">
      <c r="A274" t="s">
        <v>260</v>
      </c>
      <c r="B274" t="s">
        <v>261</v>
      </c>
      <c r="C274" t="s">
        <v>32</v>
      </c>
      <c r="D274" t="s">
        <v>15</v>
      </c>
      <c r="E274" t="s">
        <v>79</v>
      </c>
      <c r="F274" s="6">
        <v>693.95</v>
      </c>
    </row>
    <row r="275" spans="1:6" outlineLevel="2" x14ac:dyDescent="0.25">
      <c r="A275" t="s">
        <v>260</v>
      </c>
      <c r="B275" t="s">
        <v>261</v>
      </c>
      <c r="C275" t="s">
        <v>30</v>
      </c>
      <c r="D275" t="s">
        <v>15</v>
      </c>
      <c r="E275" t="s">
        <v>66</v>
      </c>
      <c r="F275" s="6">
        <v>685.13</v>
      </c>
    </row>
    <row r="276" spans="1:6" outlineLevel="2" x14ac:dyDescent="0.25">
      <c r="A276" t="s">
        <v>260</v>
      </c>
      <c r="B276" t="s">
        <v>261</v>
      </c>
      <c r="C276" t="s">
        <v>270</v>
      </c>
      <c r="D276" t="s">
        <v>116</v>
      </c>
      <c r="E276" t="s">
        <v>272</v>
      </c>
      <c r="F276" s="6">
        <v>684.3</v>
      </c>
    </row>
    <row r="277" spans="1:6" outlineLevel="2" x14ac:dyDescent="0.25">
      <c r="A277" t="s">
        <v>260</v>
      </c>
      <c r="B277" t="s">
        <v>261</v>
      </c>
      <c r="C277" t="s">
        <v>40</v>
      </c>
      <c r="D277" t="s">
        <v>15</v>
      </c>
      <c r="E277" t="s">
        <v>89</v>
      </c>
      <c r="F277" s="6">
        <v>674.82</v>
      </c>
    </row>
    <row r="278" spans="1:6" outlineLevel="2" x14ac:dyDescent="0.25">
      <c r="A278" t="s">
        <v>260</v>
      </c>
      <c r="B278" t="s">
        <v>261</v>
      </c>
      <c r="C278" t="s">
        <v>210</v>
      </c>
      <c r="D278" t="s">
        <v>73</v>
      </c>
      <c r="E278" t="s">
        <v>74</v>
      </c>
      <c r="F278" s="6">
        <v>660.6</v>
      </c>
    </row>
    <row r="279" spans="1:6" outlineLevel="2" x14ac:dyDescent="0.25">
      <c r="A279" t="s">
        <v>260</v>
      </c>
      <c r="B279" t="s">
        <v>261</v>
      </c>
      <c r="C279" t="s">
        <v>32</v>
      </c>
      <c r="D279" t="s">
        <v>15</v>
      </c>
      <c r="E279" t="s">
        <v>86</v>
      </c>
      <c r="F279" s="6">
        <v>626.16</v>
      </c>
    </row>
    <row r="280" spans="1:6" outlineLevel="2" x14ac:dyDescent="0.25">
      <c r="A280" t="s">
        <v>260</v>
      </c>
      <c r="B280" t="s">
        <v>261</v>
      </c>
      <c r="C280" t="s">
        <v>30</v>
      </c>
      <c r="D280" t="s">
        <v>15</v>
      </c>
      <c r="E280" t="s">
        <v>31</v>
      </c>
      <c r="F280" s="6">
        <v>619.08000000000004</v>
      </c>
    </row>
    <row r="281" spans="1:6" outlineLevel="2" x14ac:dyDescent="0.25">
      <c r="A281" t="s">
        <v>260</v>
      </c>
      <c r="B281" t="s">
        <v>261</v>
      </c>
      <c r="C281" t="s">
        <v>30</v>
      </c>
      <c r="D281" t="s">
        <v>15</v>
      </c>
      <c r="E281" t="s">
        <v>93</v>
      </c>
      <c r="F281" s="6">
        <v>588.26</v>
      </c>
    </row>
    <row r="282" spans="1:6" outlineLevel="2" x14ac:dyDescent="0.25">
      <c r="A282" t="s">
        <v>260</v>
      </c>
      <c r="B282" t="s">
        <v>261</v>
      </c>
      <c r="C282" t="s">
        <v>25</v>
      </c>
      <c r="D282" t="s">
        <v>211</v>
      </c>
      <c r="E282" t="s">
        <v>254</v>
      </c>
      <c r="F282" s="6">
        <v>511.3</v>
      </c>
    </row>
    <row r="283" spans="1:6" outlineLevel="2" x14ac:dyDescent="0.25">
      <c r="A283" t="s">
        <v>317</v>
      </c>
      <c r="F283" s="6">
        <v>-18733.769999999997</v>
      </c>
    </row>
    <row r="284" spans="1:6" outlineLevel="1" x14ac:dyDescent="0.25">
      <c r="A284" s="9" t="s">
        <v>273</v>
      </c>
      <c r="F284" s="19">
        <f>SUBTOTAL(9,F222:F283)</f>
        <v>207336.91</v>
      </c>
    </row>
    <row r="285" spans="1:6" outlineLevel="2" x14ac:dyDescent="0.25">
      <c r="A285" t="s">
        <v>274</v>
      </c>
      <c r="B285" t="s">
        <v>275</v>
      </c>
      <c r="C285" t="s">
        <v>36</v>
      </c>
      <c r="D285" t="s">
        <v>15</v>
      </c>
      <c r="E285" t="s">
        <v>213</v>
      </c>
      <c r="F285" s="6">
        <v>15476.17</v>
      </c>
    </row>
    <row r="286" spans="1:6" outlineLevel="2" x14ac:dyDescent="0.25">
      <c r="A286" t="s">
        <v>274</v>
      </c>
      <c r="B286" t="s">
        <v>275</v>
      </c>
      <c r="C286" t="s">
        <v>14</v>
      </c>
      <c r="D286" t="s">
        <v>47</v>
      </c>
      <c r="E286" t="s">
        <v>48</v>
      </c>
      <c r="F286" s="6">
        <v>5907.2</v>
      </c>
    </row>
    <row r="287" spans="1:6" outlineLevel="2" x14ac:dyDescent="0.25">
      <c r="A287" t="s">
        <v>274</v>
      </c>
      <c r="B287" t="s">
        <v>275</v>
      </c>
      <c r="C287" t="s">
        <v>256</v>
      </c>
      <c r="D287" t="s">
        <v>293</v>
      </c>
      <c r="E287" t="s">
        <v>294</v>
      </c>
      <c r="F287" s="6">
        <v>5907.2</v>
      </c>
    </row>
    <row r="288" spans="1:6" outlineLevel="2" x14ac:dyDescent="0.25">
      <c r="A288" t="s">
        <v>274</v>
      </c>
      <c r="B288" t="s">
        <v>275</v>
      </c>
      <c r="C288" t="s">
        <v>288</v>
      </c>
      <c r="D288" t="s">
        <v>257</v>
      </c>
      <c r="E288" t="s">
        <v>289</v>
      </c>
      <c r="F288" s="6">
        <v>5000</v>
      </c>
    </row>
    <row r="289" spans="1:6" outlineLevel="2" x14ac:dyDescent="0.25">
      <c r="A289" t="s">
        <v>274</v>
      </c>
      <c r="B289" t="s">
        <v>275</v>
      </c>
      <c r="C289" t="s">
        <v>276</v>
      </c>
      <c r="D289" t="s">
        <v>201</v>
      </c>
      <c r="E289" t="s">
        <v>277</v>
      </c>
      <c r="F289" s="6">
        <v>3500</v>
      </c>
    </row>
    <row r="290" spans="1:6" outlineLevel="2" x14ac:dyDescent="0.25">
      <c r="A290" t="s">
        <v>274</v>
      </c>
      <c r="B290" t="s">
        <v>275</v>
      </c>
      <c r="C290" t="s">
        <v>14</v>
      </c>
      <c r="D290" t="s">
        <v>18</v>
      </c>
      <c r="E290" t="s">
        <v>226</v>
      </c>
      <c r="F290" s="6">
        <v>2672.57</v>
      </c>
    </row>
    <row r="291" spans="1:6" outlineLevel="2" x14ac:dyDescent="0.25">
      <c r="A291" t="s">
        <v>274</v>
      </c>
      <c r="B291" t="s">
        <v>275</v>
      </c>
      <c r="C291" t="s">
        <v>288</v>
      </c>
      <c r="D291" t="s">
        <v>257</v>
      </c>
      <c r="E291" t="s">
        <v>290</v>
      </c>
      <c r="F291" s="6">
        <v>2500</v>
      </c>
    </row>
    <row r="292" spans="1:6" outlineLevel="2" x14ac:dyDescent="0.25">
      <c r="A292" t="s">
        <v>274</v>
      </c>
      <c r="B292" t="s">
        <v>275</v>
      </c>
      <c r="C292" t="s">
        <v>20</v>
      </c>
      <c r="D292" t="s">
        <v>18</v>
      </c>
      <c r="E292" t="s">
        <v>78</v>
      </c>
      <c r="F292" s="6">
        <v>2232.9299999999998</v>
      </c>
    </row>
    <row r="293" spans="1:6" outlineLevel="2" x14ac:dyDescent="0.25">
      <c r="A293" t="s">
        <v>274</v>
      </c>
      <c r="B293" t="s">
        <v>275</v>
      </c>
      <c r="C293" t="s">
        <v>20</v>
      </c>
      <c r="D293" t="s">
        <v>211</v>
      </c>
      <c r="E293" t="s">
        <v>218</v>
      </c>
      <c r="F293" s="6">
        <v>1877.87</v>
      </c>
    </row>
    <row r="294" spans="1:6" outlineLevel="2" x14ac:dyDescent="0.25">
      <c r="A294" t="s">
        <v>274</v>
      </c>
      <c r="B294" t="s">
        <v>275</v>
      </c>
      <c r="C294" t="s">
        <v>14</v>
      </c>
      <c r="D294" t="s">
        <v>18</v>
      </c>
      <c r="E294" t="s">
        <v>64</v>
      </c>
      <c r="F294" s="6">
        <v>1691.7</v>
      </c>
    </row>
    <row r="295" spans="1:6" outlineLevel="2" x14ac:dyDescent="0.25">
      <c r="A295" t="s">
        <v>274</v>
      </c>
      <c r="B295" t="s">
        <v>275</v>
      </c>
      <c r="C295" t="s">
        <v>14</v>
      </c>
      <c r="D295" t="s">
        <v>18</v>
      </c>
      <c r="E295" t="s">
        <v>237</v>
      </c>
      <c r="F295" s="6">
        <v>1542.94</v>
      </c>
    </row>
    <row r="296" spans="1:6" outlineLevel="2" x14ac:dyDescent="0.25">
      <c r="A296" t="s">
        <v>274</v>
      </c>
      <c r="B296" t="s">
        <v>275</v>
      </c>
      <c r="C296" t="s">
        <v>17</v>
      </c>
      <c r="D296" t="s">
        <v>18</v>
      </c>
      <c r="E296" t="s">
        <v>63</v>
      </c>
      <c r="F296" s="6">
        <v>1127</v>
      </c>
    </row>
    <row r="297" spans="1:6" outlineLevel="2" x14ac:dyDescent="0.25">
      <c r="A297" t="s">
        <v>274</v>
      </c>
      <c r="B297" t="s">
        <v>275</v>
      </c>
      <c r="C297" t="s">
        <v>20</v>
      </c>
      <c r="D297" t="s">
        <v>18</v>
      </c>
      <c r="E297" t="s">
        <v>56</v>
      </c>
      <c r="F297" s="6">
        <v>1112.04</v>
      </c>
    </row>
    <row r="298" spans="1:6" outlineLevel="2" x14ac:dyDescent="0.25">
      <c r="A298" t="s">
        <v>274</v>
      </c>
      <c r="B298" t="s">
        <v>275</v>
      </c>
      <c r="C298" t="s">
        <v>17</v>
      </c>
      <c r="D298" t="s">
        <v>211</v>
      </c>
      <c r="E298" t="s">
        <v>251</v>
      </c>
      <c r="F298" s="6">
        <v>947.81</v>
      </c>
    </row>
    <row r="299" spans="1:6" outlineLevel="2" x14ac:dyDescent="0.25">
      <c r="A299" t="s">
        <v>274</v>
      </c>
      <c r="B299" t="s">
        <v>275</v>
      </c>
      <c r="C299" t="s">
        <v>280</v>
      </c>
      <c r="D299" t="s">
        <v>281</v>
      </c>
      <c r="E299" t="s">
        <v>282</v>
      </c>
      <c r="F299" s="6">
        <v>796</v>
      </c>
    </row>
    <row r="300" spans="1:6" outlineLevel="2" x14ac:dyDescent="0.25">
      <c r="A300" t="s">
        <v>274</v>
      </c>
      <c r="B300" t="s">
        <v>275</v>
      </c>
      <c r="C300" t="s">
        <v>240</v>
      </c>
      <c r="D300" t="s">
        <v>286</v>
      </c>
      <c r="E300" t="s">
        <v>287</v>
      </c>
      <c r="F300" s="6">
        <v>665</v>
      </c>
    </row>
    <row r="301" spans="1:6" outlineLevel="2" x14ac:dyDescent="0.25">
      <c r="A301" t="s">
        <v>274</v>
      </c>
      <c r="B301" t="s">
        <v>275</v>
      </c>
      <c r="C301" t="s">
        <v>20</v>
      </c>
      <c r="D301" t="s">
        <v>18</v>
      </c>
      <c r="E301" t="s">
        <v>87</v>
      </c>
      <c r="F301" s="6">
        <v>653.03</v>
      </c>
    </row>
    <row r="302" spans="1:6" outlineLevel="2" x14ac:dyDescent="0.25">
      <c r="A302" t="s">
        <v>274</v>
      </c>
      <c r="B302" t="s">
        <v>275</v>
      </c>
      <c r="C302" t="s">
        <v>168</v>
      </c>
      <c r="D302" t="s">
        <v>291</v>
      </c>
      <c r="E302" t="s">
        <v>292</v>
      </c>
      <c r="F302" s="6">
        <v>650</v>
      </c>
    </row>
    <row r="303" spans="1:6" outlineLevel="2" x14ac:dyDescent="0.25">
      <c r="A303" t="s">
        <v>274</v>
      </c>
      <c r="B303" t="s">
        <v>275</v>
      </c>
      <c r="C303" t="s">
        <v>295</v>
      </c>
      <c r="D303" t="s">
        <v>296</v>
      </c>
      <c r="E303" t="s">
        <v>297</v>
      </c>
      <c r="F303" s="6">
        <v>600</v>
      </c>
    </row>
    <row r="304" spans="1:6" outlineLevel="2" x14ac:dyDescent="0.25">
      <c r="A304" t="s">
        <v>274</v>
      </c>
      <c r="B304" t="s">
        <v>275</v>
      </c>
      <c r="C304" t="s">
        <v>17</v>
      </c>
      <c r="D304" t="s">
        <v>18</v>
      </c>
      <c r="E304" t="s">
        <v>19</v>
      </c>
      <c r="F304" s="6">
        <v>578.37</v>
      </c>
    </row>
    <row r="305" spans="1:6" outlineLevel="2" x14ac:dyDescent="0.25">
      <c r="A305" t="s">
        <v>274</v>
      </c>
      <c r="B305" t="s">
        <v>275</v>
      </c>
      <c r="C305" t="s">
        <v>280</v>
      </c>
      <c r="D305" t="s">
        <v>278</v>
      </c>
      <c r="E305" t="s">
        <v>285</v>
      </c>
      <c r="F305" s="6">
        <v>573</v>
      </c>
    </row>
    <row r="306" spans="1:6" outlineLevel="2" x14ac:dyDescent="0.25">
      <c r="A306" t="s">
        <v>274</v>
      </c>
      <c r="B306" t="s">
        <v>275</v>
      </c>
      <c r="C306" t="s">
        <v>276</v>
      </c>
      <c r="D306" t="s">
        <v>278</v>
      </c>
      <c r="E306" t="s">
        <v>279</v>
      </c>
      <c r="F306" s="6">
        <v>500</v>
      </c>
    </row>
    <row r="307" spans="1:6" outlineLevel="2" x14ac:dyDescent="0.25">
      <c r="A307" t="s">
        <v>274</v>
      </c>
      <c r="B307" t="s">
        <v>275</v>
      </c>
      <c r="C307" t="s">
        <v>280</v>
      </c>
      <c r="D307" t="s">
        <v>283</v>
      </c>
      <c r="E307" t="s">
        <v>284</v>
      </c>
      <c r="F307" s="6">
        <v>500</v>
      </c>
    </row>
    <row r="308" spans="1:6" outlineLevel="2" x14ac:dyDescent="0.25">
      <c r="A308" t="s">
        <v>318</v>
      </c>
      <c r="F308" s="6">
        <v>-15492.149999999998</v>
      </c>
    </row>
    <row r="309" spans="1:6" outlineLevel="1" x14ac:dyDescent="0.25">
      <c r="A309" s="9" t="s">
        <v>298</v>
      </c>
      <c r="F309" s="19">
        <f>SUBTOTAL(9,F285:F308)</f>
        <v>41518.680000000008</v>
      </c>
    </row>
    <row r="310" spans="1:6" outlineLevel="2" x14ac:dyDescent="0.25">
      <c r="A310" t="s">
        <v>299</v>
      </c>
      <c r="B310" t="s">
        <v>300</v>
      </c>
      <c r="C310" t="s">
        <v>20</v>
      </c>
      <c r="D310" t="s">
        <v>15</v>
      </c>
      <c r="E310" t="s">
        <v>65</v>
      </c>
      <c r="F310" s="6">
        <v>546.29999999999995</v>
      </c>
    </row>
    <row r="311" spans="1:6" outlineLevel="2" x14ac:dyDescent="0.25">
      <c r="A311" t="s">
        <v>299</v>
      </c>
      <c r="B311" t="s">
        <v>300</v>
      </c>
      <c r="C311" t="s">
        <v>40</v>
      </c>
      <c r="D311" t="s">
        <v>15</v>
      </c>
      <c r="E311" t="s">
        <v>80</v>
      </c>
      <c r="F311" s="6">
        <v>544.91</v>
      </c>
    </row>
    <row r="312" spans="1:6" outlineLevel="2" x14ac:dyDescent="0.25">
      <c r="A312" t="s">
        <v>319</v>
      </c>
      <c r="F312" s="6">
        <v>863.74</v>
      </c>
    </row>
    <row r="313" spans="1:6" outlineLevel="1" x14ac:dyDescent="0.25">
      <c r="A313" s="9" t="s">
        <v>301</v>
      </c>
      <c r="F313" s="19">
        <f>SUBTOTAL(9,F310:F312)</f>
        <v>1954.95</v>
      </c>
    </row>
    <row r="314" spans="1:6" outlineLevel="2" x14ac:dyDescent="0.25">
      <c r="A314" t="s">
        <v>302</v>
      </c>
      <c r="B314" t="s">
        <v>304</v>
      </c>
      <c r="C314" t="s">
        <v>20</v>
      </c>
      <c r="D314" t="s">
        <v>303</v>
      </c>
      <c r="E314" t="s">
        <v>306</v>
      </c>
      <c r="F314" s="6">
        <v>2059.11</v>
      </c>
    </row>
    <row r="315" spans="1:6" outlineLevel="2" x14ac:dyDescent="0.25">
      <c r="A315" t="s">
        <v>302</v>
      </c>
      <c r="B315" t="s">
        <v>304</v>
      </c>
      <c r="C315" t="s">
        <v>40</v>
      </c>
      <c r="D315" t="s">
        <v>303</v>
      </c>
      <c r="E315" t="s">
        <v>305</v>
      </c>
      <c r="F315" s="6">
        <v>1350.52</v>
      </c>
    </row>
    <row r="316" spans="1:6" outlineLevel="2" x14ac:dyDescent="0.25">
      <c r="A316" t="s">
        <v>322</v>
      </c>
      <c r="F316" s="14">
        <v>-235601.41999999998</v>
      </c>
    </row>
    <row r="317" spans="1:6" outlineLevel="1" x14ac:dyDescent="0.25">
      <c r="A317" s="9" t="s">
        <v>307</v>
      </c>
      <c r="F317" s="19">
        <f>SUBTOTAL(9,F314:F316)</f>
        <v>-232191.78999999998</v>
      </c>
    </row>
    <row r="318" spans="1:6" outlineLevel="2" x14ac:dyDescent="0.25">
      <c r="A318" t="s">
        <v>321</v>
      </c>
      <c r="F318" s="14">
        <v>-5.9699999999999989</v>
      </c>
    </row>
    <row r="319" spans="1:6" outlineLevel="1" x14ac:dyDescent="0.25">
      <c r="A319" s="9" t="s">
        <v>307</v>
      </c>
      <c r="F319" s="19">
        <f>SUBTOTAL(9,F318:F318)</f>
        <v>-5.9699999999999989</v>
      </c>
    </row>
    <row r="320" spans="1:6" outlineLevel="2" x14ac:dyDescent="0.25">
      <c r="A320" t="s">
        <v>308</v>
      </c>
      <c r="B320" t="s">
        <v>309</v>
      </c>
      <c r="C320" t="s">
        <v>40</v>
      </c>
      <c r="D320" t="s">
        <v>15</v>
      </c>
      <c r="E320" t="s">
        <v>80</v>
      </c>
      <c r="F320" s="6">
        <v>29712.720000000001</v>
      </c>
    </row>
    <row r="321" spans="1:6" outlineLevel="2" x14ac:dyDescent="0.25">
      <c r="A321" t="s">
        <v>308</v>
      </c>
      <c r="B321" t="s">
        <v>309</v>
      </c>
      <c r="C321" t="s">
        <v>20</v>
      </c>
      <c r="D321" t="s">
        <v>15</v>
      </c>
      <c r="E321" t="s">
        <v>65</v>
      </c>
      <c r="F321" s="6">
        <v>27357.49</v>
      </c>
    </row>
    <row r="322" spans="1:6" outlineLevel="2" x14ac:dyDescent="0.25">
      <c r="A322" t="s">
        <v>308</v>
      </c>
      <c r="B322" t="s">
        <v>309</v>
      </c>
      <c r="C322" t="s">
        <v>37</v>
      </c>
      <c r="D322" t="s">
        <v>15</v>
      </c>
      <c r="E322" t="s">
        <v>76</v>
      </c>
      <c r="F322" s="6">
        <v>20411.28</v>
      </c>
    </row>
    <row r="323" spans="1:6" outlineLevel="2" x14ac:dyDescent="0.25">
      <c r="A323" t="s">
        <v>308</v>
      </c>
      <c r="B323" t="s">
        <v>309</v>
      </c>
      <c r="C323" t="s">
        <v>17</v>
      </c>
      <c r="D323" t="s">
        <v>15</v>
      </c>
      <c r="E323" t="s">
        <v>67</v>
      </c>
      <c r="F323" s="6">
        <v>11093.07</v>
      </c>
    </row>
    <row r="324" spans="1:6" outlineLevel="2" x14ac:dyDescent="0.25">
      <c r="A324" t="s">
        <v>308</v>
      </c>
      <c r="B324" t="s">
        <v>309</v>
      </c>
      <c r="C324" t="s">
        <v>40</v>
      </c>
      <c r="D324" t="s">
        <v>18</v>
      </c>
      <c r="E324" t="s">
        <v>44</v>
      </c>
      <c r="F324" s="6">
        <v>8500.09</v>
      </c>
    </row>
    <row r="325" spans="1:6" outlineLevel="2" x14ac:dyDescent="0.25">
      <c r="A325" t="s">
        <v>308</v>
      </c>
      <c r="B325" t="s">
        <v>309</v>
      </c>
      <c r="C325" t="s">
        <v>40</v>
      </c>
      <c r="D325" t="s">
        <v>211</v>
      </c>
      <c r="E325" t="s">
        <v>214</v>
      </c>
      <c r="F325" s="6">
        <v>7457.61</v>
      </c>
    </row>
    <row r="326" spans="1:6" outlineLevel="2" x14ac:dyDescent="0.25">
      <c r="A326" t="s">
        <v>308</v>
      </c>
      <c r="B326" t="s">
        <v>309</v>
      </c>
      <c r="C326" t="s">
        <v>35</v>
      </c>
      <c r="D326" t="s">
        <v>15</v>
      </c>
      <c r="E326" t="s">
        <v>70</v>
      </c>
      <c r="F326" s="6">
        <v>6022.71</v>
      </c>
    </row>
    <row r="327" spans="1:6" outlineLevel="2" x14ac:dyDescent="0.25">
      <c r="A327" t="s">
        <v>308</v>
      </c>
      <c r="B327" t="s">
        <v>309</v>
      </c>
      <c r="C327" t="s">
        <v>210</v>
      </c>
      <c r="D327" t="s">
        <v>73</v>
      </c>
      <c r="E327" t="s">
        <v>74</v>
      </c>
      <c r="F327" s="6">
        <v>5279.19</v>
      </c>
    </row>
    <row r="328" spans="1:6" outlineLevel="2" x14ac:dyDescent="0.25">
      <c r="A328" t="s">
        <v>308</v>
      </c>
      <c r="B328" t="s">
        <v>309</v>
      </c>
      <c r="C328" t="s">
        <v>253</v>
      </c>
      <c r="D328" t="s">
        <v>73</v>
      </c>
      <c r="E328" t="s">
        <v>74</v>
      </c>
      <c r="F328" s="6">
        <v>4991</v>
      </c>
    </row>
    <row r="329" spans="1:6" outlineLevel="2" x14ac:dyDescent="0.25">
      <c r="A329" t="s">
        <v>308</v>
      </c>
      <c r="B329" t="s">
        <v>309</v>
      </c>
      <c r="C329" t="s">
        <v>40</v>
      </c>
      <c r="D329" t="s">
        <v>211</v>
      </c>
      <c r="E329" t="s">
        <v>214</v>
      </c>
      <c r="F329" s="6">
        <v>4250.05</v>
      </c>
    </row>
    <row r="330" spans="1:6" outlineLevel="2" x14ac:dyDescent="0.25">
      <c r="A330" t="s">
        <v>308</v>
      </c>
      <c r="B330" t="s">
        <v>309</v>
      </c>
      <c r="C330" t="s">
        <v>20</v>
      </c>
      <c r="D330" t="s">
        <v>15</v>
      </c>
      <c r="E330" t="s">
        <v>65</v>
      </c>
      <c r="F330" s="6">
        <v>3844.78</v>
      </c>
    </row>
    <row r="331" spans="1:6" outlineLevel="2" x14ac:dyDescent="0.25">
      <c r="A331" t="s">
        <v>308</v>
      </c>
      <c r="B331" t="s">
        <v>309</v>
      </c>
      <c r="C331" t="s">
        <v>252</v>
      </c>
      <c r="D331" t="s">
        <v>73</v>
      </c>
      <c r="E331" t="s">
        <v>74</v>
      </c>
      <c r="F331" s="6">
        <v>3182.43</v>
      </c>
    </row>
    <row r="332" spans="1:6" outlineLevel="2" x14ac:dyDescent="0.25">
      <c r="A332" t="s">
        <v>308</v>
      </c>
      <c r="B332" t="s">
        <v>309</v>
      </c>
      <c r="C332" t="s">
        <v>17</v>
      </c>
      <c r="D332" t="s">
        <v>15</v>
      </c>
      <c r="E332" t="s">
        <v>67</v>
      </c>
      <c r="F332" s="6">
        <v>2590</v>
      </c>
    </row>
    <row r="333" spans="1:6" outlineLevel="2" x14ac:dyDescent="0.25">
      <c r="A333" t="s">
        <v>308</v>
      </c>
      <c r="B333" t="s">
        <v>309</v>
      </c>
      <c r="C333" t="s">
        <v>35</v>
      </c>
      <c r="D333" t="s">
        <v>15</v>
      </c>
      <c r="E333" t="s">
        <v>70</v>
      </c>
      <c r="F333" s="6">
        <v>1682.01</v>
      </c>
    </row>
    <row r="334" spans="1:6" outlineLevel="2" x14ac:dyDescent="0.25">
      <c r="A334" t="s">
        <v>308</v>
      </c>
      <c r="B334" t="s">
        <v>309</v>
      </c>
      <c r="C334" t="s">
        <v>40</v>
      </c>
      <c r="D334" t="s">
        <v>15</v>
      </c>
      <c r="E334" t="s">
        <v>80</v>
      </c>
      <c r="F334" s="6">
        <v>1121.57</v>
      </c>
    </row>
    <row r="335" spans="1:6" outlineLevel="2" x14ac:dyDescent="0.25">
      <c r="A335" t="s">
        <v>308</v>
      </c>
      <c r="B335" t="s">
        <v>309</v>
      </c>
      <c r="C335" t="s">
        <v>37</v>
      </c>
      <c r="D335" t="s">
        <v>211</v>
      </c>
      <c r="E335" t="s">
        <v>212</v>
      </c>
      <c r="F335" s="6">
        <v>1055.31</v>
      </c>
    </row>
    <row r="336" spans="1:6" outlineLevel="2" x14ac:dyDescent="0.25">
      <c r="A336" t="s">
        <v>308</v>
      </c>
      <c r="B336" t="s">
        <v>309</v>
      </c>
      <c r="C336" t="s">
        <v>40</v>
      </c>
      <c r="D336" t="s">
        <v>18</v>
      </c>
      <c r="E336" t="s">
        <v>71</v>
      </c>
      <c r="F336" s="6">
        <v>828.33</v>
      </c>
    </row>
    <row r="337" spans="1:6" outlineLevel="2" x14ac:dyDescent="0.25">
      <c r="A337" t="s">
        <v>308</v>
      </c>
      <c r="B337" t="s">
        <v>309</v>
      </c>
      <c r="C337" t="s">
        <v>42</v>
      </c>
      <c r="D337" t="s">
        <v>28</v>
      </c>
      <c r="E337" t="s">
        <v>59</v>
      </c>
      <c r="F337" s="6">
        <v>780.37</v>
      </c>
    </row>
    <row r="338" spans="1:6" outlineLevel="2" x14ac:dyDescent="0.25">
      <c r="A338" t="s">
        <v>308</v>
      </c>
      <c r="B338" t="s">
        <v>309</v>
      </c>
      <c r="C338" t="s">
        <v>38</v>
      </c>
      <c r="D338" t="s">
        <v>24</v>
      </c>
      <c r="E338" t="s">
        <v>39</v>
      </c>
      <c r="F338" s="6">
        <v>530.53</v>
      </c>
    </row>
    <row r="339" spans="1:6" outlineLevel="2" x14ac:dyDescent="0.25">
      <c r="A339" t="s">
        <v>320</v>
      </c>
      <c r="F339" s="6">
        <v>-86567.9</v>
      </c>
    </row>
    <row r="340" spans="1:6" outlineLevel="1" x14ac:dyDescent="0.25">
      <c r="A340" s="9" t="s">
        <v>310</v>
      </c>
      <c r="F340" s="19">
        <f>SUBTOTAL(9,F320:F339)</f>
        <v>54122.640000000014</v>
      </c>
    </row>
    <row r="341" spans="1:6" x14ac:dyDescent="0.25">
      <c r="A341" s="9" t="s">
        <v>311</v>
      </c>
      <c r="F341" s="20">
        <f>SUBTOTAL(9,F2:F340)</f>
        <v>4024531.8239999963</v>
      </c>
    </row>
    <row r="342" spans="1:6" x14ac:dyDescent="0.25">
      <c r="F342"/>
    </row>
    <row r="343" spans="1:6" x14ac:dyDescent="0.25">
      <c r="F343"/>
    </row>
    <row r="344" spans="1:6" x14ac:dyDescent="0.25">
      <c r="F344"/>
    </row>
    <row r="345" spans="1:6" x14ac:dyDescent="0.25">
      <c r="F345"/>
    </row>
    <row r="346" spans="1:6" x14ac:dyDescent="0.25">
      <c r="F346"/>
    </row>
    <row r="347" spans="1:6" x14ac:dyDescent="0.25">
      <c r="F347"/>
    </row>
    <row r="348" spans="1:6" x14ac:dyDescent="0.25">
      <c r="F348"/>
    </row>
    <row r="349" spans="1:6" x14ac:dyDescent="0.25">
      <c r="A349" s="10"/>
      <c r="F349"/>
    </row>
    <row r="350" spans="1:6" x14ac:dyDescent="0.25">
      <c r="A350" s="10"/>
      <c r="F350"/>
    </row>
    <row r="351" spans="1:6" x14ac:dyDescent="0.25">
      <c r="A351" s="10"/>
      <c r="F351"/>
    </row>
    <row r="352" spans="1:6" x14ac:dyDescent="0.25">
      <c r="A352" s="10"/>
      <c r="F352"/>
    </row>
    <row r="353" spans="1:6" x14ac:dyDescent="0.25">
      <c r="A353" s="10"/>
      <c r="F353"/>
    </row>
    <row r="354" spans="1:6" x14ac:dyDescent="0.25">
      <c r="A354" s="10"/>
      <c r="F354"/>
    </row>
    <row r="355" spans="1:6" x14ac:dyDescent="0.25">
      <c r="A355" s="10"/>
      <c r="F355"/>
    </row>
    <row r="356" spans="1:6" x14ac:dyDescent="0.25">
      <c r="A356" s="10"/>
      <c r="F356"/>
    </row>
    <row r="357" spans="1:6" x14ac:dyDescent="0.25">
      <c r="A357" s="10"/>
      <c r="F357"/>
    </row>
    <row r="358" spans="1:6" x14ac:dyDescent="0.25">
      <c r="A358" s="10"/>
      <c r="F358"/>
    </row>
    <row r="359" spans="1:6" x14ac:dyDescent="0.25">
      <c r="A359" s="10"/>
      <c r="F359"/>
    </row>
    <row r="360" spans="1:6" x14ac:dyDescent="0.25">
      <c r="A360" s="10"/>
      <c r="F360"/>
    </row>
    <row r="361" spans="1:6" x14ac:dyDescent="0.25">
      <c r="A361" s="10"/>
      <c r="F361"/>
    </row>
    <row r="362" spans="1:6" x14ac:dyDescent="0.25">
      <c r="A362" s="10"/>
      <c r="F362"/>
    </row>
    <row r="363" spans="1:6" x14ac:dyDescent="0.25">
      <c r="A363" s="10"/>
      <c r="F363"/>
    </row>
    <row r="364" spans="1:6" x14ac:dyDescent="0.25">
      <c r="A364" s="10"/>
      <c r="F364"/>
    </row>
    <row r="365" spans="1:6" x14ac:dyDescent="0.25">
      <c r="A365" s="10"/>
      <c r="F365"/>
    </row>
    <row r="366" spans="1:6" x14ac:dyDescent="0.25">
      <c r="A366" s="10"/>
      <c r="F366"/>
    </row>
    <row r="367" spans="1:6" x14ac:dyDescent="0.25">
      <c r="A367" s="10"/>
      <c r="F367"/>
    </row>
    <row r="368" spans="1:6" x14ac:dyDescent="0.25">
      <c r="A368" s="10"/>
      <c r="F368"/>
    </row>
    <row r="369" spans="1:6" x14ac:dyDescent="0.25">
      <c r="A369" s="10"/>
      <c r="F369"/>
    </row>
    <row r="370" spans="1:6" x14ac:dyDescent="0.25">
      <c r="A370" s="10"/>
      <c r="F370"/>
    </row>
    <row r="371" spans="1:6" x14ac:dyDescent="0.25">
      <c r="A371" s="10"/>
      <c r="F371"/>
    </row>
    <row r="372" spans="1:6" x14ac:dyDescent="0.25">
      <c r="A372" s="10"/>
      <c r="F372"/>
    </row>
    <row r="373" spans="1:6" x14ac:dyDescent="0.25">
      <c r="A373" s="10"/>
      <c r="F373"/>
    </row>
    <row r="374" spans="1:6" x14ac:dyDescent="0.25">
      <c r="A374" s="10"/>
      <c r="F374"/>
    </row>
    <row r="375" spans="1:6" x14ac:dyDescent="0.25">
      <c r="A375" s="10"/>
      <c r="F375"/>
    </row>
    <row r="376" spans="1:6" x14ac:dyDescent="0.25">
      <c r="A376" s="10"/>
      <c r="F376"/>
    </row>
    <row r="377" spans="1:6" x14ac:dyDescent="0.25">
      <c r="A377" s="10"/>
      <c r="F377"/>
    </row>
    <row r="378" spans="1:6" x14ac:dyDescent="0.25">
      <c r="A378" s="10"/>
      <c r="F378"/>
    </row>
    <row r="379" spans="1:6" x14ac:dyDescent="0.25">
      <c r="A379" s="10"/>
      <c r="F379"/>
    </row>
    <row r="380" spans="1:6" x14ac:dyDescent="0.25">
      <c r="A380" s="10"/>
      <c r="F380"/>
    </row>
    <row r="381" spans="1:6" x14ac:dyDescent="0.25">
      <c r="A381" s="10"/>
      <c r="F381"/>
    </row>
    <row r="382" spans="1:6" x14ac:dyDescent="0.25">
      <c r="A382" s="10"/>
      <c r="F382"/>
    </row>
    <row r="383" spans="1:6" x14ac:dyDescent="0.25">
      <c r="A383" s="10"/>
      <c r="F383"/>
    </row>
    <row r="384" spans="1:6" x14ac:dyDescent="0.25">
      <c r="A384" s="10"/>
      <c r="F384"/>
    </row>
    <row r="385" spans="1:6" x14ac:dyDescent="0.25">
      <c r="A385" s="10"/>
      <c r="F385"/>
    </row>
    <row r="386" spans="1:6" x14ac:dyDescent="0.25">
      <c r="A386" s="10"/>
      <c r="F386"/>
    </row>
    <row r="387" spans="1:6" x14ac:dyDescent="0.25">
      <c r="A387" s="10"/>
      <c r="F387"/>
    </row>
    <row r="388" spans="1:6" x14ac:dyDescent="0.25">
      <c r="A388" s="10"/>
      <c r="F388"/>
    </row>
    <row r="389" spans="1:6" x14ac:dyDescent="0.25">
      <c r="A389" s="10"/>
      <c r="F389"/>
    </row>
    <row r="390" spans="1:6" x14ac:dyDescent="0.25">
      <c r="A390" s="10"/>
      <c r="F390"/>
    </row>
    <row r="391" spans="1:6" x14ac:dyDescent="0.25">
      <c r="A391" s="10"/>
      <c r="F391"/>
    </row>
    <row r="392" spans="1:6" x14ac:dyDescent="0.25">
      <c r="A392" s="10"/>
      <c r="F392"/>
    </row>
    <row r="393" spans="1:6" x14ac:dyDescent="0.25">
      <c r="A393" s="10"/>
      <c r="F393"/>
    </row>
    <row r="394" spans="1:6" x14ac:dyDescent="0.25">
      <c r="A394" s="10"/>
      <c r="F394"/>
    </row>
    <row r="395" spans="1:6" x14ac:dyDescent="0.25">
      <c r="A395" s="10"/>
      <c r="F395"/>
    </row>
    <row r="396" spans="1:6" x14ac:dyDescent="0.25">
      <c r="A396" s="10"/>
      <c r="F396"/>
    </row>
    <row r="397" spans="1:6" x14ac:dyDescent="0.25">
      <c r="A397" s="10"/>
      <c r="F397"/>
    </row>
    <row r="398" spans="1:6" x14ac:dyDescent="0.25">
      <c r="A398" s="10"/>
      <c r="F398"/>
    </row>
    <row r="399" spans="1:6" x14ac:dyDescent="0.25">
      <c r="A399" s="10"/>
      <c r="F399"/>
    </row>
    <row r="400" spans="1:6" x14ac:dyDescent="0.25">
      <c r="A400" s="10"/>
      <c r="F400"/>
    </row>
    <row r="401" spans="1:6" x14ac:dyDescent="0.25">
      <c r="A401" s="10"/>
      <c r="F401"/>
    </row>
    <row r="402" spans="1:6" x14ac:dyDescent="0.25">
      <c r="A402" s="10"/>
      <c r="F402"/>
    </row>
    <row r="403" spans="1:6" x14ac:dyDescent="0.25">
      <c r="A403" s="10"/>
      <c r="F403"/>
    </row>
    <row r="404" spans="1:6" x14ac:dyDescent="0.25">
      <c r="A404" s="10"/>
      <c r="F404"/>
    </row>
    <row r="405" spans="1:6" x14ac:dyDescent="0.25">
      <c r="A405" s="10"/>
      <c r="F405"/>
    </row>
    <row r="406" spans="1:6" x14ac:dyDescent="0.25">
      <c r="A406" s="10"/>
      <c r="F406"/>
    </row>
    <row r="407" spans="1:6" x14ac:dyDescent="0.25">
      <c r="A407" s="10"/>
      <c r="F407"/>
    </row>
    <row r="408" spans="1:6" x14ac:dyDescent="0.25">
      <c r="A408" s="10"/>
      <c r="F408"/>
    </row>
    <row r="409" spans="1:6" x14ac:dyDescent="0.25">
      <c r="A409" s="10"/>
      <c r="F409"/>
    </row>
    <row r="410" spans="1:6" x14ac:dyDescent="0.25">
      <c r="A410" s="10"/>
      <c r="F410"/>
    </row>
    <row r="411" spans="1:6" x14ac:dyDescent="0.25">
      <c r="A411" s="10"/>
      <c r="F411"/>
    </row>
    <row r="412" spans="1:6" x14ac:dyDescent="0.25">
      <c r="A412" s="10"/>
      <c r="F412"/>
    </row>
    <row r="413" spans="1:6" x14ac:dyDescent="0.25">
      <c r="A413" s="10"/>
      <c r="F413"/>
    </row>
    <row r="414" spans="1:6" x14ac:dyDescent="0.25">
      <c r="A414" s="10"/>
      <c r="F414"/>
    </row>
    <row r="415" spans="1:6" x14ac:dyDescent="0.25">
      <c r="A415" s="10"/>
      <c r="F415"/>
    </row>
    <row r="416" spans="1:6" x14ac:dyDescent="0.25">
      <c r="A416" s="10"/>
      <c r="F416"/>
    </row>
    <row r="417" spans="1:6" x14ac:dyDescent="0.25">
      <c r="A417" s="10"/>
      <c r="F417"/>
    </row>
    <row r="418" spans="1:6" x14ac:dyDescent="0.25">
      <c r="A418" s="10"/>
      <c r="F418"/>
    </row>
    <row r="419" spans="1:6" x14ac:dyDescent="0.25">
      <c r="A419" s="10"/>
      <c r="F419"/>
    </row>
    <row r="420" spans="1:6" x14ac:dyDescent="0.25">
      <c r="A420" s="10"/>
      <c r="F420"/>
    </row>
    <row r="421" spans="1:6" x14ac:dyDescent="0.25">
      <c r="A421" s="10"/>
      <c r="F421"/>
    </row>
    <row r="422" spans="1:6" x14ac:dyDescent="0.25">
      <c r="A422" s="10"/>
      <c r="F422"/>
    </row>
    <row r="423" spans="1:6" x14ac:dyDescent="0.25">
      <c r="A423" s="10"/>
      <c r="F423"/>
    </row>
    <row r="424" spans="1:6" x14ac:dyDescent="0.25">
      <c r="A424" s="10"/>
      <c r="F424"/>
    </row>
    <row r="425" spans="1:6" x14ac:dyDescent="0.25">
      <c r="A425" s="10"/>
      <c r="F425"/>
    </row>
    <row r="426" spans="1:6" x14ac:dyDescent="0.25">
      <c r="A426" s="10"/>
      <c r="F426"/>
    </row>
    <row r="427" spans="1:6" x14ac:dyDescent="0.25">
      <c r="A427" s="10"/>
      <c r="F427"/>
    </row>
    <row r="428" spans="1:6" x14ac:dyDescent="0.25">
      <c r="A428" s="10"/>
      <c r="F428"/>
    </row>
    <row r="429" spans="1:6" x14ac:dyDescent="0.25">
      <c r="A429" s="10"/>
      <c r="F429"/>
    </row>
    <row r="430" spans="1:6" x14ac:dyDescent="0.25">
      <c r="A430" s="10"/>
      <c r="F430"/>
    </row>
    <row r="431" spans="1:6" x14ac:dyDescent="0.25">
      <c r="A431" s="10"/>
      <c r="F431"/>
    </row>
    <row r="432" spans="1:6" x14ac:dyDescent="0.25">
      <c r="A432" s="10"/>
      <c r="F432"/>
    </row>
    <row r="433" spans="1:6" x14ac:dyDescent="0.25">
      <c r="A433" s="10"/>
      <c r="F433"/>
    </row>
    <row r="434" spans="1:6" x14ac:dyDescent="0.25">
      <c r="A434" s="10"/>
      <c r="F434"/>
    </row>
    <row r="435" spans="1:6" x14ac:dyDescent="0.25">
      <c r="A435" s="10"/>
      <c r="F435"/>
    </row>
    <row r="436" spans="1:6" x14ac:dyDescent="0.25">
      <c r="A436" s="10"/>
      <c r="F436"/>
    </row>
    <row r="437" spans="1:6" x14ac:dyDescent="0.25">
      <c r="A437" s="10"/>
      <c r="F437"/>
    </row>
    <row r="438" spans="1:6" x14ac:dyDescent="0.25">
      <c r="A438" s="10"/>
      <c r="F438"/>
    </row>
    <row r="439" spans="1:6" x14ac:dyDescent="0.25">
      <c r="A439" s="10"/>
      <c r="F439"/>
    </row>
    <row r="440" spans="1:6" x14ac:dyDescent="0.25">
      <c r="A440" s="10"/>
      <c r="F440"/>
    </row>
    <row r="441" spans="1:6" x14ac:dyDescent="0.25">
      <c r="A441" s="10"/>
      <c r="F441"/>
    </row>
    <row r="442" spans="1:6" x14ac:dyDescent="0.25">
      <c r="A442" s="10"/>
      <c r="F442"/>
    </row>
    <row r="443" spans="1:6" x14ac:dyDescent="0.25">
      <c r="A443" s="10"/>
      <c r="F443"/>
    </row>
    <row r="444" spans="1:6" x14ac:dyDescent="0.25">
      <c r="A444" s="10"/>
      <c r="F444"/>
    </row>
    <row r="445" spans="1:6" x14ac:dyDescent="0.25">
      <c r="A445" s="10"/>
      <c r="F445"/>
    </row>
    <row r="446" spans="1:6" x14ac:dyDescent="0.25">
      <c r="A446" s="10"/>
      <c r="F446"/>
    </row>
    <row r="447" spans="1:6" x14ac:dyDescent="0.25">
      <c r="A447" s="10"/>
      <c r="F447"/>
    </row>
    <row r="448" spans="1:6" x14ac:dyDescent="0.25">
      <c r="A448" s="10"/>
      <c r="F448"/>
    </row>
    <row r="449" spans="1:6" x14ac:dyDescent="0.25">
      <c r="A449" s="10"/>
      <c r="F449"/>
    </row>
    <row r="450" spans="1:6" x14ac:dyDescent="0.25">
      <c r="A450" s="10"/>
      <c r="F450"/>
    </row>
    <row r="451" spans="1:6" x14ac:dyDescent="0.25">
      <c r="A451" s="10"/>
      <c r="F451"/>
    </row>
    <row r="452" spans="1:6" x14ac:dyDescent="0.25">
      <c r="A452" s="10"/>
      <c r="F452"/>
    </row>
    <row r="453" spans="1:6" x14ac:dyDescent="0.25">
      <c r="A453" s="10"/>
      <c r="F453"/>
    </row>
    <row r="454" spans="1:6" x14ac:dyDescent="0.25">
      <c r="A454" s="10"/>
      <c r="F454"/>
    </row>
    <row r="455" spans="1:6" x14ac:dyDescent="0.25">
      <c r="A455" s="10"/>
      <c r="F455"/>
    </row>
    <row r="456" spans="1:6" x14ac:dyDescent="0.25">
      <c r="A456" s="10"/>
      <c r="F456"/>
    </row>
    <row r="457" spans="1:6" x14ac:dyDescent="0.25">
      <c r="A457" s="10"/>
      <c r="F457"/>
    </row>
    <row r="458" spans="1:6" x14ac:dyDescent="0.25">
      <c r="A458" s="10"/>
      <c r="F458"/>
    </row>
    <row r="459" spans="1:6" x14ac:dyDescent="0.25">
      <c r="A459" s="10"/>
      <c r="F459"/>
    </row>
    <row r="460" spans="1:6" x14ac:dyDescent="0.25">
      <c r="A460" s="10"/>
      <c r="F460"/>
    </row>
    <row r="461" spans="1:6" x14ac:dyDescent="0.25">
      <c r="A461" s="10"/>
      <c r="F461"/>
    </row>
    <row r="462" spans="1:6" x14ac:dyDescent="0.25">
      <c r="A462" s="10"/>
      <c r="F462"/>
    </row>
    <row r="463" spans="1:6" x14ac:dyDescent="0.25">
      <c r="A463" s="10"/>
      <c r="F463"/>
    </row>
    <row r="464" spans="1:6" x14ac:dyDescent="0.25">
      <c r="A464" s="10"/>
      <c r="F464"/>
    </row>
    <row r="465" spans="1:6" x14ac:dyDescent="0.25">
      <c r="A465" s="10"/>
      <c r="F465"/>
    </row>
    <row r="466" spans="1:6" x14ac:dyDescent="0.25">
      <c r="A466" s="10"/>
      <c r="F466"/>
    </row>
    <row r="467" spans="1:6" x14ac:dyDescent="0.25">
      <c r="A467" s="10"/>
      <c r="F467"/>
    </row>
    <row r="468" spans="1:6" x14ac:dyDescent="0.25">
      <c r="A468" s="10"/>
      <c r="F468"/>
    </row>
    <row r="469" spans="1:6" x14ac:dyDescent="0.25">
      <c r="A469" s="10"/>
      <c r="F469"/>
    </row>
    <row r="470" spans="1:6" x14ac:dyDescent="0.25">
      <c r="A470" s="10"/>
      <c r="F470"/>
    </row>
    <row r="471" spans="1:6" x14ac:dyDescent="0.25">
      <c r="A471" s="10"/>
      <c r="F471"/>
    </row>
    <row r="472" spans="1:6" x14ac:dyDescent="0.25">
      <c r="A472" s="10"/>
      <c r="F472"/>
    </row>
    <row r="473" spans="1:6" x14ac:dyDescent="0.25">
      <c r="A473" s="10"/>
      <c r="F473"/>
    </row>
    <row r="474" spans="1:6" x14ac:dyDescent="0.25">
      <c r="A474" s="10"/>
      <c r="F474"/>
    </row>
    <row r="475" spans="1:6" x14ac:dyDescent="0.25">
      <c r="A475" s="10"/>
      <c r="F475"/>
    </row>
    <row r="476" spans="1:6" x14ac:dyDescent="0.25">
      <c r="A476" s="10"/>
      <c r="F476"/>
    </row>
    <row r="477" spans="1:6" x14ac:dyDescent="0.25">
      <c r="A477" s="10"/>
      <c r="F477"/>
    </row>
    <row r="478" spans="1:6" x14ac:dyDescent="0.25">
      <c r="A478" s="10"/>
      <c r="F478"/>
    </row>
    <row r="479" spans="1:6" x14ac:dyDescent="0.25">
      <c r="A479" s="10"/>
      <c r="F479"/>
    </row>
    <row r="480" spans="1:6" x14ac:dyDescent="0.25">
      <c r="A480" s="10"/>
      <c r="F480"/>
    </row>
    <row r="481" spans="1:6" x14ac:dyDescent="0.25">
      <c r="A481" s="10"/>
      <c r="F481"/>
    </row>
    <row r="482" spans="1:6" x14ac:dyDescent="0.25">
      <c r="A482" s="10"/>
      <c r="F482"/>
    </row>
    <row r="483" spans="1:6" x14ac:dyDescent="0.25">
      <c r="A483" s="10"/>
      <c r="F483"/>
    </row>
    <row r="484" spans="1:6" x14ac:dyDescent="0.25">
      <c r="A484" s="10"/>
      <c r="F484"/>
    </row>
    <row r="485" spans="1:6" x14ac:dyDescent="0.25">
      <c r="A485" s="10"/>
      <c r="F485"/>
    </row>
    <row r="486" spans="1:6" x14ac:dyDescent="0.25">
      <c r="A486" s="10"/>
      <c r="F486"/>
    </row>
    <row r="487" spans="1:6" x14ac:dyDescent="0.25">
      <c r="A487" s="10"/>
      <c r="F487"/>
    </row>
    <row r="488" spans="1:6" x14ac:dyDescent="0.25">
      <c r="A488" s="10"/>
      <c r="F488"/>
    </row>
    <row r="489" spans="1:6" x14ac:dyDescent="0.25">
      <c r="A489" s="10"/>
      <c r="F489"/>
    </row>
    <row r="490" spans="1:6" x14ac:dyDescent="0.25">
      <c r="A490" s="10"/>
      <c r="F490"/>
    </row>
    <row r="491" spans="1:6" x14ac:dyDescent="0.25">
      <c r="A491" s="10"/>
      <c r="F491"/>
    </row>
    <row r="492" spans="1:6" x14ac:dyDescent="0.25">
      <c r="A492" s="10"/>
      <c r="F492"/>
    </row>
    <row r="493" spans="1:6" x14ac:dyDescent="0.25">
      <c r="A493" s="10"/>
      <c r="F493"/>
    </row>
    <row r="494" spans="1:6" x14ac:dyDescent="0.25">
      <c r="A494" s="10"/>
      <c r="F494"/>
    </row>
    <row r="495" spans="1:6" x14ac:dyDescent="0.25">
      <c r="A495" s="10"/>
      <c r="F495"/>
    </row>
    <row r="496" spans="1:6" x14ac:dyDescent="0.25">
      <c r="A496" s="10"/>
      <c r="F496"/>
    </row>
    <row r="497" spans="1:6" x14ac:dyDescent="0.25">
      <c r="A497" s="10"/>
      <c r="F497"/>
    </row>
    <row r="498" spans="1:6" x14ac:dyDescent="0.25">
      <c r="A498" s="10"/>
      <c r="F498"/>
    </row>
    <row r="499" spans="1:6" x14ac:dyDescent="0.25">
      <c r="A499" s="10"/>
      <c r="F499"/>
    </row>
    <row r="500" spans="1:6" x14ac:dyDescent="0.25">
      <c r="A500" s="10"/>
      <c r="F500"/>
    </row>
    <row r="501" spans="1:6" x14ac:dyDescent="0.25">
      <c r="A501" s="10"/>
      <c r="F501"/>
    </row>
    <row r="502" spans="1:6" x14ac:dyDescent="0.25">
      <c r="A502" s="10"/>
      <c r="F502"/>
    </row>
    <row r="503" spans="1:6" x14ac:dyDescent="0.25">
      <c r="A503" s="10"/>
      <c r="F503"/>
    </row>
    <row r="504" spans="1:6" x14ac:dyDescent="0.25">
      <c r="A504" s="10"/>
      <c r="F504"/>
    </row>
    <row r="505" spans="1:6" x14ac:dyDescent="0.25">
      <c r="A505" s="10"/>
      <c r="F505"/>
    </row>
    <row r="506" spans="1:6" x14ac:dyDescent="0.25">
      <c r="A506" s="10"/>
      <c r="F506"/>
    </row>
    <row r="507" spans="1:6" x14ac:dyDescent="0.25">
      <c r="A507" s="10"/>
      <c r="F507"/>
    </row>
    <row r="508" spans="1:6" x14ac:dyDescent="0.25">
      <c r="A508" s="10"/>
      <c r="F508"/>
    </row>
    <row r="509" spans="1:6" x14ac:dyDescent="0.25">
      <c r="A509" s="10"/>
      <c r="F509"/>
    </row>
    <row r="510" spans="1:6" x14ac:dyDescent="0.25">
      <c r="A510" s="10"/>
      <c r="F510"/>
    </row>
    <row r="511" spans="1:6" x14ac:dyDescent="0.25">
      <c r="A511" s="10"/>
      <c r="F511"/>
    </row>
    <row r="512" spans="1:6" x14ac:dyDescent="0.25">
      <c r="A512" s="10"/>
      <c r="F512"/>
    </row>
    <row r="513" spans="1:6" x14ac:dyDescent="0.25">
      <c r="A513" s="10"/>
      <c r="F513"/>
    </row>
    <row r="514" spans="1:6" x14ac:dyDescent="0.25">
      <c r="A514" s="10"/>
      <c r="F514"/>
    </row>
    <row r="515" spans="1:6" x14ac:dyDescent="0.25">
      <c r="A515" s="10"/>
      <c r="F515"/>
    </row>
    <row r="516" spans="1:6" x14ac:dyDescent="0.25">
      <c r="A516" s="10"/>
      <c r="F516"/>
    </row>
    <row r="517" spans="1:6" x14ac:dyDescent="0.25">
      <c r="A517" s="10"/>
      <c r="F517"/>
    </row>
    <row r="518" spans="1:6" x14ac:dyDescent="0.25">
      <c r="A518" s="10"/>
      <c r="F518"/>
    </row>
    <row r="519" spans="1:6" x14ac:dyDescent="0.25">
      <c r="A519" s="10"/>
      <c r="F519"/>
    </row>
    <row r="520" spans="1:6" x14ac:dyDescent="0.25">
      <c r="A520" s="10"/>
      <c r="F520"/>
    </row>
    <row r="521" spans="1:6" x14ac:dyDescent="0.25">
      <c r="A521" s="10"/>
      <c r="F521"/>
    </row>
    <row r="522" spans="1:6" x14ac:dyDescent="0.25">
      <c r="A522" s="10"/>
      <c r="F522"/>
    </row>
    <row r="523" spans="1:6" x14ac:dyDescent="0.25">
      <c r="A523" s="10"/>
      <c r="F523"/>
    </row>
    <row r="524" spans="1:6" x14ac:dyDescent="0.25">
      <c r="A524" s="10"/>
      <c r="F524"/>
    </row>
    <row r="525" spans="1:6" x14ac:dyDescent="0.25">
      <c r="A525" s="10"/>
      <c r="F525"/>
    </row>
    <row r="526" spans="1:6" x14ac:dyDescent="0.25">
      <c r="A526" s="10"/>
      <c r="F526"/>
    </row>
    <row r="527" spans="1:6" x14ac:dyDescent="0.25">
      <c r="A527" s="10"/>
      <c r="F527"/>
    </row>
    <row r="528" spans="1:6" x14ac:dyDescent="0.25">
      <c r="A528" s="10"/>
      <c r="F528"/>
    </row>
    <row r="529" spans="1:6" x14ac:dyDescent="0.25">
      <c r="A529" s="10"/>
      <c r="F529"/>
    </row>
    <row r="530" spans="1:6" x14ac:dyDescent="0.25">
      <c r="A530" s="10"/>
      <c r="F530"/>
    </row>
    <row r="531" spans="1:6" x14ac:dyDescent="0.25">
      <c r="A531" s="10"/>
      <c r="F531"/>
    </row>
    <row r="532" spans="1:6" x14ac:dyDescent="0.25">
      <c r="A532" s="10"/>
      <c r="F532"/>
    </row>
    <row r="533" spans="1:6" x14ac:dyDescent="0.25">
      <c r="A533" s="10"/>
      <c r="F533"/>
    </row>
    <row r="534" spans="1:6" x14ac:dyDescent="0.25">
      <c r="A534" s="10"/>
      <c r="F534"/>
    </row>
    <row r="535" spans="1:6" x14ac:dyDescent="0.25">
      <c r="A535" s="10"/>
      <c r="F535"/>
    </row>
    <row r="536" spans="1:6" x14ac:dyDescent="0.25">
      <c r="A536" s="10"/>
      <c r="F536"/>
    </row>
    <row r="537" spans="1:6" x14ac:dyDescent="0.25">
      <c r="A537" s="10"/>
      <c r="F537"/>
    </row>
    <row r="538" spans="1:6" x14ac:dyDescent="0.25">
      <c r="A538" s="10"/>
      <c r="F538"/>
    </row>
    <row r="539" spans="1:6" x14ac:dyDescent="0.25">
      <c r="A539" s="10"/>
      <c r="F539"/>
    </row>
    <row r="540" spans="1:6" x14ac:dyDescent="0.25">
      <c r="A540" s="10"/>
      <c r="F540"/>
    </row>
    <row r="541" spans="1:6" x14ac:dyDescent="0.25">
      <c r="A541" s="10"/>
      <c r="F541"/>
    </row>
    <row r="542" spans="1:6" x14ac:dyDescent="0.25">
      <c r="A542" s="10"/>
      <c r="F542"/>
    </row>
    <row r="543" spans="1:6" x14ac:dyDescent="0.25">
      <c r="A543" s="10"/>
      <c r="F543"/>
    </row>
    <row r="544" spans="1:6" x14ac:dyDescent="0.25">
      <c r="A544" s="10"/>
      <c r="F544"/>
    </row>
    <row r="545" spans="1:6" x14ac:dyDescent="0.25">
      <c r="A545" s="10"/>
      <c r="F545"/>
    </row>
    <row r="546" spans="1:6" x14ac:dyDescent="0.25">
      <c r="A546" s="10"/>
      <c r="F546"/>
    </row>
    <row r="547" spans="1:6" x14ac:dyDescent="0.25">
      <c r="A547" s="10"/>
      <c r="F547"/>
    </row>
    <row r="548" spans="1:6" x14ac:dyDescent="0.25">
      <c r="A548" s="10"/>
      <c r="F548"/>
    </row>
    <row r="549" spans="1:6" x14ac:dyDescent="0.25">
      <c r="A549" s="10"/>
      <c r="F549"/>
    </row>
    <row r="550" spans="1:6" x14ac:dyDescent="0.25">
      <c r="A550" s="10"/>
      <c r="F550"/>
    </row>
    <row r="551" spans="1:6" x14ac:dyDescent="0.25">
      <c r="A551" s="10"/>
      <c r="F551"/>
    </row>
    <row r="552" spans="1:6" x14ac:dyDescent="0.25">
      <c r="A552" s="10"/>
      <c r="F552"/>
    </row>
    <row r="553" spans="1:6" x14ac:dyDescent="0.25">
      <c r="A553" s="10"/>
      <c r="F553"/>
    </row>
    <row r="554" spans="1:6" x14ac:dyDescent="0.25">
      <c r="A554" s="10"/>
      <c r="F554"/>
    </row>
    <row r="555" spans="1:6" x14ac:dyDescent="0.25">
      <c r="A555" s="10"/>
      <c r="F555"/>
    </row>
    <row r="556" spans="1:6" collapsed="1" x14ac:dyDescent="0.25">
      <c r="A556" s="10"/>
      <c r="F556"/>
    </row>
    <row r="557" spans="1:6" x14ac:dyDescent="0.25">
      <c r="F557"/>
    </row>
    <row r="558" spans="1:6" x14ac:dyDescent="0.25">
      <c r="F558"/>
    </row>
    <row r="559" spans="1:6" x14ac:dyDescent="0.25">
      <c r="F559"/>
    </row>
    <row r="560" spans="1:6" collapsed="1" x14ac:dyDescent="0.25">
      <c r="F560"/>
    </row>
    <row r="561" spans="1:6" x14ac:dyDescent="0.25">
      <c r="A561" s="10"/>
      <c r="F561"/>
    </row>
  </sheetData>
  <sortState xmlns:xlrd2="http://schemas.microsoft.com/office/spreadsheetml/2017/richdata2" ref="A320:F339">
    <sortCondition descending="1" ref="F320:F3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s273673</dc:creator>
  <cp:lastModifiedBy>s213167</cp:lastModifiedBy>
  <dcterms:created xsi:type="dcterms:W3CDTF">2023-07-09T15:09:12Z</dcterms:created>
  <dcterms:modified xsi:type="dcterms:W3CDTF">2023-07-11T13:33:48Z</dcterms:modified>
</cp:coreProperties>
</file>