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epenergy-my.sharepoint.com/personal/s293802_corp_aepsc_com/Documents/s293802/KY Rate Case/"/>
    </mc:Choice>
  </mc:AlternateContent>
  <xr:revisionPtr revIDLastSave="0" documentId="8_{50991516-7F7B-421C-8041-805887B943A6}" xr6:coauthVersionLast="47" xr6:coauthVersionMax="47" xr10:uidLastSave="{00000000-0000-0000-0000-000000000000}"/>
  <bookViews>
    <workbookView xWindow="-28920" yWindow="-120" windowWidth="29040" windowHeight="17640" xr2:uid="{D2260B5D-E6A9-4E92-87DF-30C08D07EE62}"/>
  </bookViews>
  <sheets>
    <sheet name="Schedule J" sheetId="1" r:id="rId1"/>
  </sheets>
  <externalReferences>
    <externalReference r:id="rId2"/>
  </externalReferences>
  <definedNames>
    <definedName name="End_of_Report">'[1]FERC BS 2022'!#REF!</definedName>
    <definedName name="LIABILITIES">'[1]FERC BS 2022'!#REF!</definedName>
    <definedName name="NONCURRENT_LIABILITIES">'[1]FERC BS 2022'!#REF!</definedName>
    <definedName name="NvsASD">"V2022-12-31"</definedName>
    <definedName name="NvsAutoDrillOk">"VN"</definedName>
    <definedName name="NvsElapsedTime">0.004142</definedName>
    <definedName name="NvsEndTime">44984.684376</definedName>
    <definedName name="NvsInstLang">"VENG"</definedName>
    <definedName name="NvsInstSpec">"%,FBUSINESS_UNIT,TGL_PRPT_CONS,NKYP_CORP_CONSOL"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"%,X,RZF.ACCOUNT.,CNF.."</definedName>
    <definedName name="NvsPanelBusUnit">"V100"</definedName>
    <definedName name="NvsPanelEffdt">"V2099-01-01"</definedName>
    <definedName name="NvsPanelSetid">"VAEP"</definedName>
    <definedName name="NvsParentRef">"Sheet1!$$0"</definedName>
    <definedName name="NvsReqBU">"VX992"</definedName>
    <definedName name="NvsReqBUOnly">"VN"</definedName>
    <definedName name="NvsTransLed">"VN"</definedName>
    <definedName name="NvsTreeASD">"V2099-01-01"</definedName>
    <definedName name="NvsValTbl.ACCOUNT">"GL_ACCOUNT_TBL"</definedName>
    <definedName name="NvsValTbl.CURRENCY_CD">"CURRENCY_CD_TBL"</definedName>
    <definedName name="_xlnm.Print_Area" localSheetId="0">'Schedule J'!$A$1:$G$18</definedName>
    <definedName name="search_directory_name">"R:\fcm90prd\nvision\rpts\Fin_Reports\"</definedName>
    <definedName name="SHAREHOLDER_EQUITY">'[1]FERC BS 2022'!#REF!</definedName>
    <definedName name="YTD_INCOME_TAXES">'[1]SEC IS 2022'!$M$720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G15" i="1"/>
  <c r="G17" i="1" s="1"/>
  <c r="E15" i="1"/>
  <c r="E17" i="1" s="1"/>
  <c r="D15" i="1"/>
  <c r="D17" i="1" s="1"/>
  <c r="C15" i="1"/>
  <c r="C17" i="1" s="1"/>
  <c r="F14" i="1"/>
  <c r="F13" i="1"/>
  <c r="F12" i="1"/>
  <c r="F11" i="1"/>
  <c r="F10" i="1"/>
  <c r="F15" i="1" s="1"/>
  <c r="F17" i="1" s="1"/>
</calcChain>
</file>

<file path=xl/sharedStrings.xml><?xml version="1.0" encoding="utf-8"?>
<sst xmlns="http://schemas.openxmlformats.org/spreadsheetml/2006/main" count="31" uniqueCount="30">
  <si>
    <t>KENTUCKY POWER COMPANY</t>
  </si>
  <si>
    <t>KPSC CASE NO. 2023-00159</t>
  </si>
  <si>
    <t>TWELVE MONTHS ENDED December 31, 2022</t>
  </si>
  <si>
    <t xml:space="preserve"> </t>
  </si>
  <si>
    <t>Charged Expense</t>
  </si>
  <si>
    <t>Charged to Construction</t>
  </si>
  <si>
    <t>Charged to Other Accounts</t>
  </si>
  <si>
    <t>Amounts Accrued</t>
  </si>
  <si>
    <t>Line No.</t>
  </si>
  <si>
    <t xml:space="preserve">Item </t>
  </si>
  <si>
    <t>Amount Paid</t>
  </si>
  <si>
    <t>(a)</t>
  </si>
  <si>
    <t>(b)</t>
  </si>
  <si>
    <t>(c)</t>
  </si>
  <si>
    <t>(d)</t>
  </si>
  <si>
    <t>(e)</t>
  </si>
  <si>
    <t>(f)</t>
  </si>
  <si>
    <t>1.</t>
  </si>
  <si>
    <t>Kentucky Retail</t>
  </si>
  <si>
    <t>(a) State Income</t>
  </si>
  <si>
    <t>(b) Franchise Fees</t>
  </si>
  <si>
    <t>(c) Ad Valorem</t>
  </si>
  <si>
    <t>(d) Payroll (employer's portion)</t>
  </si>
  <si>
    <t>(e) Other Taxes</t>
  </si>
  <si>
    <t>2.</t>
  </si>
  <si>
    <t>Total Retail [Ln 1(a) - Ln 1(e)]</t>
  </si>
  <si>
    <t>3.</t>
  </si>
  <si>
    <t>Other Jurisdictions</t>
  </si>
  <si>
    <t>Total per books (Ln 2 and L3)</t>
  </si>
  <si>
    <t>(d) Charged to Other Accounts corresponds to accounts outside of 409.1 and 408.1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</si>
</sst>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49" fontId="3" fillId="0" borderId="0" xfId="1" applyNumberFormat="1" applyFont="1" applyAlignment="1">
      <alignment horizontal="center"/>
    </xf>
    <xf numFmtId="37" fontId="3" fillId="0" borderId="0" xfId="1" applyNumberFormat="1" applyFont="1"/>
    <xf numFmtId="37" fontId="3" fillId="0" borderId="1" xfId="1" applyNumberFormat="1" applyFont="1" applyBorder="1"/>
    <xf numFmtId="37" fontId="3" fillId="0" borderId="2" xfId="1" applyNumberFormat="1" applyFont="1" applyBorder="1"/>
    <xf numFmtId="164" fontId="3" fillId="0" borderId="0" xfId="1" applyNumberFormat="1" applyFont="1"/>
    <xf numFmtId="49" fontId="3" fillId="0" borderId="0" xfId="1" applyNumberFormat="1" applyFont="1"/>
    <xf numFmtId="43" fontId="4" fillId="0" borderId="0" xfId="2" applyFont="1" applyBorder="1"/>
    <xf numFmtId="43" fontId="3" fillId="0" borderId="0" xfId="1" applyNumberFormat="1" applyFont="1"/>
    <xf numFmtId="44" fontId="3" fillId="0" borderId="0" xfId="1" applyNumberFormat="1" applyFont="1"/>
  </cellXfs>
  <cellStyles count="3">
    <cellStyle name="Comma 2" xfId="2" xr:uid="{DF9DFCB1-DF4C-422F-AB83-583ACA0C5A39}"/>
    <cellStyle name="Normal" xfId="0" builtinId="0"/>
    <cellStyle name="Normal 3" xfId="1" xr:uid="{6BE410A5-5591-4AA6-8995-F30A30EC7E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YPCO%20Attachment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M-2"/>
      <sheetName val="CFIT Schedule"/>
      <sheetName val="DIT Schedule"/>
      <sheetName val="SIT Schedule"/>
      <sheetName val="Schedule J"/>
      <sheetName val="Questions"/>
      <sheetName val="Support--&gt;"/>
      <sheetName val="Schedule M-2 with links"/>
      <sheetName val="Schedule J with links"/>
      <sheetName val="FERC Form 1 2022 - 262"/>
      <sheetName val="Tax Expense - Total"/>
      <sheetName val="51013C"/>
      <sheetName val="51020"/>
      <sheetName val="51011"/>
      <sheetName val="FERC IS 2022"/>
      <sheetName val="FERC BS 2022"/>
      <sheetName val="51013C Total (Op and Non-op)"/>
      <sheetName val="SEC BS 2022"/>
      <sheetName val="SEC IS 2022"/>
      <sheetName val="2019 Schedule 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720">
          <cell r="M720">
            <v>-31028873.09</v>
          </cell>
        </row>
      </sheetData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CA88B-13BB-45CF-9612-BCF812D2743C}">
  <dimension ref="A1:H23"/>
  <sheetViews>
    <sheetView tabSelected="1" zoomScaleNormal="100" workbookViewId="0">
      <selection activeCell="A19" sqref="A19"/>
    </sheetView>
  </sheetViews>
  <sheetFormatPr defaultRowHeight="14.5" x14ac:dyDescent="0.35"/>
  <cols>
    <col min="1" max="1" width="7.7265625" style="3" bestFit="1" customWidth="1"/>
    <col min="2" max="2" width="28.08984375" style="3" bestFit="1" customWidth="1"/>
    <col min="3" max="3" width="17.54296875" style="3" customWidth="1"/>
    <col min="4" max="4" width="21" style="3" bestFit="1" customWidth="1"/>
    <col min="5" max="5" width="26.453125" style="3" customWidth="1"/>
    <col min="6" max="6" width="15.54296875" style="3" bestFit="1" customWidth="1"/>
    <col min="7" max="7" width="15.1796875" style="3" bestFit="1" customWidth="1"/>
    <col min="8" max="9" width="8.7265625" style="3"/>
    <col min="10" max="10" width="13.81640625" style="3" bestFit="1" customWidth="1"/>
    <col min="11" max="16384" width="8.7265625" style="3"/>
  </cols>
  <sheetData>
    <row r="1" spans="1:7" x14ac:dyDescent="0.35">
      <c r="A1" s="1" t="s">
        <v>0</v>
      </c>
      <c r="B1" s="2"/>
      <c r="C1" s="2"/>
      <c r="D1" s="2"/>
      <c r="E1" s="2"/>
      <c r="F1" s="2"/>
      <c r="G1" s="2"/>
    </row>
    <row r="2" spans="1:7" x14ac:dyDescent="0.35">
      <c r="A2" s="1" t="s">
        <v>1</v>
      </c>
      <c r="B2" s="1"/>
      <c r="C2" s="1"/>
      <c r="D2" s="1"/>
      <c r="E2" s="1"/>
      <c r="F2" s="1"/>
      <c r="G2" s="1"/>
    </row>
    <row r="3" spans="1:7" s="4" customFormat="1" ht="14.5" customHeight="1" x14ac:dyDescent="0.35">
      <c r="A3" s="1" t="s">
        <v>2</v>
      </c>
      <c r="B3" s="2"/>
      <c r="C3" s="2"/>
      <c r="D3" s="2"/>
      <c r="E3" s="2"/>
      <c r="F3" s="2"/>
      <c r="G3" s="2"/>
    </row>
    <row r="4" spans="1:7" s="4" customFormat="1" x14ac:dyDescent="0.35">
      <c r="A4" s="1" t="s">
        <v>3</v>
      </c>
      <c r="B4" s="2"/>
      <c r="C4" s="2"/>
      <c r="D4" s="2"/>
      <c r="E4" s="2"/>
      <c r="F4" s="2"/>
      <c r="G4" s="2"/>
    </row>
    <row r="5" spans="1:7" ht="19.149999999999999" customHeight="1" x14ac:dyDescent="0.35"/>
    <row r="6" spans="1:7" ht="19.149999999999999" customHeight="1" x14ac:dyDescent="0.35">
      <c r="C6" s="5" t="s">
        <v>4</v>
      </c>
      <c r="D6" s="5" t="s">
        <v>5</v>
      </c>
      <c r="E6" s="5" t="s">
        <v>6</v>
      </c>
      <c r="F6" s="5" t="s">
        <v>7</v>
      </c>
    </row>
    <row r="7" spans="1:7" ht="19.149999999999999" customHeight="1" x14ac:dyDescent="0.35">
      <c r="A7" s="4" t="s">
        <v>8</v>
      </c>
      <c r="B7" s="4" t="s">
        <v>9</v>
      </c>
      <c r="C7" s="5"/>
      <c r="D7" s="5"/>
      <c r="E7" s="5"/>
      <c r="F7" s="5"/>
      <c r="G7" s="6" t="s">
        <v>10</v>
      </c>
    </row>
    <row r="8" spans="1:7" ht="19.149999999999999" customHeight="1" x14ac:dyDescent="0.35">
      <c r="A8" s="4"/>
      <c r="B8" s="4" t="s">
        <v>11</v>
      </c>
      <c r="C8" s="4" t="s">
        <v>12</v>
      </c>
      <c r="D8" s="4" t="s">
        <v>13</v>
      </c>
      <c r="E8" s="4" t="s">
        <v>14</v>
      </c>
      <c r="F8" s="4" t="s">
        <v>15</v>
      </c>
      <c r="G8" s="4" t="s">
        <v>16</v>
      </c>
    </row>
    <row r="9" spans="1:7" ht="21" customHeight="1" x14ac:dyDescent="0.35">
      <c r="A9" s="7" t="s">
        <v>17</v>
      </c>
      <c r="B9" s="3" t="s">
        <v>18</v>
      </c>
    </row>
    <row r="10" spans="1:7" ht="21" customHeight="1" x14ac:dyDescent="0.35">
      <c r="A10" s="7"/>
      <c r="B10" s="3" t="s">
        <v>19</v>
      </c>
      <c r="C10" s="8">
        <v>581564</v>
      </c>
      <c r="D10" s="8">
        <v>0</v>
      </c>
      <c r="E10" s="8">
        <v>-321916</v>
      </c>
      <c r="F10" s="8">
        <f t="shared" ref="F10:F11" si="0">SUM(C10:E10)</f>
        <v>259648</v>
      </c>
      <c r="G10" s="8">
        <v>299508</v>
      </c>
    </row>
    <row r="11" spans="1:7" ht="21" customHeight="1" x14ac:dyDescent="0.35">
      <c r="A11" s="7"/>
      <c r="B11" s="3" t="s">
        <v>20</v>
      </c>
      <c r="C11" s="8">
        <v>14075</v>
      </c>
      <c r="D11" s="8">
        <v>0</v>
      </c>
      <c r="E11" s="8">
        <v>2823</v>
      </c>
      <c r="F11" s="8">
        <f t="shared" si="0"/>
        <v>16898</v>
      </c>
      <c r="G11" s="8">
        <v>16780</v>
      </c>
    </row>
    <row r="12" spans="1:7" ht="21" customHeight="1" x14ac:dyDescent="0.35">
      <c r="A12" s="7"/>
      <c r="B12" s="3" t="s">
        <v>21</v>
      </c>
      <c r="C12" s="8">
        <v>15866510</v>
      </c>
      <c r="D12" s="8">
        <v>4120090</v>
      </c>
      <c r="E12" s="8">
        <v>0</v>
      </c>
      <c r="F12" s="8">
        <f>SUM(C12:E12)</f>
        <v>19986600</v>
      </c>
      <c r="G12" s="8">
        <v>20968412</v>
      </c>
    </row>
    <row r="13" spans="1:7" ht="21" customHeight="1" x14ac:dyDescent="0.35">
      <c r="A13" s="7"/>
      <c r="B13" s="3" t="s">
        <v>22</v>
      </c>
      <c r="C13" s="8">
        <v>3517</v>
      </c>
      <c r="D13" s="8">
        <v>2931</v>
      </c>
      <c r="E13" s="8">
        <v>0</v>
      </c>
      <c r="F13" s="8">
        <f t="shared" ref="F13:F14" si="1">SUM(C13:E13)</f>
        <v>6448</v>
      </c>
      <c r="G13" s="8">
        <v>10476</v>
      </c>
    </row>
    <row r="14" spans="1:7" ht="21" customHeight="1" x14ac:dyDescent="0.35">
      <c r="A14" s="7"/>
      <c r="B14" s="3" t="s">
        <v>23</v>
      </c>
      <c r="C14" s="9">
        <v>-109401</v>
      </c>
      <c r="D14" s="9">
        <v>0</v>
      </c>
      <c r="E14" s="9">
        <v>5404545</v>
      </c>
      <c r="F14" s="9">
        <f t="shared" si="1"/>
        <v>5295144</v>
      </c>
      <c r="G14" s="9">
        <v>5726758</v>
      </c>
    </row>
    <row r="15" spans="1:7" ht="21" customHeight="1" x14ac:dyDescent="0.35">
      <c r="A15" s="7" t="s">
        <v>24</v>
      </c>
      <c r="B15" s="3" t="s">
        <v>25</v>
      </c>
      <c r="C15" s="8">
        <f>SUM(C10:C14)</f>
        <v>16356265</v>
      </c>
      <c r="D15" s="8">
        <f t="shared" ref="D15:G15" si="2">SUM(D10:D14)</f>
        <v>4123021</v>
      </c>
      <c r="E15" s="8">
        <f t="shared" si="2"/>
        <v>5085452</v>
      </c>
      <c r="F15" s="8">
        <f t="shared" si="2"/>
        <v>25564738</v>
      </c>
      <c r="G15" s="8">
        <f t="shared" si="2"/>
        <v>27021934</v>
      </c>
    </row>
    <row r="16" spans="1:7" ht="21" customHeight="1" x14ac:dyDescent="0.35">
      <c r="A16" s="7" t="s">
        <v>26</v>
      </c>
      <c r="B16" s="3" t="s">
        <v>27</v>
      </c>
      <c r="C16" s="9">
        <v>12859376</v>
      </c>
      <c r="D16" s="9">
        <v>1412875</v>
      </c>
      <c r="E16" s="9">
        <v>-1192507</v>
      </c>
      <c r="F16" s="8">
        <f t="shared" ref="F16" si="3">SUM(C16:E16)</f>
        <v>13079744</v>
      </c>
      <c r="G16" s="9">
        <v>16483165</v>
      </c>
    </row>
    <row r="17" spans="1:8" ht="21" customHeight="1" thickBot="1" x14ac:dyDescent="0.4">
      <c r="A17" s="7" t="s">
        <v>3</v>
      </c>
      <c r="B17" s="3" t="s">
        <v>28</v>
      </c>
      <c r="C17" s="10">
        <f>SUM(C15:C16)</f>
        <v>29215641</v>
      </c>
      <c r="D17" s="10">
        <f t="shared" ref="D17:G17" si="4">SUM(D15:D16)</f>
        <v>5535896</v>
      </c>
      <c r="E17" s="10">
        <f t="shared" si="4"/>
        <v>3892945</v>
      </c>
      <c r="F17" s="10">
        <f t="shared" si="4"/>
        <v>38644482</v>
      </c>
      <c r="G17" s="10">
        <f t="shared" si="4"/>
        <v>43505099</v>
      </c>
      <c r="H17" s="11"/>
    </row>
    <row r="18" spans="1:8" ht="15" thickTop="1" x14ac:dyDescent="0.35">
      <c r="A18" s="12"/>
      <c r="C18" s="13"/>
    </row>
    <row r="19" spans="1:8" x14ac:dyDescent="0.35">
      <c r="A19" s="3" t="s">
        <v>29</v>
      </c>
      <c r="C19" s="13"/>
    </row>
    <row r="21" spans="1:8" x14ac:dyDescent="0.35">
      <c r="C21" s="14"/>
    </row>
    <row r="23" spans="1:8" x14ac:dyDescent="0.35">
      <c r="C23" s="15"/>
    </row>
  </sheetData>
  <mergeCells count="8">
    <mergeCell ref="A1:G1"/>
    <mergeCell ref="A2:G2"/>
    <mergeCell ref="A3:G3"/>
    <mergeCell ref="A4:G4"/>
    <mergeCell ref="C6:C7"/>
    <mergeCell ref="D6:D7"/>
    <mergeCell ref="E6:E7"/>
    <mergeCell ref="F6:F7"/>
  </mergeCells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Schedule J</vt:lpstr>
      <vt:lpstr>'Schedule J'!Print_Area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s293802</dc:creator>
  <cp:lastModifiedBy>s293802</cp:lastModifiedBy>
  <dcterms:created xsi:type="dcterms:W3CDTF">2023-07-07T21:09:07Z</dcterms:created>
  <dcterms:modified xsi:type="dcterms:W3CDTF">2023-07-07T21:10:04Z</dcterms:modified>
</cp:coreProperties>
</file>