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-my.sharepoint.com/personal/s293802_corp_aepsc_com/Documents/s293802/KY Rate Case/"/>
    </mc:Choice>
  </mc:AlternateContent>
  <xr:revisionPtr revIDLastSave="0" documentId="8_{1EFF41F9-9520-4868-9379-3BF0B443CECD}" xr6:coauthVersionLast="47" xr6:coauthVersionMax="47" xr10:uidLastSave="{00000000-0000-0000-0000-000000000000}"/>
  <bookViews>
    <workbookView xWindow="-110" yWindow="-110" windowWidth="19420" windowHeight="10420" xr2:uid="{2A398C9D-C057-415B-9024-E7150A92AE19}"/>
  </bookViews>
  <sheets>
    <sheet name="Schedule M-2" sheetId="1" r:id="rId1"/>
    <sheet name="CFIT Schedule" sheetId="2" r:id="rId2"/>
    <sheet name="DIT Schedule" sheetId="3" r:id="rId3"/>
    <sheet name="SIT Schedule" sheetId="4" r:id="rId4"/>
  </sheets>
  <externalReferences>
    <externalReference r:id="rId5"/>
  </externalReferences>
  <definedNames>
    <definedName name="End_of_Report">'[1]FERC BS 2022'!#REF!</definedName>
    <definedName name="LIABILITIES">'[1]FERC BS 2022'!#REF!</definedName>
    <definedName name="NONCURRENT_LIABILITIES">'[1]FERC BS 2022'!#REF!</definedName>
    <definedName name="NvsASD">"V2022-12-31"</definedName>
    <definedName name="NvsAutoDrillOk">"VN"</definedName>
    <definedName name="NvsElapsedTime">0.004142</definedName>
    <definedName name="NvsEndTime">44984.684376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ParentRef">"Sheet1!$$0"</definedName>
    <definedName name="NvsReqBU">"VX992"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'Schedule M-2'!$A$1:$K$29</definedName>
    <definedName name="search_directory_name">"R:\fcm90prd\nvision\rpts\Fin_Reports\"</definedName>
    <definedName name="SHAREHOLDER_EQUITY">'[1]FERC BS 2022'!#REF!</definedName>
    <definedName name="YTD_INCOME_TAXES">'[1]SEC IS 2022'!$M$720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29" i="1" s="1"/>
</calcChain>
</file>

<file path=xl/sharedStrings.xml><?xml version="1.0" encoding="utf-8"?>
<sst xmlns="http://schemas.openxmlformats.org/spreadsheetml/2006/main" count="831" uniqueCount="384">
  <si>
    <t>Kentucky Power Company</t>
  </si>
  <si>
    <t>Computation of Adjusted</t>
  </si>
  <si>
    <t>Schedule M-2 Analysis of Retained Earnings</t>
  </si>
  <si>
    <t>Twelve Months Ended December 31, 2022</t>
  </si>
  <si>
    <t>Total Company</t>
  </si>
  <si>
    <t>Per Books</t>
  </si>
  <si>
    <t>12 Mo. 12/31/22</t>
  </si>
  <si>
    <t>Retained Earnings Beginning Balance</t>
  </si>
  <si>
    <t xml:space="preserve">PRE-TAX BOOK INCOME </t>
  </si>
  <si>
    <t>Income Taxes</t>
  </si>
  <si>
    <t>Current SIT Expense</t>
  </si>
  <si>
    <t>Deferred SIT Expense</t>
  </si>
  <si>
    <t>Current FIT Expense</t>
  </si>
  <si>
    <t>Deferred FIT Expense</t>
  </si>
  <si>
    <t>Total Income Tax Expense</t>
  </si>
  <si>
    <t>Net Income (loss) per books</t>
  </si>
  <si>
    <t>Less Cash Distributions</t>
  </si>
  <si>
    <t>Rounding</t>
  </si>
  <si>
    <t>Retained Earning Ending Balance</t>
  </si>
  <si>
    <t>Current Provision Report</t>
  </si>
  <si>
    <t xml:space="preserve">2022 Accruals </t>
  </si>
  <si>
    <t>Kentucky Power Corp Consol</t>
  </si>
  <si>
    <t>Operating</t>
  </si>
  <si>
    <t>Federal</t>
  </si>
  <si>
    <t>Current Period</t>
  </si>
  <si>
    <t>Total</t>
  </si>
  <si>
    <t>Book Income</t>
  </si>
  <si>
    <t>Tax Items</t>
  </si>
  <si>
    <t>003X</t>
  </si>
  <si>
    <t>INTEREST EXPENSE - OPER</t>
  </si>
  <si>
    <t>Total for Tax Items:</t>
  </si>
  <si>
    <t>Book Income Before Tax</t>
  </si>
  <si>
    <t>EXCESS TAX vs BOOK DEPRECIATION</t>
  </si>
  <si>
    <t>230A</t>
  </si>
  <si>
    <t>ACRS BENEFIT NORMALIZED</t>
  </si>
  <si>
    <t>230B</t>
  </si>
  <si>
    <t>481 a BONUS DEPRECIATION</t>
  </si>
  <si>
    <t>230I</t>
  </si>
  <si>
    <t xml:space="preserve">CAPD INTEREST-SECTION 481(a)-CHANGE IN METHD </t>
  </si>
  <si>
    <t>230J</t>
  </si>
  <si>
    <t>RELOCATION CST-SECTION 481(a)-CHANGE IN METHD</t>
  </si>
  <si>
    <t>280A</t>
  </si>
  <si>
    <t>EXCESS TX VS S/L BK DEPR</t>
  </si>
  <si>
    <t>280H</t>
  </si>
  <si>
    <t>BK PLANT IN SERVICE - SFAS 143 - ARO</t>
  </si>
  <si>
    <t>280H-481A</t>
  </si>
  <si>
    <t>BK PLANT IN SERVICE - SFAS 143 - ARO 481A</t>
  </si>
  <si>
    <t>280Y</t>
  </si>
  <si>
    <t>NORMALIZED BASIS DIFFS - TRANSFERRED PLANTS</t>
  </si>
  <si>
    <t>295A</t>
  </si>
  <si>
    <t>GAIN/LOSS ON ACRS/MACRS PROPERTY</t>
  </si>
  <si>
    <t>390A</t>
  </si>
  <si>
    <t>CIAC - BOOK RECEIPTS</t>
  </si>
  <si>
    <t>Total for EXCESS TAX vs BOOK DEPRECIATION:</t>
  </si>
  <si>
    <t>AFUDC / INTEREST CAPITALIZED</t>
  </si>
  <si>
    <t>310D</t>
  </si>
  <si>
    <t>AOFUDC-HRJ POST IN-SERV</t>
  </si>
  <si>
    <t>320A</t>
  </si>
  <si>
    <t>ABFUDC</t>
  </si>
  <si>
    <t>380J</t>
  </si>
  <si>
    <t>INT EXP CAPITALIZED FOR TAX</t>
  </si>
  <si>
    <t>Total for AFUDC / INTEREST CAPITALIZED:</t>
  </si>
  <si>
    <t>PERCENT REPAIR ALLOWANCE</t>
  </si>
  <si>
    <t>532A</t>
  </si>
  <si>
    <t>532C</t>
  </si>
  <si>
    <t>BOOK/TAX UNIT OF PROPERTY ADJ</t>
  </si>
  <si>
    <t>534A</t>
  </si>
  <si>
    <t>CAPITALIZED RELOCATION COSTS</t>
  </si>
  <si>
    <t>Total for PERCENT REPAIR ALLOWANCE:</t>
  </si>
  <si>
    <t>REMOVAL COSTS</t>
  </si>
  <si>
    <t>690C</t>
  </si>
  <si>
    <t>REG ASSET-REMOVAL COSTS-AMORT-BIG SANDY</t>
  </si>
  <si>
    <t>910K</t>
  </si>
  <si>
    <t>REMOVAL CST</t>
  </si>
  <si>
    <t>Total for REMOVAL COSTS:</t>
  </si>
  <si>
    <t>ACCELERATED AMORTIZATION</t>
  </si>
  <si>
    <t>533A</t>
  </si>
  <si>
    <t>TX AMORT POLLUTION CONT EQPT</t>
  </si>
  <si>
    <t>Total for ACCELERATED AMORTIZATION:</t>
  </si>
  <si>
    <t>PROPERTY TAX ADJUSTMENTS</t>
  </si>
  <si>
    <t>510I</t>
  </si>
  <si>
    <t>PROP TX-STATE 2-OLD METHOD-TX</t>
  </si>
  <si>
    <t>Total for PROPERTY TAX ADJUSTMENTS:</t>
  </si>
  <si>
    <t>REVENUE REFUNDS</t>
  </si>
  <si>
    <t>520A</t>
  </si>
  <si>
    <t>PROVS POSS REV REFDS-A/L</t>
  </si>
  <si>
    <t>Total for REVENUE REFUNDS:</t>
  </si>
  <si>
    <t>DEFERRED FUEL COSTS</t>
  </si>
  <si>
    <t>432I</t>
  </si>
  <si>
    <t xml:space="preserve">UNDERRECOV FUEL COST </t>
  </si>
  <si>
    <t>Total for DEFERRED FUEL COSTS:</t>
  </si>
  <si>
    <t>BOOK ACCRUALS</t>
  </si>
  <si>
    <t>601E</t>
  </si>
  <si>
    <t>INSURANCE PREMIUMS ACCRUED</t>
  </si>
  <si>
    <t>602A</t>
  </si>
  <si>
    <t>PROV WORKER'S COMP</t>
  </si>
  <si>
    <t>605B</t>
  </si>
  <si>
    <t>ACCRUED BK PENSION EXPENSE</t>
  </si>
  <si>
    <t>605C</t>
  </si>
  <si>
    <t>ACCRUED BK PENSION COSTS - SFAS 158</t>
  </si>
  <si>
    <t>605E</t>
  </si>
  <si>
    <t>SUPPLEMENTAL EXECUTIVE RETIREMENT PLAN</t>
  </si>
  <si>
    <t>605F</t>
  </si>
  <si>
    <t>ACCRD SUP EXEC RETIR PLAN COSTS-SFAS 158</t>
  </si>
  <si>
    <t>605I</t>
  </si>
  <si>
    <t>ACCRD BK SUP. SAVINGS PLAN EXP</t>
  </si>
  <si>
    <t>605K</t>
  </si>
  <si>
    <t>ACCRUED BK BENEFIT COSTS</t>
  </si>
  <si>
    <t>605P</t>
  </si>
  <si>
    <t>STOCK BASED COMP-CAREER SHARES</t>
  </si>
  <si>
    <t>610A</t>
  </si>
  <si>
    <t>BK PROV UNCOLL ACCTS - ST</t>
  </si>
  <si>
    <t>612Y</t>
  </si>
  <si>
    <t>ACCRD COMPANYWIDE INCENTV PLAN</t>
  </si>
  <si>
    <t>613E</t>
  </si>
  <si>
    <t>ACCRUED BOOK VACATION PAY</t>
  </si>
  <si>
    <t>613K</t>
  </si>
  <si>
    <t>(ICDP)-INCENTIVE COMP DEFERRAL PLAN</t>
  </si>
  <si>
    <t>613U</t>
  </si>
  <si>
    <t>BK ACCRL- COOK CT RENT HOLIDAY</t>
  </si>
  <si>
    <t>625A</t>
  </si>
  <si>
    <t>FEDERAL MITIGATION PROGRAMS</t>
  </si>
  <si>
    <t>Total for BOOK ACCRUALS:</t>
  </si>
  <si>
    <t>BOOK DEFERRALS</t>
  </si>
  <si>
    <t>390F</t>
  </si>
  <si>
    <t>CUST ADV INC FOR TAX</t>
  </si>
  <si>
    <t>613I</t>
  </si>
  <si>
    <t>BOOK LEASES DEFERRED</t>
  </si>
  <si>
    <t>630F</t>
  </si>
  <si>
    <t>DEFD BK CONTRACT REVENUE</t>
  </si>
  <si>
    <t>630J</t>
  </si>
  <si>
    <t>DEFD STORM DAMAGE</t>
  </si>
  <si>
    <t>630M</t>
  </si>
  <si>
    <t>RATE CASE DEFD CHGS</t>
  </si>
  <si>
    <t>631S</t>
  </si>
  <si>
    <t>FICA - NON-CUURENT</t>
  </si>
  <si>
    <t>632U</t>
  </si>
  <si>
    <t>BK DEFL-DEMAND SIDE MNGMT EXP</t>
  </si>
  <si>
    <t>633A</t>
  </si>
  <si>
    <t>DEFD REV - SAN ANGELO SETTLEMENT</t>
  </si>
  <si>
    <t>641I</t>
  </si>
  <si>
    <t>ADVANCE RENTAL INC (CUR MO)</t>
  </si>
  <si>
    <t>642C</t>
  </si>
  <si>
    <t>DEFD REV-BONUS LEASE LONG-TERM</t>
  </si>
  <si>
    <t>661R</t>
  </si>
  <si>
    <t>REG ASSET-SFAS 158 - PENSIONS</t>
  </si>
  <si>
    <t>661S</t>
  </si>
  <si>
    <t>REG ASSET-SFAS 158 - SERP</t>
  </si>
  <si>
    <t>661T</t>
  </si>
  <si>
    <t>REG ASSET-SFAS 158 - OPEB</t>
  </si>
  <si>
    <t>663F</t>
  </si>
  <si>
    <t>REG ASSET-OSS MARGIN SHARING</t>
  </si>
  <si>
    <t>664V</t>
  </si>
  <si>
    <t>REG ASSET-NET CCS FEED STUDY COSTS</t>
  </si>
  <si>
    <t>669A</t>
  </si>
  <si>
    <t>REG ASSET-IGCC PRE-CONSTRUCTION COSTS</t>
  </si>
  <si>
    <t>669J</t>
  </si>
  <si>
    <t>REG ASSET-ENERGY EFFICIENCY RECOVERY</t>
  </si>
  <si>
    <t>671G</t>
  </si>
  <si>
    <t xml:space="preserve">REG ASSET-BIG SANDY U1 OR-UNDER RECOV </t>
  </si>
  <si>
    <t>671H</t>
  </si>
  <si>
    <t>REG ASSET-BIG SANDY RETIRE COSTS RECOV</t>
  </si>
  <si>
    <t>671I</t>
  </si>
  <si>
    <t>REG ASSET-BIG SANDY RETIRE RIDER U2 O&amp;M</t>
  </si>
  <si>
    <t>671K</t>
  </si>
  <si>
    <t>REG ASSET-UNDER RECOVERY-ENVIRONMENTAL</t>
  </si>
  <si>
    <t>671O</t>
  </si>
  <si>
    <t>REG ASSET-DEFD CONSUM EXP-ENVIRON CSTS</t>
  </si>
  <si>
    <t>672M</t>
  </si>
  <si>
    <t>REG ASSET-NERC COMPL/CYBER CC-UNREC EQ</t>
  </si>
  <si>
    <t>672N</t>
  </si>
  <si>
    <t>REG ASSET-NERC COMPL/CYBER SEC-CAR CST</t>
  </si>
  <si>
    <t>672O</t>
  </si>
  <si>
    <t>REG ASSET-NERC COMPL/CYBER SEC-DEF DEPR</t>
  </si>
  <si>
    <t>672S</t>
  </si>
  <si>
    <t>REG ASSET-CAPACITY CHARGE TARIFF REV</t>
  </si>
  <si>
    <t>673C</t>
  </si>
  <si>
    <t>REG ASSET-DEFD DEPR-BIG SANDY U1 GAS</t>
  </si>
  <si>
    <t>673F</t>
  </si>
  <si>
    <t>REG ASSET-DEFD PROP TAX-BIG SANDY U1 GAS</t>
  </si>
  <si>
    <t>674A</t>
  </si>
  <si>
    <t>REG ASSET-ROCKPORT CAPACITY DEF-EQ CC</t>
  </si>
  <si>
    <t>674B</t>
  </si>
  <si>
    <t>REG ASSET-ROCKPORT CAPACITY CC DEFERRAL</t>
  </si>
  <si>
    <t>674C</t>
  </si>
  <si>
    <t>REG ASSET-ROCKPORT CAPACITY DEFERRAL</t>
  </si>
  <si>
    <t>674D</t>
  </si>
  <si>
    <t>REG ASSET-KENTUCKY UNDER RECOV-PPA RIDER</t>
  </si>
  <si>
    <t>675A</t>
  </si>
  <si>
    <t>REG ASSET-FERC Formula Rates Under Recvr</t>
  </si>
  <si>
    <t>675H</t>
  </si>
  <si>
    <t>REG ASSET-GreenHat Settlement</t>
  </si>
  <si>
    <t>675J</t>
  </si>
  <si>
    <t>REG ASSET-KYPCo Steam Maintenance Under-Recovery</t>
  </si>
  <si>
    <t>676N</t>
  </si>
  <si>
    <t>REG ASSET- KY Deferred Interest on Note</t>
  </si>
  <si>
    <t>676Z</t>
  </si>
  <si>
    <t>REG ASSET-LSE Formula Rate Defer-Dep</t>
  </si>
  <si>
    <t>678H</t>
  </si>
  <si>
    <t>REG ASSET-KY ELG Deferral</t>
  </si>
  <si>
    <t>678X</t>
  </si>
  <si>
    <t>REG ASSET-2022 KY Major Storm Deferral</t>
  </si>
  <si>
    <t>Total for BOOK DEFERRALS:</t>
  </si>
  <si>
    <t>OTHER MISCELLANEOUS</t>
  </si>
  <si>
    <t>690D</t>
  </si>
  <si>
    <t>REG ASSET-SPENT ARO-BIG SANDY</t>
  </si>
  <si>
    <t>690F</t>
  </si>
  <si>
    <t>REG ASSET-NBV-ARO-RETIRED PLANTS</t>
  </si>
  <si>
    <t>900A</t>
  </si>
  <si>
    <t>LOSS ON REACQUIRED DEBT</t>
  </si>
  <si>
    <t>906A</t>
  </si>
  <si>
    <t>ACCRD SFAS 106 PST RETIRE EXP</t>
  </si>
  <si>
    <t>906F</t>
  </si>
  <si>
    <t>ACCRD OPEB COSTS - SFAS 158</t>
  </si>
  <si>
    <t>906K</t>
  </si>
  <si>
    <t>ACCRD SFAS 112 PST EMPLOY BEN</t>
  </si>
  <si>
    <t>906P</t>
  </si>
  <si>
    <t>ACCRD BOOK ARO EXPENSE - SFAS 143</t>
  </si>
  <si>
    <t>906Z</t>
  </si>
  <si>
    <t>SFAS 106 - MEDICARE SUBSIDY - (PPACA)-REG ASSET</t>
  </si>
  <si>
    <t>908A</t>
  </si>
  <si>
    <t>BOOK OPERATING LEASE - LIAB</t>
  </si>
  <si>
    <t>908B</t>
  </si>
  <si>
    <t>BOOK OPERATING LEASE - ASSET</t>
  </si>
  <si>
    <t>911S</t>
  </si>
  <si>
    <t>ACCRUED SALES &amp; USE TAX RESERVE</t>
  </si>
  <si>
    <t>913D</t>
  </si>
  <si>
    <t>CHARITABLE CONTRIBUTION CF</t>
  </si>
  <si>
    <t>914A</t>
  </si>
  <si>
    <t>SFAS 109 - DEFD SIT LIABILITY</t>
  </si>
  <si>
    <t>914B</t>
  </si>
  <si>
    <t>REG ASSET-SFAS 109 DSIT LIAB</t>
  </si>
  <si>
    <t>914K</t>
  </si>
  <si>
    <t>REG ASSET-ACCRUED SFAS 112</t>
  </si>
  <si>
    <t>980A</t>
  </si>
  <si>
    <t>RESTRICTED STOCK PLAN</t>
  </si>
  <si>
    <t>980J</t>
  </si>
  <si>
    <t>PSI - STOCK BASED COMP</t>
  </si>
  <si>
    <t>Total for OTHER MISCELLANEOUS:</t>
  </si>
  <si>
    <t>PERMANENT SCHEDULE M's</t>
  </si>
  <si>
    <t>605T</t>
  </si>
  <si>
    <t>STOCK BASED COMP-CAREER SHARES-PERM</t>
  </si>
  <si>
    <t>611M</t>
  </si>
  <si>
    <t>NON-TAXABLE-DEFD COMP-CSV EARN</t>
  </si>
  <si>
    <t>910B</t>
  </si>
  <si>
    <t>NON-DEDUCT MEALS AND T&amp;E</t>
  </si>
  <si>
    <t>910X</t>
  </si>
  <si>
    <t>NON-DEDUCTIBLE PARKING EXPENSE</t>
  </si>
  <si>
    <t>926Y</t>
  </si>
  <si>
    <t>MISCELLANEOUS TAX RETURN ADJUSTMENTS</t>
  </si>
  <si>
    <t>980B</t>
  </si>
  <si>
    <t>RESTRICTED STOCK PLAN - TAX DEDUCTION</t>
  </si>
  <si>
    <t>Total for PERMANENT SCHEDULE M's:</t>
  </si>
  <si>
    <t>TAX ACCRUALS</t>
  </si>
  <si>
    <t>711N</t>
  </si>
  <si>
    <t>CAPITALIZED SOFTWARE COSTS-TAX</t>
  </si>
  <si>
    <t>711O</t>
  </si>
  <si>
    <t>BOOK LEASES CAPITALIZED FOR TAX</t>
  </si>
  <si>
    <t>Total for TAX ACCRUALS:</t>
  </si>
  <si>
    <t>TAX DEFERRALS</t>
  </si>
  <si>
    <t>712K</t>
  </si>
  <si>
    <t>CAPITALIZED SOFTWARE COST-BOOK</t>
  </si>
  <si>
    <t>712L</t>
  </si>
  <si>
    <t>CAPITALIZED SOFTWARE COST-BOOKS</t>
  </si>
  <si>
    <t>Total for TAX DEFERRALS:</t>
  </si>
  <si>
    <t>MARK-TO-MARKET ADJUSTMENTS</t>
  </si>
  <si>
    <t>575E</t>
  </si>
  <si>
    <t>MTM BK GAIN-A/L-TAX DEFL</t>
  </si>
  <si>
    <t>576F</t>
  </si>
  <si>
    <t>MARK &amp; SPREAD-DEFL-190-A/L</t>
  </si>
  <si>
    <t>610U</t>
  </si>
  <si>
    <t>PROV-TRADING CREDIT RISK - A/L</t>
  </si>
  <si>
    <t>652G</t>
  </si>
  <si>
    <t>REG LIAB-UNREAL MTM GAIN-DEFL</t>
  </si>
  <si>
    <t>Total for MARK-TO-MARKET ADJUSTMENTS:</t>
  </si>
  <si>
    <t>EMISSION ALLOWANCES</t>
  </si>
  <si>
    <t>638A</t>
  </si>
  <si>
    <t>BOOK &gt; TAX BASIS - EMA-A/C 283</t>
  </si>
  <si>
    <t>Total for EMISSION ALLOWANCES:</t>
  </si>
  <si>
    <t>Taxable Income Before Deductions</t>
  </si>
  <si>
    <t>Deductions for Fed/Other States</t>
  </si>
  <si>
    <t>Taxable Income Before Apportionment</t>
  </si>
  <si>
    <t>Apportionment Factor</t>
  </si>
  <si>
    <t>Taxable Income After Apportionment</t>
  </si>
  <si>
    <t>Statutory Tax Rate</t>
  </si>
  <si>
    <t>Calculated Tax Before Credits</t>
  </si>
  <si>
    <t>Tax Credits &amp; Adjustments</t>
  </si>
  <si>
    <t>011C</t>
  </si>
  <si>
    <t>TAX CREDIT C/F</t>
  </si>
  <si>
    <t>011G</t>
  </si>
  <si>
    <t>NOL - RECLASS TO/FROM DEFD TAX ASSET</t>
  </si>
  <si>
    <t>012X</t>
  </si>
  <si>
    <t>SPECIAL TAX CREDITS/ADJUSTMENTS</t>
  </si>
  <si>
    <t>012Y</t>
  </si>
  <si>
    <t>R &amp; D CREDIT - CURRENT</t>
  </si>
  <si>
    <t>Total for Tax Credits &amp; Adjustments:</t>
  </si>
  <si>
    <t>Current Tax</t>
  </si>
  <si>
    <t>Report Totals:</t>
  </si>
  <si>
    <t>Federal Current Tax Before Other Adjustments:</t>
  </si>
  <si>
    <t>State Current Tax Before Other Adjustments:</t>
  </si>
  <si>
    <t>Total Current Tax Before Other Adjustments:</t>
  </si>
  <si>
    <t>Journal Entry Summary Report - By General Ledger Account and M Item Detail</t>
  </si>
  <si>
    <t>Across All Operations</t>
  </si>
  <si>
    <t>GL Account Number</t>
  </si>
  <si>
    <t>Account</t>
  </si>
  <si>
    <t>Tax Return Key</t>
  </si>
  <si>
    <t>M Item Description</t>
  </si>
  <si>
    <t>Amount</t>
  </si>
  <si>
    <t>4101001 - 4101001 Prov DIT Util Op Inc-Fed</t>
  </si>
  <si>
    <t>011C-DFIT</t>
  </si>
  <si>
    <t>TAX CREDIT C/F - DEF TAX ASSET</t>
  </si>
  <si>
    <t>014C-KY</t>
  </si>
  <si>
    <t>NOL-STATE C/F-DEF TAX ASSET-L/T - KY</t>
  </si>
  <si>
    <t>014C-MI</t>
  </si>
  <si>
    <t>NOL-STATE C/F-DEF TAX ASSET-L/T - MI</t>
  </si>
  <si>
    <t>014C-WV</t>
  </si>
  <si>
    <t>NOL-STATE C/F-DEF TAX ASSET-L/T - WV</t>
  </si>
  <si>
    <t>295A-EFB</t>
  </si>
  <si>
    <t>EFB - GAIN/LOSS ON ACRS/MACRS PROPERTY</t>
  </si>
  <si>
    <t>320A-EFB</t>
  </si>
  <si>
    <t>EFB - ABFUDC (TC)</t>
  </si>
  <si>
    <t>320I-EFB</t>
  </si>
  <si>
    <t>EFB - ABFUDC - HRJ POST IN SERV (TC)</t>
  </si>
  <si>
    <t>320J-EFB</t>
  </si>
  <si>
    <t>EFB - ABFUDC - HRJ (TC)</t>
  </si>
  <si>
    <t>380J-EFB</t>
  </si>
  <si>
    <t>EFB - INT EXP CAPD FOR TAX (TC)</t>
  </si>
  <si>
    <t>532A-EFB</t>
  </si>
  <si>
    <t>EFB - PERCENT REPAIR ALLOW</t>
  </si>
  <si>
    <t>534A-EFB</t>
  </si>
  <si>
    <t>EFB - CAPITALIZED RELOCATION COSTS</t>
  </si>
  <si>
    <t>911L-DSIT</t>
  </si>
  <si>
    <t>DSIT ENTRY-WV POLLUTION CONTROL</t>
  </si>
  <si>
    <t>960F-XS</t>
  </si>
  <si>
    <t>EXCESS ADFIT 282 - PROTECTED.</t>
  </si>
  <si>
    <t>EXCESS ADFIT 283 - UNPROTECTED.</t>
  </si>
  <si>
    <t>960Z</t>
  </si>
  <si>
    <t>NOL - DEFERRED TAX ASSET RECLASS</t>
  </si>
  <si>
    <t>Total For:</t>
  </si>
  <si>
    <t>Federal Deferred Income Tax - Debits</t>
  </si>
  <si>
    <t>4101002 - 4101002 Prov DIT Util Op Inc-State</t>
  </si>
  <si>
    <t>014C-CA</t>
  </si>
  <si>
    <t>NOL-STATE C/F-DEF TAX ASSET-L/T - CA</t>
  </si>
  <si>
    <t>014C-IL</t>
  </si>
  <si>
    <t>NOL-STATE C/F-DEF TAX ASSET-L/T - IL</t>
  </si>
  <si>
    <t>State Deferred Income Tax - Debits</t>
  </si>
  <si>
    <t>4111001 - 4111001 Prov DIT-Cr Util Op Inc-Fed</t>
  </si>
  <si>
    <t>Deferred Income Tax Expense - Accelerated Tax Depreciation</t>
  </si>
  <si>
    <t>350A-EFB</t>
  </si>
  <si>
    <t>EFB - TXS CAPD (TC)</t>
  </si>
  <si>
    <t>360A-EFB</t>
  </si>
  <si>
    <t>EFB - PENS CAPD (TC)</t>
  </si>
  <si>
    <t>EXCESS ADFIT 281 - PROTECTED.</t>
  </si>
  <si>
    <t>EXCESS ADFIT 282 - UNPROTECTED.</t>
  </si>
  <si>
    <t>Federal Deferred Income Tax - Credits</t>
  </si>
  <si>
    <t>4111002 - 4111002 Prov DIT-Cr Util Op Inc-St</t>
  </si>
  <si>
    <t>State Deferred Income Tax - Credits</t>
  </si>
  <si>
    <t>Current State Provision Report</t>
  </si>
  <si>
    <t>Year to Date</t>
  </si>
  <si>
    <t>Including</t>
  </si>
  <si>
    <t>Adjustments</t>
  </si>
  <si>
    <t>Illinois</t>
  </si>
  <si>
    <t>Federal Taxable Income</t>
  </si>
  <si>
    <t>State and Local Tax Adjustments:</t>
  </si>
  <si>
    <t>003Q-IL</t>
  </si>
  <si>
    <t>BONUS DEPRECIATION - ILLINOIS</t>
  </si>
  <si>
    <t>Total State and Local Tax Adjustments</t>
  </si>
  <si>
    <t>Post Apportion M Items</t>
  </si>
  <si>
    <t>Apportioned Tax Deductible</t>
  </si>
  <si>
    <t>Taxable Income</t>
  </si>
  <si>
    <t>Calculated Tax</t>
  </si>
  <si>
    <t>Current Month Trueup Adjustment</t>
  </si>
  <si>
    <t>Current Tax Before Credits</t>
  </si>
  <si>
    <t>Credits and Adjustments</t>
  </si>
  <si>
    <t>Indiana</t>
  </si>
  <si>
    <t>Kentucky</t>
  </si>
  <si>
    <t>003Q-KY</t>
  </si>
  <si>
    <t>BONUS DEPRECIATION - KENTUCKY</t>
  </si>
  <si>
    <t>Michigan</t>
  </si>
  <si>
    <t>003Q-MI</t>
  </si>
  <si>
    <t>BONUS DEPRECIATION - MICHIGAN</t>
  </si>
  <si>
    <t>West Virginia</t>
  </si>
  <si>
    <t>California</t>
  </si>
  <si>
    <t>Total State Current Tax - All Jurisdictions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</si>
</sst>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3" applyFont="1" applyAlignment="1">
      <alignment horizontal="center"/>
    </xf>
    <xf numFmtId="0" fontId="4" fillId="0" borderId="0" xfId="3" applyFont="1"/>
    <xf numFmtId="0" fontId="5" fillId="0" borderId="0" xfId="3" applyFont="1"/>
    <xf numFmtId="0" fontId="5" fillId="0" borderId="0" xfId="3" applyFont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right"/>
    </xf>
    <xf numFmtId="164" fontId="6" fillId="0" borderId="0" xfId="4" applyNumberFormat="1" applyFont="1"/>
    <xf numFmtId="37" fontId="5" fillId="0" borderId="0" xfId="3" applyNumberFormat="1" applyFont="1"/>
    <xf numFmtId="8" fontId="5" fillId="0" borderId="0" xfId="3" applyNumberFormat="1" applyFont="1"/>
    <xf numFmtId="43" fontId="5" fillId="0" borderId="0" xfId="3" applyNumberFormat="1" applyFont="1"/>
    <xf numFmtId="37" fontId="5" fillId="0" borderId="1" xfId="3" applyNumberFormat="1" applyFont="1" applyBorder="1"/>
    <xf numFmtId="164" fontId="5" fillId="0" borderId="0" xfId="3" applyNumberFormat="1" applyFont="1"/>
    <xf numFmtId="164" fontId="6" fillId="0" borderId="0" xfId="4" applyNumberFormat="1" applyFont="1" applyBorder="1"/>
    <xf numFmtId="164" fontId="6" fillId="0" borderId="1" xfId="4" applyNumberFormat="1" applyFont="1" applyBorder="1"/>
    <xf numFmtId="164" fontId="5" fillId="0" borderId="2" xfId="3" applyNumberFormat="1" applyFont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9" fontId="0" fillId="0" borderId="0" xfId="2" applyFont="1"/>
    <xf numFmtId="22" fontId="0" fillId="0" borderId="0" xfId="0" applyNumberFormat="1"/>
    <xf numFmtId="43" fontId="0" fillId="0" borderId="0" xfId="0" applyNumberFormat="1"/>
    <xf numFmtId="8" fontId="0" fillId="0" borderId="0" xfId="0" applyNumberForma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/>
    <xf numFmtId="0" fontId="7" fillId="0" borderId="0" xfId="0" applyFont="1"/>
    <xf numFmtId="10" fontId="0" fillId="0" borderId="0" xfId="0" applyNumberFormat="1"/>
    <xf numFmtId="0" fontId="2" fillId="0" borderId="0" xfId="0" applyFont="1"/>
    <xf numFmtId="8" fontId="2" fillId="0" borderId="0" xfId="0" applyNumberFormat="1" applyFont="1"/>
  </cellXfs>
  <cellStyles count="5">
    <cellStyle name="Comma" xfId="1" builtinId="3"/>
    <cellStyle name="Comma 2" xfId="4" xr:uid="{E2A17630-168C-4098-B05C-0AF1DD6C8F85}"/>
    <cellStyle name="Normal" xfId="0" builtinId="0"/>
    <cellStyle name="Normal 2" xfId="3" xr:uid="{7C262630-972C-4E06-A841-2A357D90849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YPCO%20Attachmen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M-2"/>
      <sheetName val="CFIT Schedule"/>
      <sheetName val="DIT Schedule"/>
      <sheetName val="SIT Schedule"/>
      <sheetName val="Schedule J"/>
      <sheetName val="Questions"/>
      <sheetName val="Support--&gt;"/>
      <sheetName val="Schedule M-2 with links"/>
      <sheetName val="Schedule J with links"/>
      <sheetName val="FERC Form 1 2022 - 262"/>
      <sheetName val="Tax Expense - Total"/>
      <sheetName val="51013C"/>
      <sheetName val="51020"/>
      <sheetName val="51011"/>
      <sheetName val="FERC IS 2022"/>
      <sheetName val="FERC BS 2022"/>
      <sheetName val="51013C Total (Op and Non-op)"/>
      <sheetName val="SEC BS 2022"/>
      <sheetName val="SEC IS 2022"/>
      <sheetName val="2019 Schedule 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20">
          <cell r="M720">
            <v>-31028873.09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C92E0-7BDF-4538-80E8-EF04E0FE6C32}">
  <dimension ref="A1:E34"/>
  <sheetViews>
    <sheetView tabSelected="1" workbookViewId="0">
      <selection activeCell="E21" sqref="E21"/>
    </sheetView>
  </sheetViews>
  <sheetFormatPr defaultRowHeight="14.5" x14ac:dyDescent="0.35"/>
  <cols>
    <col min="1" max="1" width="49.453125" style="3" bestFit="1" customWidth="1"/>
    <col min="2" max="2" width="5" style="3" customWidth="1"/>
    <col min="3" max="3" width="13.81640625" style="3" bestFit="1" customWidth="1"/>
    <col min="4" max="5" width="14.81640625" style="3" bestFit="1" customWidth="1"/>
    <col min="6" max="16384" width="8.7265625" style="3"/>
  </cols>
  <sheetData>
    <row r="1" spans="1:5" x14ac:dyDescent="0.35">
      <c r="A1" s="1" t="s">
        <v>0</v>
      </c>
      <c r="B1" s="1"/>
      <c r="C1" s="1"/>
      <c r="D1" s="1"/>
      <c r="E1" s="2"/>
    </row>
    <row r="2" spans="1:5" x14ac:dyDescent="0.35">
      <c r="A2" s="1" t="s">
        <v>1</v>
      </c>
      <c r="B2" s="1"/>
      <c r="C2" s="1"/>
      <c r="D2" s="1"/>
      <c r="E2" s="2"/>
    </row>
    <row r="3" spans="1:5" x14ac:dyDescent="0.35">
      <c r="A3" s="1" t="s">
        <v>2</v>
      </c>
      <c r="B3" s="1"/>
      <c r="C3" s="1"/>
      <c r="D3" s="1"/>
      <c r="E3" s="2"/>
    </row>
    <row r="4" spans="1:5" x14ac:dyDescent="0.35">
      <c r="A4" s="1" t="s">
        <v>3</v>
      </c>
      <c r="B4" s="1"/>
      <c r="C4" s="1"/>
      <c r="D4" s="1"/>
      <c r="E4" s="2"/>
    </row>
    <row r="6" spans="1:5" x14ac:dyDescent="0.35">
      <c r="C6" s="4" t="s">
        <v>4</v>
      </c>
      <c r="D6" s="4"/>
    </row>
    <row r="7" spans="1:5" x14ac:dyDescent="0.35">
      <c r="C7" s="4" t="s">
        <v>5</v>
      </c>
      <c r="D7" s="4"/>
    </row>
    <row r="8" spans="1:5" x14ac:dyDescent="0.35">
      <c r="C8" s="5" t="s">
        <v>6</v>
      </c>
      <c r="D8" s="5"/>
    </row>
    <row r="9" spans="1:5" x14ac:dyDescent="0.35">
      <c r="D9" s="6"/>
    </row>
    <row r="10" spans="1:5" x14ac:dyDescent="0.35">
      <c r="A10" s="7" t="s">
        <v>7</v>
      </c>
      <c r="D10" s="8">
        <v>296020207.02599972</v>
      </c>
    </row>
    <row r="13" spans="1:5" x14ac:dyDescent="0.35">
      <c r="A13" s="2" t="s">
        <v>8</v>
      </c>
      <c r="B13" s="2"/>
      <c r="C13" s="8">
        <v>16523300.619999999</v>
      </c>
    </row>
    <row r="14" spans="1:5" x14ac:dyDescent="0.35">
      <c r="A14" s="2"/>
      <c r="B14" s="2"/>
      <c r="C14" s="8"/>
    </row>
    <row r="15" spans="1:5" x14ac:dyDescent="0.35">
      <c r="A15" s="2" t="s">
        <v>9</v>
      </c>
      <c r="B15" s="2"/>
      <c r="C15" s="8"/>
    </row>
    <row r="16" spans="1:5" x14ac:dyDescent="0.35">
      <c r="A16" s="3" t="s">
        <v>10</v>
      </c>
      <c r="C16" s="9">
        <v>691139.99</v>
      </c>
      <c r="E16" s="10"/>
    </row>
    <row r="17" spans="1:5" x14ac:dyDescent="0.35">
      <c r="A17" s="3" t="s">
        <v>11</v>
      </c>
      <c r="C17" s="9">
        <v>-1446465.6</v>
      </c>
      <c r="E17" s="10"/>
    </row>
    <row r="18" spans="1:5" x14ac:dyDescent="0.35">
      <c r="A18" s="3" t="s">
        <v>12</v>
      </c>
      <c r="C18" s="9">
        <v>73571.320000000065</v>
      </c>
      <c r="E18" s="11"/>
    </row>
    <row r="19" spans="1:5" x14ac:dyDescent="0.35">
      <c r="A19" s="3" t="s">
        <v>13</v>
      </c>
      <c r="C19" s="9">
        <v>-30347118.800000001</v>
      </c>
      <c r="E19" s="10"/>
    </row>
    <row r="20" spans="1:5" x14ac:dyDescent="0.35">
      <c r="C20" s="9"/>
    </row>
    <row r="21" spans="1:5" x14ac:dyDescent="0.35">
      <c r="A21" s="3" t="s">
        <v>14</v>
      </c>
      <c r="C21" s="12">
        <v>-31028873.09</v>
      </c>
    </row>
    <row r="23" spans="1:5" x14ac:dyDescent="0.35">
      <c r="A23" s="3" t="s">
        <v>15</v>
      </c>
      <c r="D23" s="13">
        <f>C13-C21</f>
        <v>47552173.710000001</v>
      </c>
    </row>
    <row r="25" spans="1:5" x14ac:dyDescent="0.35">
      <c r="A25" s="3" t="s">
        <v>16</v>
      </c>
      <c r="D25" s="14">
        <v>0</v>
      </c>
    </row>
    <row r="27" spans="1:5" x14ac:dyDescent="0.35">
      <c r="A27" s="3" t="s">
        <v>17</v>
      </c>
      <c r="D27" s="15">
        <v>3</v>
      </c>
    </row>
    <row r="29" spans="1:5" ht="15" thickBot="1" x14ac:dyDescent="0.4">
      <c r="A29" s="7" t="s">
        <v>18</v>
      </c>
      <c r="D29" s="16">
        <f>D10+D23+D25+D27</f>
        <v>343572383.7359997</v>
      </c>
    </row>
    <row r="30" spans="1:5" ht="15" thickTop="1" x14ac:dyDescent="0.35">
      <c r="D30" s="11"/>
    </row>
    <row r="31" spans="1:5" x14ac:dyDescent="0.35">
      <c r="D31" s="11"/>
    </row>
    <row r="33" s="3" customFormat="1" x14ac:dyDescent="0.35"/>
    <row r="34" s="3" customFormat="1" x14ac:dyDescent="0.35"/>
  </sheetData>
  <mergeCells count="7">
    <mergeCell ref="C8:D8"/>
    <mergeCell ref="A1:D1"/>
    <mergeCell ref="A2:D2"/>
    <mergeCell ref="A3:D3"/>
    <mergeCell ref="A4:D4"/>
    <mergeCell ref="C6:D6"/>
    <mergeCell ref="C7:D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3DEA-5CF4-4842-8865-45BE3EA9900B}">
  <dimension ref="A1:C174"/>
  <sheetViews>
    <sheetView workbookViewId="0">
      <selection activeCell="D10" sqref="D10"/>
    </sheetView>
  </sheetViews>
  <sheetFormatPr defaultRowHeight="14.5" x14ac:dyDescent="0.35"/>
  <cols>
    <col min="1" max="1" width="41.7265625" bestFit="1" customWidth="1"/>
    <col min="2" max="2" width="48.26953125" bestFit="1" customWidth="1"/>
    <col min="3" max="3" width="14.6328125" bestFit="1" customWidth="1"/>
  </cols>
  <sheetData>
    <row r="1" spans="1:3" x14ac:dyDescent="0.35">
      <c r="A1" t="s">
        <v>19</v>
      </c>
    </row>
    <row r="2" spans="1:3" x14ac:dyDescent="0.35">
      <c r="A2" t="s">
        <v>20</v>
      </c>
    </row>
    <row r="3" spans="1:3" x14ac:dyDescent="0.35">
      <c r="A3" t="s">
        <v>21</v>
      </c>
    </row>
    <row r="4" spans="1:3" x14ac:dyDescent="0.35">
      <c r="A4" t="s">
        <v>22</v>
      </c>
    </row>
    <row r="5" spans="1:3" x14ac:dyDescent="0.35">
      <c r="A5" t="s">
        <v>23</v>
      </c>
    </row>
    <row r="6" spans="1:3" x14ac:dyDescent="0.35">
      <c r="C6" s="17" t="s">
        <v>24</v>
      </c>
    </row>
    <row r="7" spans="1:3" x14ac:dyDescent="0.35">
      <c r="C7" s="17" t="s">
        <v>25</v>
      </c>
    </row>
    <row r="8" spans="1:3" x14ac:dyDescent="0.35">
      <c r="A8" t="s">
        <v>26</v>
      </c>
      <c r="C8" s="18">
        <v>18977159.670000002</v>
      </c>
    </row>
    <row r="9" spans="1:3" x14ac:dyDescent="0.35">
      <c r="A9" t="s">
        <v>27</v>
      </c>
      <c r="C9" s="18"/>
    </row>
    <row r="10" spans="1:3" x14ac:dyDescent="0.35">
      <c r="A10" t="s">
        <v>28</v>
      </c>
      <c r="B10" t="s">
        <v>29</v>
      </c>
      <c r="C10" s="18">
        <v>143654.23000000001</v>
      </c>
    </row>
    <row r="11" spans="1:3" x14ac:dyDescent="0.35">
      <c r="A11" t="s">
        <v>30</v>
      </c>
      <c r="C11" s="18">
        <v>143654.23000000001</v>
      </c>
    </row>
    <row r="12" spans="1:3" x14ac:dyDescent="0.35">
      <c r="A12" t="s">
        <v>31</v>
      </c>
      <c r="C12" s="18">
        <v>19120813.899999999</v>
      </c>
    </row>
    <row r="13" spans="1:3" x14ac:dyDescent="0.35">
      <c r="A13" t="s">
        <v>32</v>
      </c>
      <c r="C13" s="18"/>
    </row>
    <row r="14" spans="1:3" x14ac:dyDescent="0.35">
      <c r="A14" t="s">
        <v>33</v>
      </c>
      <c r="B14" t="s">
        <v>34</v>
      </c>
      <c r="C14" s="18">
        <v>13386460.390000001</v>
      </c>
    </row>
    <row r="15" spans="1:3" x14ac:dyDescent="0.35">
      <c r="A15" t="s">
        <v>35</v>
      </c>
      <c r="B15" t="s">
        <v>36</v>
      </c>
      <c r="C15" s="18">
        <v>1956540</v>
      </c>
    </row>
    <row r="16" spans="1:3" x14ac:dyDescent="0.35">
      <c r="A16" t="s">
        <v>37</v>
      </c>
      <c r="B16" t="s">
        <v>38</v>
      </c>
      <c r="C16" s="18">
        <v>1425</v>
      </c>
    </row>
    <row r="17" spans="1:3" x14ac:dyDescent="0.35">
      <c r="A17" t="s">
        <v>39</v>
      </c>
      <c r="B17" t="s">
        <v>40</v>
      </c>
      <c r="C17" s="18">
        <v>5278</v>
      </c>
    </row>
    <row r="18" spans="1:3" x14ac:dyDescent="0.35">
      <c r="A18" t="s">
        <v>41</v>
      </c>
      <c r="B18" t="s">
        <v>42</v>
      </c>
      <c r="C18" s="18">
        <v>-4433269.8899999997</v>
      </c>
    </row>
    <row r="19" spans="1:3" x14ac:dyDescent="0.35">
      <c r="A19" t="s">
        <v>43</v>
      </c>
      <c r="B19" t="s">
        <v>44</v>
      </c>
      <c r="C19" s="18">
        <v>1081162.76</v>
      </c>
    </row>
    <row r="20" spans="1:3" x14ac:dyDescent="0.35">
      <c r="A20" t="s">
        <v>45</v>
      </c>
      <c r="B20" t="s">
        <v>46</v>
      </c>
      <c r="C20" s="18">
        <v>32683820</v>
      </c>
    </row>
    <row r="21" spans="1:3" x14ac:dyDescent="0.35">
      <c r="A21" t="s">
        <v>47</v>
      </c>
      <c r="B21" t="s">
        <v>48</v>
      </c>
      <c r="C21" s="18">
        <v>500776</v>
      </c>
    </row>
    <row r="22" spans="1:3" x14ac:dyDescent="0.35">
      <c r="A22" t="s">
        <v>49</v>
      </c>
      <c r="B22" t="s">
        <v>50</v>
      </c>
      <c r="C22" s="18">
        <v>-1653308</v>
      </c>
    </row>
    <row r="23" spans="1:3" x14ac:dyDescent="0.35">
      <c r="A23" t="s">
        <v>51</v>
      </c>
      <c r="B23" t="s">
        <v>52</v>
      </c>
      <c r="C23" s="18">
        <v>1588132</v>
      </c>
    </row>
    <row r="24" spans="1:3" x14ac:dyDescent="0.35">
      <c r="A24" t="s">
        <v>53</v>
      </c>
      <c r="C24" s="18">
        <v>45117016.259999998</v>
      </c>
    </row>
    <row r="25" spans="1:3" x14ac:dyDescent="0.35">
      <c r="A25" t="s">
        <v>54</v>
      </c>
      <c r="C25" s="18"/>
    </row>
    <row r="26" spans="1:3" x14ac:dyDescent="0.35">
      <c r="A26" t="s">
        <v>55</v>
      </c>
      <c r="B26" t="s">
        <v>56</v>
      </c>
      <c r="C26" s="18">
        <v>38616</v>
      </c>
    </row>
    <row r="27" spans="1:3" x14ac:dyDescent="0.35">
      <c r="A27" t="s">
        <v>57</v>
      </c>
      <c r="B27" t="s">
        <v>58</v>
      </c>
      <c r="C27" s="18">
        <v>-1635220.85</v>
      </c>
    </row>
    <row r="28" spans="1:3" x14ac:dyDescent="0.35">
      <c r="A28" t="s">
        <v>59</v>
      </c>
      <c r="B28" t="s">
        <v>60</v>
      </c>
      <c r="C28" s="18">
        <v>2804969.55</v>
      </c>
    </row>
    <row r="29" spans="1:3" x14ac:dyDescent="0.35">
      <c r="A29" t="s">
        <v>61</v>
      </c>
      <c r="C29" s="18">
        <v>1208364.7</v>
      </c>
    </row>
    <row r="30" spans="1:3" x14ac:dyDescent="0.35">
      <c r="A30" t="s">
        <v>62</v>
      </c>
      <c r="C30" s="18"/>
    </row>
    <row r="31" spans="1:3" x14ac:dyDescent="0.35">
      <c r="A31" t="s">
        <v>63</v>
      </c>
      <c r="B31" t="s">
        <v>62</v>
      </c>
      <c r="C31" s="18">
        <v>7783597</v>
      </c>
    </row>
    <row r="32" spans="1:3" x14ac:dyDescent="0.35">
      <c r="A32" t="s">
        <v>64</v>
      </c>
      <c r="B32" t="s">
        <v>65</v>
      </c>
      <c r="C32" s="18">
        <v>-31047803</v>
      </c>
    </row>
    <row r="33" spans="1:3" x14ac:dyDescent="0.35">
      <c r="A33" t="s">
        <v>66</v>
      </c>
      <c r="B33" t="s">
        <v>67</v>
      </c>
      <c r="C33" s="18">
        <v>-349333.32</v>
      </c>
    </row>
    <row r="34" spans="1:3" x14ac:dyDescent="0.35">
      <c r="A34" t="s">
        <v>68</v>
      </c>
      <c r="C34" s="18">
        <v>-23613539.32</v>
      </c>
    </row>
    <row r="35" spans="1:3" x14ac:dyDescent="0.35">
      <c r="A35" t="s">
        <v>69</v>
      </c>
      <c r="C35" s="18"/>
    </row>
    <row r="36" spans="1:3" x14ac:dyDescent="0.35">
      <c r="A36" t="s">
        <v>70</v>
      </c>
      <c r="B36" t="s">
        <v>71</v>
      </c>
      <c r="C36" s="18">
        <v>150901.16</v>
      </c>
    </row>
    <row r="37" spans="1:3" x14ac:dyDescent="0.35">
      <c r="A37" t="s">
        <v>72</v>
      </c>
      <c r="B37" t="s">
        <v>73</v>
      </c>
      <c r="C37" s="18">
        <v>-12682184</v>
      </c>
    </row>
    <row r="38" spans="1:3" x14ac:dyDescent="0.35">
      <c r="A38" t="s">
        <v>74</v>
      </c>
      <c r="C38" s="18">
        <v>-12531282.84</v>
      </c>
    </row>
    <row r="39" spans="1:3" x14ac:dyDescent="0.35">
      <c r="A39" t="s">
        <v>75</v>
      </c>
      <c r="C39" s="18"/>
    </row>
    <row r="40" spans="1:3" x14ac:dyDescent="0.35">
      <c r="A40" t="s">
        <v>76</v>
      </c>
      <c r="B40" t="s">
        <v>77</v>
      </c>
      <c r="C40" s="18">
        <v>8016526</v>
      </c>
    </row>
    <row r="41" spans="1:3" x14ac:dyDescent="0.35">
      <c r="A41" t="s">
        <v>78</v>
      </c>
      <c r="C41" s="18">
        <v>8016526</v>
      </c>
    </row>
    <row r="42" spans="1:3" x14ac:dyDescent="0.35">
      <c r="A42" t="s">
        <v>79</v>
      </c>
      <c r="C42" s="18"/>
    </row>
    <row r="43" spans="1:3" x14ac:dyDescent="0.35">
      <c r="A43" t="s">
        <v>80</v>
      </c>
      <c r="B43" t="s">
        <v>81</v>
      </c>
      <c r="C43" s="18">
        <v>1802059</v>
      </c>
    </row>
    <row r="44" spans="1:3" x14ac:dyDescent="0.35">
      <c r="A44" t="s">
        <v>82</v>
      </c>
      <c r="C44" s="18">
        <v>1802059</v>
      </c>
    </row>
    <row r="45" spans="1:3" x14ac:dyDescent="0.35">
      <c r="A45" t="s">
        <v>83</v>
      </c>
      <c r="C45" s="18"/>
    </row>
    <row r="46" spans="1:3" x14ac:dyDescent="0.35">
      <c r="A46" t="s">
        <v>84</v>
      </c>
      <c r="B46" t="s">
        <v>85</v>
      </c>
      <c r="C46" s="18">
        <v>1523473.7</v>
      </c>
    </row>
    <row r="47" spans="1:3" x14ac:dyDescent="0.35">
      <c r="A47" t="s">
        <v>86</v>
      </c>
      <c r="C47" s="18">
        <v>1523473.7</v>
      </c>
    </row>
    <row r="48" spans="1:3" x14ac:dyDescent="0.35">
      <c r="A48" t="s">
        <v>87</v>
      </c>
      <c r="C48" s="18"/>
    </row>
    <row r="49" spans="1:3" x14ac:dyDescent="0.35">
      <c r="A49" t="s">
        <v>88</v>
      </c>
      <c r="B49" t="s">
        <v>89</v>
      </c>
      <c r="C49" s="18">
        <v>-15025291.74</v>
      </c>
    </row>
    <row r="50" spans="1:3" x14ac:dyDescent="0.35">
      <c r="A50" t="s">
        <v>90</v>
      </c>
      <c r="C50" s="18">
        <v>-15025291.74</v>
      </c>
    </row>
    <row r="51" spans="1:3" x14ac:dyDescent="0.35">
      <c r="A51" t="s">
        <v>91</v>
      </c>
      <c r="C51" s="18"/>
    </row>
    <row r="52" spans="1:3" x14ac:dyDescent="0.35">
      <c r="A52" t="s">
        <v>92</v>
      </c>
      <c r="B52" t="s">
        <v>93</v>
      </c>
      <c r="C52" s="18">
        <v>-26263.13</v>
      </c>
    </row>
    <row r="53" spans="1:3" x14ac:dyDescent="0.35">
      <c r="A53" t="s">
        <v>94</v>
      </c>
      <c r="B53" t="s">
        <v>95</v>
      </c>
      <c r="C53" s="18">
        <v>-1327853.3600000001</v>
      </c>
    </row>
    <row r="54" spans="1:3" x14ac:dyDescent="0.35">
      <c r="A54" t="s">
        <v>96</v>
      </c>
      <c r="B54" t="s">
        <v>97</v>
      </c>
      <c r="C54" s="18">
        <v>27763159.350000001</v>
      </c>
    </row>
    <row r="55" spans="1:3" x14ac:dyDescent="0.35">
      <c r="A55" t="s">
        <v>98</v>
      </c>
      <c r="B55" t="s">
        <v>99</v>
      </c>
      <c r="C55" s="18">
        <v>-7492014</v>
      </c>
    </row>
    <row r="56" spans="1:3" x14ac:dyDescent="0.35">
      <c r="A56" t="s">
        <v>100</v>
      </c>
      <c r="B56" t="s">
        <v>101</v>
      </c>
      <c r="C56" s="18">
        <v>8984.9699999999993</v>
      </c>
    </row>
    <row r="57" spans="1:3" x14ac:dyDescent="0.35">
      <c r="A57" t="s">
        <v>102</v>
      </c>
      <c r="B57" t="s">
        <v>103</v>
      </c>
      <c r="C57" s="18">
        <v>-21330</v>
      </c>
    </row>
    <row r="58" spans="1:3" x14ac:dyDescent="0.35">
      <c r="A58" t="s">
        <v>104</v>
      </c>
      <c r="B58" t="s">
        <v>105</v>
      </c>
      <c r="C58" s="18">
        <v>-60864.46</v>
      </c>
    </row>
    <row r="59" spans="1:3" x14ac:dyDescent="0.35">
      <c r="A59" t="s">
        <v>106</v>
      </c>
      <c r="B59" t="s">
        <v>107</v>
      </c>
      <c r="C59" s="18">
        <v>-123562</v>
      </c>
    </row>
    <row r="60" spans="1:3" x14ac:dyDescent="0.35">
      <c r="A60" t="s">
        <v>108</v>
      </c>
      <c r="B60" t="s">
        <v>109</v>
      </c>
      <c r="C60" s="18">
        <v>-231074.25</v>
      </c>
    </row>
    <row r="61" spans="1:3" x14ac:dyDescent="0.35">
      <c r="A61" t="s">
        <v>110</v>
      </c>
      <c r="B61" t="s">
        <v>111</v>
      </c>
      <c r="C61" s="18">
        <v>1009547.08</v>
      </c>
    </row>
    <row r="62" spans="1:3" x14ac:dyDescent="0.35">
      <c r="A62" t="s">
        <v>112</v>
      </c>
      <c r="B62" t="s">
        <v>113</v>
      </c>
      <c r="C62" s="18">
        <v>-2152351.41</v>
      </c>
    </row>
    <row r="63" spans="1:3" x14ac:dyDescent="0.35">
      <c r="A63" t="s">
        <v>114</v>
      </c>
      <c r="B63" t="s">
        <v>115</v>
      </c>
      <c r="C63" s="18">
        <v>-1400727.1</v>
      </c>
    </row>
    <row r="64" spans="1:3" x14ac:dyDescent="0.35">
      <c r="A64" t="s">
        <v>116</v>
      </c>
      <c r="B64" t="s">
        <v>117</v>
      </c>
      <c r="C64" s="18">
        <v>-7014.06</v>
      </c>
    </row>
    <row r="65" spans="1:3" x14ac:dyDescent="0.35">
      <c r="A65" t="s">
        <v>118</v>
      </c>
      <c r="B65" t="s">
        <v>119</v>
      </c>
      <c r="C65" s="18">
        <v>73643</v>
      </c>
    </row>
    <row r="66" spans="1:3" x14ac:dyDescent="0.35">
      <c r="A66" t="s">
        <v>120</v>
      </c>
      <c r="B66" t="s">
        <v>121</v>
      </c>
      <c r="C66" s="18">
        <v>-79688.929999999993</v>
      </c>
    </row>
    <row r="67" spans="1:3" x14ac:dyDescent="0.35">
      <c r="A67" t="s">
        <v>122</v>
      </c>
      <c r="C67" s="18">
        <v>15932591.699999999</v>
      </c>
    </row>
    <row r="68" spans="1:3" x14ac:dyDescent="0.35">
      <c r="A68" t="s">
        <v>123</v>
      </c>
      <c r="C68" s="18"/>
    </row>
    <row r="69" spans="1:3" x14ac:dyDescent="0.35">
      <c r="A69" t="s">
        <v>124</v>
      </c>
      <c r="B69" t="s">
        <v>125</v>
      </c>
      <c r="C69" s="18">
        <v>-49174.87</v>
      </c>
    </row>
    <row r="70" spans="1:3" x14ac:dyDescent="0.35">
      <c r="A70" t="s">
        <v>126</v>
      </c>
      <c r="B70" t="s">
        <v>127</v>
      </c>
      <c r="C70" s="18">
        <v>127121.07</v>
      </c>
    </row>
    <row r="71" spans="1:3" x14ac:dyDescent="0.35">
      <c r="A71" t="s">
        <v>128</v>
      </c>
      <c r="B71" t="s">
        <v>129</v>
      </c>
      <c r="C71" s="18">
        <v>-148.04</v>
      </c>
    </row>
    <row r="72" spans="1:3" x14ac:dyDescent="0.35">
      <c r="A72" t="s">
        <v>130</v>
      </c>
      <c r="B72" t="s">
        <v>131</v>
      </c>
      <c r="C72" s="18">
        <v>2066558.88</v>
      </c>
    </row>
    <row r="73" spans="1:3" x14ac:dyDescent="0.35">
      <c r="A73" t="s">
        <v>132</v>
      </c>
      <c r="B73" t="s">
        <v>133</v>
      </c>
      <c r="C73" s="18">
        <v>-370587.19</v>
      </c>
    </row>
    <row r="74" spans="1:3" x14ac:dyDescent="0.35">
      <c r="A74" t="s">
        <v>134</v>
      </c>
      <c r="B74" t="s">
        <v>135</v>
      </c>
      <c r="C74" s="18">
        <v>-942682.7</v>
      </c>
    </row>
    <row r="75" spans="1:3" x14ac:dyDescent="0.35">
      <c r="A75" t="s">
        <v>136</v>
      </c>
      <c r="B75" t="s">
        <v>137</v>
      </c>
      <c r="C75" s="18">
        <v>-291852.75</v>
      </c>
    </row>
    <row r="76" spans="1:3" x14ac:dyDescent="0.35">
      <c r="A76" t="s">
        <v>138</v>
      </c>
      <c r="B76" t="s">
        <v>139</v>
      </c>
      <c r="C76" s="18">
        <v>-65054.86</v>
      </c>
    </row>
    <row r="77" spans="1:3" x14ac:dyDescent="0.35">
      <c r="A77" t="s">
        <v>140</v>
      </c>
      <c r="B77" t="s">
        <v>141</v>
      </c>
      <c r="C77" s="18">
        <v>-143440.63</v>
      </c>
    </row>
    <row r="78" spans="1:3" x14ac:dyDescent="0.35">
      <c r="A78" t="s">
        <v>142</v>
      </c>
      <c r="B78" t="s">
        <v>143</v>
      </c>
      <c r="C78" s="18">
        <v>-22768.36</v>
      </c>
    </row>
    <row r="79" spans="1:3" x14ac:dyDescent="0.35">
      <c r="A79" t="s">
        <v>144</v>
      </c>
      <c r="B79" t="s">
        <v>145</v>
      </c>
      <c r="C79" s="18">
        <v>7492014</v>
      </c>
    </row>
    <row r="80" spans="1:3" x14ac:dyDescent="0.35">
      <c r="A80" t="s">
        <v>146</v>
      </c>
      <c r="B80" t="s">
        <v>147</v>
      </c>
      <c r="C80" s="18">
        <v>21330</v>
      </c>
    </row>
    <row r="81" spans="1:3" x14ac:dyDescent="0.35">
      <c r="A81" t="s">
        <v>148</v>
      </c>
      <c r="B81" t="s">
        <v>149</v>
      </c>
      <c r="C81" s="18">
        <v>-16403584</v>
      </c>
    </row>
    <row r="82" spans="1:3" x14ac:dyDescent="0.35">
      <c r="A82" t="s">
        <v>150</v>
      </c>
      <c r="B82" t="s">
        <v>151</v>
      </c>
      <c r="C82" s="18">
        <v>-706559.19</v>
      </c>
    </row>
    <row r="83" spans="1:3" x14ac:dyDescent="0.35">
      <c r="A83" t="s">
        <v>152</v>
      </c>
      <c r="B83" t="s">
        <v>153</v>
      </c>
      <c r="C83" s="18">
        <v>34914.36</v>
      </c>
    </row>
    <row r="84" spans="1:3" x14ac:dyDescent="0.35">
      <c r="A84" t="s">
        <v>154</v>
      </c>
      <c r="B84" t="s">
        <v>155</v>
      </c>
      <c r="C84" s="18">
        <v>53250.12</v>
      </c>
    </row>
    <row r="85" spans="1:3" x14ac:dyDescent="0.35">
      <c r="A85" t="s">
        <v>156</v>
      </c>
      <c r="B85" t="s">
        <v>157</v>
      </c>
      <c r="C85" s="18">
        <v>291852.75</v>
      </c>
    </row>
    <row r="86" spans="1:3" x14ac:dyDescent="0.35">
      <c r="A86" t="s">
        <v>158</v>
      </c>
      <c r="B86" t="s">
        <v>159</v>
      </c>
      <c r="C86" s="18">
        <v>-702349.08</v>
      </c>
    </row>
    <row r="87" spans="1:3" x14ac:dyDescent="0.35">
      <c r="A87" t="s">
        <v>160</v>
      </c>
      <c r="B87" t="s">
        <v>161</v>
      </c>
      <c r="C87" s="18">
        <v>14575978.960000001</v>
      </c>
    </row>
    <row r="88" spans="1:3" x14ac:dyDescent="0.35">
      <c r="A88" t="s">
        <v>162</v>
      </c>
      <c r="B88" t="s">
        <v>163</v>
      </c>
      <c r="C88" s="18">
        <v>-3202.48</v>
      </c>
    </row>
    <row r="89" spans="1:3" x14ac:dyDescent="0.35">
      <c r="A89" t="s">
        <v>164</v>
      </c>
      <c r="B89" t="s">
        <v>165</v>
      </c>
      <c r="C89" s="18">
        <v>780572</v>
      </c>
    </row>
    <row r="90" spans="1:3" x14ac:dyDescent="0.35">
      <c r="A90" t="s">
        <v>166</v>
      </c>
      <c r="B90" t="s">
        <v>167</v>
      </c>
      <c r="C90" s="18">
        <v>1</v>
      </c>
    </row>
    <row r="91" spans="1:3" x14ac:dyDescent="0.35">
      <c r="A91" t="s">
        <v>168</v>
      </c>
      <c r="B91" t="s">
        <v>169</v>
      </c>
      <c r="C91" s="18">
        <v>90349.24</v>
      </c>
    </row>
    <row r="92" spans="1:3" x14ac:dyDescent="0.35">
      <c r="A92" t="s">
        <v>170</v>
      </c>
      <c r="B92" t="s">
        <v>171</v>
      </c>
      <c r="C92" s="18">
        <v>-180908.28</v>
      </c>
    </row>
    <row r="93" spans="1:3" x14ac:dyDescent="0.35">
      <c r="A93" t="s">
        <v>172</v>
      </c>
      <c r="B93" t="s">
        <v>173</v>
      </c>
      <c r="C93" s="18">
        <v>-624693.5</v>
      </c>
    </row>
    <row r="94" spans="1:3" x14ac:dyDescent="0.35">
      <c r="A94" t="s">
        <v>174</v>
      </c>
      <c r="B94" t="s">
        <v>175</v>
      </c>
      <c r="C94" s="18">
        <v>406425.67</v>
      </c>
    </row>
    <row r="95" spans="1:3" x14ac:dyDescent="0.35">
      <c r="A95" t="s">
        <v>176</v>
      </c>
      <c r="B95" t="s">
        <v>177</v>
      </c>
      <c r="C95" s="18">
        <v>346198.68</v>
      </c>
    </row>
    <row r="96" spans="1:3" x14ac:dyDescent="0.35">
      <c r="A96" t="s">
        <v>178</v>
      </c>
      <c r="B96" t="s">
        <v>179</v>
      </c>
      <c r="C96" s="18">
        <v>119812.56</v>
      </c>
    </row>
    <row r="97" spans="1:3" x14ac:dyDescent="0.35">
      <c r="A97" t="s">
        <v>180</v>
      </c>
      <c r="B97" t="s">
        <v>181</v>
      </c>
      <c r="C97" s="18">
        <v>1257572.51</v>
      </c>
    </row>
    <row r="98" spans="1:3" x14ac:dyDescent="0.35">
      <c r="A98" t="s">
        <v>182</v>
      </c>
      <c r="B98" t="s">
        <v>183</v>
      </c>
      <c r="C98" s="18">
        <v>-2526741.16</v>
      </c>
    </row>
    <row r="99" spans="1:3" x14ac:dyDescent="0.35">
      <c r="A99" t="s">
        <v>184</v>
      </c>
      <c r="B99" t="s">
        <v>185</v>
      </c>
      <c r="C99" s="18">
        <v>-4172678.62</v>
      </c>
    </row>
    <row r="100" spans="1:3" x14ac:dyDescent="0.35">
      <c r="A100" t="s">
        <v>186</v>
      </c>
      <c r="B100" t="s">
        <v>187</v>
      </c>
      <c r="C100" s="18">
        <v>-9436474.6099999994</v>
      </c>
    </row>
    <row r="101" spans="1:3" x14ac:dyDescent="0.35">
      <c r="A101" t="s">
        <v>188</v>
      </c>
      <c r="B101" t="s">
        <v>189</v>
      </c>
      <c r="C101" s="18">
        <v>-756527</v>
      </c>
    </row>
    <row r="102" spans="1:3" x14ac:dyDescent="0.35">
      <c r="A102" t="s">
        <v>190</v>
      </c>
      <c r="B102" t="s">
        <v>191</v>
      </c>
      <c r="C102" s="18">
        <v>101152.56</v>
      </c>
    </row>
    <row r="103" spans="1:3" x14ac:dyDescent="0.35">
      <c r="A103" t="s">
        <v>192</v>
      </c>
      <c r="B103" t="s">
        <v>193</v>
      </c>
      <c r="C103" s="18">
        <v>232064.64000000001</v>
      </c>
    </row>
    <row r="104" spans="1:3" x14ac:dyDescent="0.35">
      <c r="A104" t="s">
        <v>194</v>
      </c>
      <c r="B104" t="s">
        <v>195</v>
      </c>
      <c r="C104" s="18">
        <v>487582.4</v>
      </c>
    </row>
    <row r="105" spans="1:3" x14ac:dyDescent="0.35">
      <c r="A105" t="s">
        <v>196</v>
      </c>
      <c r="B105" t="s">
        <v>197</v>
      </c>
      <c r="C105" s="18">
        <v>973425</v>
      </c>
    </row>
    <row r="106" spans="1:3" x14ac:dyDescent="0.35">
      <c r="A106" t="s">
        <v>198</v>
      </c>
      <c r="B106" t="s">
        <v>199</v>
      </c>
      <c r="C106" s="18">
        <v>-964665.55</v>
      </c>
    </row>
    <row r="107" spans="1:3" x14ac:dyDescent="0.35">
      <c r="A107" t="s">
        <v>200</v>
      </c>
      <c r="B107" t="s">
        <v>201</v>
      </c>
      <c r="C107" s="18">
        <v>-17923830.390000001</v>
      </c>
    </row>
    <row r="108" spans="1:3" x14ac:dyDescent="0.35">
      <c r="A108" t="s">
        <v>202</v>
      </c>
      <c r="C108" s="18">
        <v>-26829746.859999999</v>
      </c>
    </row>
    <row r="109" spans="1:3" x14ac:dyDescent="0.35">
      <c r="A109" t="s">
        <v>203</v>
      </c>
      <c r="C109" s="18"/>
    </row>
    <row r="110" spans="1:3" x14ac:dyDescent="0.35">
      <c r="A110" t="s">
        <v>204</v>
      </c>
      <c r="B110" t="s">
        <v>205</v>
      </c>
      <c r="C110" s="18">
        <v>-433086.42</v>
      </c>
    </row>
    <row r="111" spans="1:3" x14ac:dyDescent="0.35">
      <c r="A111" t="s">
        <v>206</v>
      </c>
      <c r="B111" t="s">
        <v>207</v>
      </c>
      <c r="C111" s="18">
        <v>-574783.15</v>
      </c>
    </row>
    <row r="112" spans="1:3" x14ac:dyDescent="0.35">
      <c r="A112" t="s">
        <v>208</v>
      </c>
      <c r="B112" t="s">
        <v>209</v>
      </c>
      <c r="C112" s="18">
        <v>33650.76</v>
      </c>
    </row>
    <row r="113" spans="1:3" x14ac:dyDescent="0.35">
      <c r="A113" t="s">
        <v>210</v>
      </c>
      <c r="B113" t="s">
        <v>211</v>
      </c>
      <c r="C113" s="18">
        <v>1522893.23</v>
      </c>
    </row>
    <row r="114" spans="1:3" x14ac:dyDescent="0.35">
      <c r="A114" t="s">
        <v>212</v>
      </c>
      <c r="B114" t="s">
        <v>213</v>
      </c>
      <c r="C114" s="18">
        <v>16403584</v>
      </c>
    </row>
    <row r="115" spans="1:3" x14ac:dyDescent="0.35">
      <c r="A115" t="s">
        <v>214</v>
      </c>
      <c r="B115" t="s">
        <v>215</v>
      </c>
      <c r="C115" s="18">
        <v>-687186</v>
      </c>
    </row>
    <row r="116" spans="1:3" x14ac:dyDescent="0.35">
      <c r="A116" t="s">
        <v>216</v>
      </c>
      <c r="B116" t="s">
        <v>217</v>
      </c>
      <c r="C116" s="18">
        <v>779776.5</v>
      </c>
    </row>
    <row r="117" spans="1:3" x14ac:dyDescent="0.35">
      <c r="A117" t="s">
        <v>218</v>
      </c>
      <c r="B117" t="s">
        <v>219</v>
      </c>
      <c r="C117" s="18">
        <v>216620.16</v>
      </c>
    </row>
    <row r="118" spans="1:3" x14ac:dyDescent="0.35">
      <c r="A118" t="s">
        <v>220</v>
      </c>
      <c r="B118" t="s">
        <v>221</v>
      </c>
      <c r="C118" s="18">
        <v>-10208748.5</v>
      </c>
    </row>
    <row r="119" spans="1:3" x14ac:dyDescent="0.35">
      <c r="A119" t="s">
        <v>222</v>
      </c>
      <c r="B119" t="s">
        <v>223</v>
      </c>
      <c r="C119" s="18">
        <v>10220048.17</v>
      </c>
    </row>
    <row r="120" spans="1:3" x14ac:dyDescent="0.35">
      <c r="A120" t="s">
        <v>224</v>
      </c>
      <c r="B120" t="s">
        <v>225</v>
      </c>
      <c r="C120" s="18">
        <v>-496137</v>
      </c>
    </row>
    <row r="121" spans="1:3" x14ac:dyDescent="0.35">
      <c r="A121" t="s">
        <v>226</v>
      </c>
      <c r="B121" t="s">
        <v>227</v>
      </c>
      <c r="C121" s="18">
        <v>4612408.83</v>
      </c>
    </row>
    <row r="122" spans="1:3" x14ac:dyDescent="0.35">
      <c r="A122" t="s">
        <v>228</v>
      </c>
      <c r="B122" t="s">
        <v>229</v>
      </c>
      <c r="C122" s="18">
        <v>4672720</v>
      </c>
    </row>
    <row r="123" spans="1:3" x14ac:dyDescent="0.35">
      <c r="A123" t="s">
        <v>230</v>
      </c>
      <c r="B123" t="s">
        <v>231</v>
      </c>
      <c r="C123" s="18">
        <v>-4672720</v>
      </c>
    </row>
    <row r="124" spans="1:3" x14ac:dyDescent="0.35">
      <c r="A124" t="s">
        <v>232</v>
      </c>
      <c r="B124" t="s">
        <v>233</v>
      </c>
      <c r="C124" s="18">
        <v>-1006271.67</v>
      </c>
    </row>
    <row r="125" spans="1:3" x14ac:dyDescent="0.35">
      <c r="A125" t="s">
        <v>234</v>
      </c>
      <c r="B125" t="s">
        <v>235</v>
      </c>
      <c r="C125" s="18">
        <v>67367.520000000004</v>
      </c>
    </row>
    <row r="126" spans="1:3" x14ac:dyDescent="0.35">
      <c r="A126" t="s">
        <v>236</v>
      </c>
      <c r="B126" t="s">
        <v>237</v>
      </c>
      <c r="C126" s="18">
        <v>377244.62</v>
      </c>
    </row>
    <row r="127" spans="1:3" x14ac:dyDescent="0.35">
      <c r="A127" t="s">
        <v>238</v>
      </c>
      <c r="C127" s="18">
        <v>20827381.050000001</v>
      </c>
    </row>
    <row r="128" spans="1:3" x14ac:dyDescent="0.35">
      <c r="A128" t="s">
        <v>239</v>
      </c>
      <c r="C128" s="18"/>
    </row>
    <row r="129" spans="1:3" x14ac:dyDescent="0.35">
      <c r="A129" t="s">
        <v>240</v>
      </c>
      <c r="B129" t="s">
        <v>241</v>
      </c>
      <c r="C129" s="18">
        <v>17859.8</v>
      </c>
    </row>
    <row r="130" spans="1:3" x14ac:dyDescent="0.35">
      <c r="A130" t="s">
        <v>242</v>
      </c>
      <c r="B130" t="s">
        <v>243</v>
      </c>
      <c r="C130" s="18">
        <v>-53648.480000000003</v>
      </c>
    </row>
    <row r="131" spans="1:3" x14ac:dyDescent="0.35">
      <c r="A131" t="s">
        <v>244</v>
      </c>
      <c r="B131" t="s">
        <v>245</v>
      </c>
      <c r="C131" s="18">
        <v>-55344.66</v>
      </c>
    </row>
    <row r="132" spans="1:3" x14ac:dyDescent="0.35">
      <c r="A132" t="s">
        <v>246</v>
      </c>
      <c r="B132" t="s">
        <v>247</v>
      </c>
      <c r="C132" s="18">
        <v>47090</v>
      </c>
    </row>
    <row r="133" spans="1:3" x14ac:dyDescent="0.35">
      <c r="A133" t="s">
        <v>248</v>
      </c>
      <c r="B133" t="s">
        <v>249</v>
      </c>
      <c r="C133" s="18">
        <v>14400</v>
      </c>
    </row>
    <row r="134" spans="1:3" x14ac:dyDescent="0.35">
      <c r="A134" t="s">
        <v>250</v>
      </c>
      <c r="B134" t="s">
        <v>251</v>
      </c>
      <c r="C134" s="18">
        <v>-21339.65</v>
      </c>
    </row>
    <row r="135" spans="1:3" x14ac:dyDescent="0.35">
      <c r="A135" t="s">
        <v>252</v>
      </c>
      <c r="C135" s="18">
        <v>-50982.99</v>
      </c>
    </row>
    <row r="136" spans="1:3" x14ac:dyDescent="0.35">
      <c r="A136" t="s">
        <v>253</v>
      </c>
      <c r="C136" s="18"/>
    </row>
    <row r="137" spans="1:3" x14ac:dyDescent="0.35">
      <c r="A137" t="s">
        <v>254</v>
      </c>
      <c r="B137" t="s">
        <v>255</v>
      </c>
      <c r="C137" s="18">
        <v>641</v>
      </c>
    </row>
    <row r="138" spans="1:3" x14ac:dyDescent="0.35">
      <c r="A138" t="s">
        <v>256</v>
      </c>
      <c r="B138" t="s">
        <v>257</v>
      </c>
      <c r="C138" s="18">
        <v>-996624</v>
      </c>
    </row>
    <row r="139" spans="1:3" x14ac:dyDescent="0.35">
      <c r="A139" t="s">
        <v>258</v>
      </c>
      <c r="C139" s="18">
        <v>-995983</v>
      </c>
    </row>
    <row r="140" spans="1:3" x14ac:dyDescent="0.35">
      <c r="A140" t="s">
        <v>259</v>
      </c>
      <c r="C140" s="18"/>
    </row>
    <row r="141" spans="1:3" x14ac:dyDescent="0.35">
      <c r="A141" t="s">
        <v>260</v>
      </c>
      <c r="B141" t="s">
        <v>261</v>
      </c>
      <c r="C141" s="18">
        <v>2077203</v>
      </c>
    </row>
    <row r="142" spans="1:3" x14ac:dyDescent="0.35">
      <c r="A142" t="s">
        <v>262</v>
      </c>
      <c r="B142" t="s">
        <v>263</v>
      </c>
      <c r="C142" s="18">
        <v>4196665</v>
      </c>
    </row>
    <row r="143" spans="1:3" x14ac:dyDescent="0.35">
      <c r="A143" t="s">
        <v>264</v>
      </c>
      <c r="C143" s="18">
        <v>6273868</v>
      </c>
    </row>
    <row r="144" spans="1:3" x14ac:dyDescent="0.35">
      <c r="A144" t="s">
        <v>265</v>
      </c>
      <c r="C144" s="18"/>
    </row>
    <row r="145" spans="1:3" x14ac:dyDescent="0.35">
      <c r="A145" t="s">
        <v>266</v>
      </c>
      <c r="B145" t="s">
        <v>267</v>
      </c>
      <c r="C145" s="18">
        <v>-1121995.3999999999</v>
      </c>
    </row>
    <row r="146" spans="1:3" x14ac:dyDescent="0.35">
      <c r="A146" t="s">
        <v>268</v>
      </c>
      <c r="B146" t="s">
        <v>269</v>
      </c>
      <c r="C146" s="18">
        <v>-2155437</v>
      </c>
    </row>
    <row r="147" spans="1:3" x14ac:dyDescent="0.35">
      <c r="A147" t="s">
        <v>270</v>
      </c>
      <c r="B147" t="s">
        <v>271</v>
      </c>
      <c r="C147" s="18">
        <v>-11052</v>
      </c>
    </row>
    <row r="148" spans="1:3" x14ac:dyDescent="0.35">
      <c r="A148" t="s">
        <v>272</v>
      </c>
      <c r="B148" t="s">
        <v>273</v>
      </c>
      <c r="C148" s="18">
        <v>878073.4</v>
      </c>
    </row>
    <row r="149" spans="1:3" x14ac:dyDescent="0.35">
      <c r="A149" t="s">
        <v>274</v>
      </c>
      <c r="C149" s="18">
        <v>-2410411</v>
      </c>
    </row>
    <row r="150" spans="1:3" x14ac:dyDescent="0.35">
      <c r="A150" t="s">
        <v>275</v>
      </c>
      <c r="C150" s="18"/>
    </row>
    <row r="151" spans="1:3" x14ac:dyDescent="0.35">
      <c r="A151" t="s">
        <v>276</v>
      </c>
      <c r="B151" t="s">
        <v>277</v>
      </c>
      <c r="C151" s="18">
        <v>189594.63</v>
      </c>
    </row>
    <row r="152" spans="1:3" x14ac:dyDescent="0.35">
      <c r="A152" t="s">
        <v>278</v>
      </c>
      <c r="C152" s="18">
        <v>189594.63</v>
      </c>
    </row>
    <row r="153" spans="1:3" x14ac:dyDescent="0.35">
      <c r="A153" t="s">
        <v>279</v>
      </c>
      <c r="C153" s="18">
        <v>38554451.189999998</v>
      </c>
    </row>
    <row r="154" spans="1:3" x14ac:dyDescent="0.35">
      <c r="A154" t="s">
        <v>280</v>
      </c>
      <c r="C154" s="18">
        <v>979111.94</v>
      </c>
    </row>
    <row r="155" spans="1:3" x14ac:dyDescent="0.35">
      <c r="A155" t="s">
        <v>281</v>
      </c>
      <c r="C155" s="18">
        <v>37575339.25</v>
      </c>
    </row>
    <row r="156" spans="1:3" x14ac:dyDescent="0.35">
      <c r="A156" t="s">
        <v>282</v>
      </c>
      <c r="C156" s="19">
        <v>1</v>
      </c>
    </row>
    <row r="157" spans="1:3" x14ac:dyDescent="0.35">
      <c r="A157" t="s">
        <v>283</v>
      </c>
      <c r="C157" s="18">
        <v>37575339.25</v>
      </c>
    </row>
    <row r="158" spans="1:3" x14ac:dyDescent="0.35">
      <c r="A158" t="s">
        <v>284</v>
      </c>
      <c r="C158" s="19">
        <v>0.21</v>
      </c>
    </row>
    <row r="159" spans="1:3" x14ac:dyDescent="0.35">
      <c r="A159" t="s">
        <v>285</v>
      </c>
      <c r="C159" s="18">
        <v>7890821.2400000002</v>
      </c>
    </row>
    <row r="160" spans="1:3" x14ac:dyDescent="0.35">
      <c r="A160" t="s">
        <v>286</v>
      </c>
      <c r="C160" s="18"/>
    </row>
    <row r="161" spans="1:3" x14ac:dyDescent="0.35">
      <c r="A161" t="s">
        <v>287</v>
      </c>
      <c r="B161" t="s">
        <v>288</v>
      </c>
      <c r="C161" s="18">
        <v>-145285.21</v>
      </c>
    </row>
    <row r="162" spans="1:3" x14ac:dyDescent="0.35">
      <c r="A162" t="s">
        <v>289</v>
      </c>
      <c r="B162" t="s">
        <v>290</v>
      </c>
      <c r="C162" s="18">
        <v>6589318.4900000002</v>
      </c>
    </row>
    <row r="163" spans="1:3" x14ac:dyDescent="0.35">
      <c r="A163" t="s">
        <v>291</v>
      </c>
      <c r="B163" t="s">
        <v>292</v>
      </c>
      <c r="C163" s="18">
        <v>14400</v>
      </c>
    </row>
    <row r="164" spans="1:3" x14ac:dyDescent="0.35">
      <c r="A164" t="s">
        <v>293</v>
      </c>
      <c r="B164" t="s">
        <v>294</v>
      </c>
      <c r="C164" s="18">
        <v>75526</v>
      </c>
    </row>
    <row r="165" spans="1:3" x14ac:dyDescent="0.35">
      <c r="A165" t="s">
        <v>295</v>
      </c>
      <c r="C165" s="18">
        <v>6533959.2800000003</v>
      </c>
    </row>
    <row r="166" spans="1:3" x14ac:dyDescent="0.35">
      <c r="A166" t="s">
        <v>296</v>
      </c>
      <c r="C166" s="18">
        <v>1356861.95</v>
      </c>
    </row>
    <row r="167" spans="1:3" x14ac:dyDescent="0.35">
      <c r="A167" t="s">
        <v>297</v>
      </c>
      <c r="C167" s="18"/>
    </row>
    <row r="168" spans="1:3" x14ac:dyDescent="0.35">
      <c r="A168" t="s">
        <v>298</v>
      </c>
      <c r="C168" s="18">
        <v>1356861.95</v>
      </c>
    </row>
    <row r="169" spans="1:3" x14ac:dyDescent="0.35">
      <c r="A169" t="s">
        <v>299</v>
      </c>
      <c r="C169" s="18">
        <v>0</v>
      </c>
    </row>
    <row r="170" spans="1:3" x14ac:dyDescent="0.35">
      <c r="A170" t="s">
        <v>300</v>
      </c>
      <c r="C170" s="18">
        <v>1356861.95</v>
      </c>
    </row>
    <row r="171" spans="1:3" x14ac:dyDescent="0.35">
      <c r="B171" s="20"/>
    </row>
    <row r="173" spans="1:3" x14ac:dyDescent="0.35">
      <c r="C173" s="21"/>
    </row>
    <row r="174" spans="1:3" x14ac:dyDescent="0.35">
      <c r="C174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FD4EE-828C-4B32-A31C-CB309362B78B}">
  <dimension ref="A1:F214"/>
  <sheetViews>
    <sheetView topLeftCell="A187" workbookViewId="0">
      <selection activeCell="D10" sqref="D10"/>
    </sheetView>
  </sheetViews>
  <sheetFormatPr defaultRowHeight="14.5" x14ac:dyDescent="0.35"/>
  <cols>
    <col min="1" max="1" width="40.7265625" customWidth="1"/>
    <col min="2" max="2" width="13.6328125" bestFit="1" customWidth="1"/>
    <col min="3" max="3" width="48.26953125" bestFit="1" customWidth="1"/>
    <col min="4" max="4" width="9.81640625" bestFit="1" customWidth="1"/>
    <col min="5" max="5" width="15.6328125" style="18" bestFit="1" customWidth="1"/>
    <col min="6" max="6" width="15.26953125" bestFit="1" customWidth="1"/>
  </cols>
  <sheetData>
    <row r="1" spans="1:5" x14ac:dyDescent="0.35">
      <c r="A1" t="s">
        <v>301</v>
      </c>
    </row>
    <row r="3" spans="1:5" x14ac:dyDescent="0.35">
      <c r="A3" t="s">
        <v>20</v>
      </c>
    </row>
    <row r="4" spans="1:5" x14ac:dyDescent="0.35">
      <c r="A4" t="s">
        <v>21</v>
      </c>
    </row>
    <row r="5" spans="1:5" x14ac:dyDescent="0.35">
      <c r="A5" t="s">
        <v>302</v>
      </c>
    </row>
    <row r="6" spans="1:5" x14ac:dyDescent="0.35">
      <c r="A6" t="s">
        <v>303</v>
      </c>
    </row>
    <row r="8" spans="1:5" x14ac:dyDescent="0.35">
      <c r="A8" t="s">
        <v>304</v>
      </c>
      <c r="B8" t="s">
        <v>305</v>
      </c>
      <c r="C8" t="s">
        <v>306</v>
      </c>
      <c r="E8" s="23" t="s">
        <v>307</v>
      </c>
    </row>
    <row r="9" spans="1:5" x14ac:dyDescent="0.35">
      <c r="A9" t="s">
        <v>308</v>
      </c>
    </row>
    <row r="10" spans="1:5" x14ac:dyDescent="0.35">
      <c r="B10" t="s">
        <v>309</v>
      </c>
      <c r="C10" t="s">
        <v>310</v>
      </c>
      <c r="E10" s="18">
        <v>364448.26</v>
      </c>
    </row>
    <row r="11" spans="1:5" x14ac:dyDescent="0.35">
      <c r="B11" t="s">
        <v>311</v>
      </c>
      <c r="C11" t="s">
        <v>312</v>
      </c>
      <c r="E11" s="18">
        <v>408088.5</v>
      </c>
    </row>
    <row r="12" spans="1:5" x14ac:dyDescent="0.35">
      <c r="B12" t="s">
        <v>313</v>
      </c>
      <c r="C12" t="s">
        <v>314</v>
      </c>
      <c r="E12" s="18">
        <v>243.6</v>
      </c>
    </row>
    <row r="13" spans="1:5" x14ac:dyDescent="0.35">
      <c r="B13" t="s">
        <v>315</v>
      </c>
      <c r="C13" t="s">
        <v>316</v>
      </c>
      <c r="E13" s="18">
        <v>19201.759999999998</v>
      </c>
    </row>
    <row r="14" spans="1:5" x14ac:dyDescent="0.35">
      <c r="B14" t="s">
        <v>33</v>
      </c>
      <c r="C14" t="s">
        <v>34</v>
      </c>
      <c r="E14" s="18">
        <v>10324293.41</v>
      </c>
    </row>
    <row r="15" spans="1:5" x14ac:dyDescent="0.35">
      <c r="B15" t="s">
        <v>35</v>
      </c>
      <c r="C15" t="s">
        <v>36</v>
      </c>
      <c r="E15" s="18">
        <v>2671.83</v>
      </c>
    </row>
    <row r="16" spans="1:5" x14ac:dyDescent="0.35">
      <c r="B16" t="s">
        <v>37</v>
      </c>
      <c r="C16" t="s">
        <v>38</v>
      </c>
      <c r="E16" s="18">
        <v>22.89</v>
      </c>
    </row>
    <row r="17" spans="2:5" x14ac:dyDescent="0.35">
      <c r="B17" t="s">
        <v>43</v>
      </c>
      <c r="C17" t="s">
        <v>44</v>
      </c>
      <c r="E17" s="18">
        <v>180903.12</v>
      </c>
    </row>
    <row r="18" spans="2:5" x14ac:dyDescent="0.35">
      <c r="B18" t="s">
        <v>45</v>
      </c>
      <c r="C18" t="s">
        <v>46</v>
      </c>
      <c r="E18" s="18">
        <v>10301809.98</v>
      </c>
    </row>
    <row r="19" spans="2:5" x14ac:dyDescent="0.35">
      <c r="B19" t="s">
        <v>49</v>
      </c>
      <c r="C19" t="s">
        <v>50</v>
      </c>
      <c r="E19" s="18">
        <v>401794.68</v>
      </c>
    </row>
    <row r="20" spans="2:5" x14ac:dyDescent="0.35">
      <c r="B20" t="s">
        <v>317</v>
      </c>
      <c r="C20" t="s">
        <v>318</v>
      </c>
      <c r="E20" s="18">
        <v>2031845.22</v>
      </c>
    </row>
    <row r="21" spans="2:5" x14ac:dyDescent="0.35">
      <c r="B21" t="s">
        <v>57</v>
      </c>
      <c r="C21" t="s">
        <v>58</v>
      </c>
      <c r="E21" s="18">
        <v>343396.38</v>
      </c>
    </row>
    <row r="22" spans="2:5" x14ac:dyDescent="0.35">
      <c r="B22" t="s">
        <v>319</v>
      </c>
      <c r="C22" t="s">
        <v>320</v>
      </c>
      <c r="E22" s="18">
        <v>342473.39</v>
      </c>
    </row>
    <row r="23" spans="2:5" x14ac:dyDescent="0.35">
      <c r="B23" t="s">
        <v>321</v>
      </c>
      <c r="C23" t="s">
        <v>322</v>
      </c>
      <c r="E23" s="18">
        <v>8935.77</v>
      </c>
    </row>
    <row r="24" spans="2:5" x14ac:dyDescent="0.35">
      <c r="B24" t="s">
        <v>323</v>
      </c>
      <c r="C24" t="s">
        <v>324</v>
      </c>
      <c r="E24" s="18">
        <v>0.26</v>
      </c>
    </row>
    <row r="25" spans="2:5" x14ac:dyDescent="0.35">
      <c r="B25" t="s">
        <v>325</v>
      </c>
      <c r="C25" t="s">
        <v>326</v>
      </c>
      <c r="E25" s="18">
        <v>298980</v>
      </c>
    </row>
    <row r="26" spans="2:5" x14ac:dyDescent="0.35">
      <c r="B26" t="s">
        <v>124</v>
      </c>
      <c r="C26" t="s">
        <v>125</v>
      </c>
      <c r="E26" s="18">
        <v>10482.41</v>
      </c>
    </row>
    <row r="27" spans="2:5" x14ac:dyDescent="0.35">
      <c r="B27" t="s">
        <v>88</v>
      </c>
      <c r="C27" t="s">
        <v>89</v>
      </c>
      <c r="E27" s="18">
        <v>6255404.6200000001</v>
      </c>
    </row>
    <row r="28" spans="2:5" x14ac:dyDescent="0.35">
      <c r="B28" t="s">
        <v>84</v>
      </c>
      <c r="C28" t="s">
        <v>85</v>
      </c>
      <c r="E28" s="18">
        <v>585170.29</v>
      </c>
    </row>
    <row r="29" spans="2:5" x14ac:dyDescent="0.35">
      <c r="B29" t="s">
        <v>327</v>
      </c>
      <c r="C29" t="s">
        <v>328</v>
      </c>
      <c r="E29" s="18">
        <v>358855.74</v>
      </c>
    </row>
    <row r="30" spans="2:5" x14ac:dyDescent="0.35">
      <c r="B30" t="s">
        <v>64</v>
      </c>
      <c r="C30" t="s">
        <v>65</v>
      </c>
      <c r="E30" s="18">
        <v>15666349.68</v>
      </c>
    </row>
    <row r="31" spans="2:5" x14ac:dyDescent="0.35">
      <c r="B31" t="s">
        <v>66</v>
      </c>
      <c r="C31" t="s">
        <v>67</v>
      </c>
      <c r="E31" s="18">
        <v>73360</v>
      </c>
    </row>
    <row r="32" spans="2:5" x14ac:dyDescent="0.35">
      <c r="B32" t="s">
        <v>329</v>
      </c>
      <c r="C32" t="s">
        <v>330</v>
      </c>
      <c r="E32" s="18">
        <v>64687.75</v>
      </c>
    </row>
    <row r="33" spans="2:5" x14ac:dyDescent="0.35">
      <c r="B33" t="s">
        <v>266</v>
      </c>
      <c r="C33" t="s">
        <v>267</v>
      </c>
      <c r="E33" s="18">
        <v>1664208.33</v>
      </c>
    </row>
    <row r="34" spans="2:5" x14ac:dyDescent="0.35">
      <c r="B34" t="s">
        <v>268</v>
      </c>
      <c r="C34" t="s">
        <v>269</v>
      </c>
      <c r="E34" s="18">
        <v>452641.77</v>
      </c>
    </row>
    <row r="35" spans="2:5" x14ac:dyDescent="0.35">
      <c r="B35" t="s">
        <v>92</v>
      </c>
      <c r="C35" t="s">
        <v>93</v>
      </c>
      <c r="E35" s="18">
        <v>144661.53</v>
      </c>
    </row>
    <row r="36" spans="2:5" x14ac:dyDescent="0.35">
      <c r="B36" t="s">
        <v>94</v>
      </c>
      <c r="C36" t="s">
        <v>95</v>
      </c>
      <c r="E36" s="18">
        <v>475635</v>
      </c>
    </row>
    <row r="37" spans="2:5" x14ac:dyDescent="0.35">
      <c r="B37" t="s">
        <v>96</v>
      </c>
      <c r="C37" t="s">
        <v>97</v>
      </c>
      <c r="E37" s="18">
        <v>124550.91</v>
      </c>
    </row>
    <row r="38" spans="2:5" x14ac:dyDescent="0.35">
      <c r="B38" t="s">
        <v>98</v>
      </c>
      <c r="C38" t="s">
        <v>99</v>
      </c>
      <c r="E38" s="18">
        <v>1753662.7</v>
      </c>
    </row>
    <row r="39" spans="2:5" x14ac:dyDescent="0.35">
      <c r="B39" t="s">
        <v>100</v>
      </c>
      <c r="C39" t="s">
        <v>101</v>
      </c>
      <c r="E39" s="18">
        <v>195.02</v>
      </c>
    </row>
    <row r="40" spans="2:5" x14ac:dyDescent="0.35">
      <c r="B40" t="s">
        <v>102</v>
      </c>
      <c r="C40" t="s">
        <v>103</v>
      </c>
      <c r="E40" s="18">
        <v>4479.3</v>
      </c>
    </row>
    <row r="41" spans="2:5" x14ac:dyDescent="0.35">
      <c r="B41" t="s">
        <v>104</v>
      </c>
      <c r="C41" t="s">
        <v>105</v>
      </c>
      <c r="E41" s="18">
        <v>14977.85</v>
      </c>
    </row>
    <row r="42" spans="2:5" x14ac:dyDescent="0.35">
      <c r="B42" t="s">
        <v>106</v>
      </c>
      <c r="C42" t="s">
        <v>107</v>
      </c>
      <c r="E42" s="18">
        <v>25948.02</v>
      </c>
    </row>
    <row r="43" spans="2:5" x14ac:dyDescent="0.35">
      <c r="B43" t="s">
        <v>108</v>
      </c>
      <c r="C43" t="s">
        <v>109</v>
      </c>
      <c r="E43" s="18">
        <v>48525.59</v>
      </c>
    </row>
    <row r="44" spans="2:5" x14ac:dyDescent="0.35">
      <c r="B44" t="s">
        <v>110</v>
      </c>
      <c r="C44" t="s">
        <v>111</v>
      </c>
      <c r="E44" s="18">
        <v>95974.5</v>
      </c>
    </row>
    <row r="45" spans="2:5" x14ac:dyDescent="0.35">
      <c r="B45" t="s">
        <v>270</v>
      </c>
      <c r="C45" t="s">
        <v>271</v>
      </c>
      <c r="E45" s="18">
        <v>2320.92</v>
      </c>
    </row>
    <row r="46" spans="2:5" x14ac:dyDescent="0.35">
      <c r="B46" t="s">
        <v>112</v>
      </c>
      <c r="C46" t="s">
        <v>113</v>
      </c>
      <c r="E46" s="18">
        <v>1341352.73</v>
      </c>
    </row>
    <row r="47" spans="2:5" x14ac:dyDescent="0.35">
      <c r="B47" t="s">
        <v>114</v>
      </c>
      <c r="C47" t="s">
        <v>115</v>
      </c>
      <c r="E47" s="18">
        <v>426657.39</v>
      </c>
    </row>
    <row r="48" spans="2:5" x14ac:dyDescent="0.35">
      <c r="B48" t="s">
        <v>126</v>
      </c>
      <c r="C48" t="s">
        <v>127</v>
      </c>
      <c r="E48" s="18">
        <v>99.91</v>
      </c>
    </row>
    <row r="49" spans="2:5" x14ac:dyDescent="0.35">
      <c r="B49" t="s">
        <v>116</v>
      </c>
      <c r="C49" t="s">
        <v>117</v>
      </c>
      <c r="E49" s="18">
        <v>2190.8200000000002</v>
      </c>
    </row>
    <row r="50" spans="2:5" x14ac:dyDescent="0.35">
      <c r="B50" t="s">
        <v>118</v>
      </c>
      <c r="C50" t="s">
        <v>119</v>
      </c>
      <c r="E50" s="18">
        <v>409185.46</v>
      </c>
    </row>
    <row r="51" spans="2:5" x14ac:dyDescent="0.35">
      <c r="B51" t="s">
        <v>120</v>
      </c>
      <c r="C51" t="s">
        <v>121</v>
      </c>
      <c r="E51" s="18">
        <v>16734.68</v>
      </c>
    </row>
    <row r="52" spans="2:5" x14ac:dyDescent="0.35">
      <c r="B52" t="s">
        <v>128</v>
      </c>
      <c r="C52" t="s">
        <v>129</v>
      </c>
      <c r="E52" s="18">
        <v>31.1</v>
      </c>
    </row>
    <row r="53" spans="2:5" x14ac:dyDescent="0.35">
      <c r="B53" t="s">
        <v>132</v>
      </c>
      <c r="C53" t="s">
        <v>133</v>
      </c>
      <c r="E53" s="18">
        <v>100907.1</v>
      </c>
    </row>
    <row r="54" spans="2:5" x14ac:dyDescent="0.35">
      <c r="B54" t="s">
        <v>134</v>
      </c>
      <c r="C54" t="s">
        <v>135</v>
      </c>
      <c r="E54" s="18">
        <v>197963.57</v>
      </c>
    </row>
    <row r="55" spans="2:5" x14ac:dyDescent="0.35">
      <c r="B55" t="s">
        <v>136</v>
      </c>
      <c r="C55" t="s">
        <v>137</v>
      </c>
      <c r="E55" s="18">
        <v>61289.08</v>
      </c>
    </row>
    <row r="56" spans="2:5" x14ac:dyDescent="0.35">
      <c r="B56" t="s">
        <v>138</v>
      </c>
      <c r="C56" t="s">
        <v>139</v>
      </c>
      <c r="E56" s="18">
        <v>27393.42</v>
      </c>
    </row>
    <row r="57" spans="2:5" x14ac:dyDescent="0.35">
      <c r="B57" t="s">
        <v>276</v>
      </c>
      <c r="C57" t="s">
        <v>277</v>
      </c>
      <c r="E57" s="18">
        <v>7495.7</v>
      </c>
    </row>
    <row r="58" spans="2:5" x14ac:dyDescent="0.35">
      <c r="B58" t="s">
        <v>140</v>
      </c>
      <c r="C58" t="s">
        <v>141</v>
      </c>
      <c r="E58" s="18">
        <v>211050.01</v>
      </c>
    </row>
    <row r="59" spans="2:5" x14ac:dyDescent="0.35">
      <c r="B59" t="s">
        <v>142</v>
      </c>
      <c r="C59" t="s">
        <v>143</v>
      </c>
      <c r="E59" s="18">
        <v>4781.3599999999997</v>
      </c>
    </row>
    <row r="60" spans="2:5" x14ac:dyDescent="0.35">
      <c r="B60" t="s">
        <v>272</v>
      </c>
      <c r="C60" t="s">
        <v>273</v>
      </c>
      <c r="E60" s="18">
        <v>1428589.3</v>
      </c>
    </row>
    <row r="61" spans="2:5" x14ac:dyDescent="0.35">
      <c r="B61" t="s">
        <v>144</v>
      </c>
      <c r="C61" t="s">
        <v>145</v>
      </c>
      <c r="E61" s="18">
        <v>180339.76</v>
      </c>
    </row>
    <row r="62" spans="2:5" x14ac:dyDescent="0.35">
      <c r="B62" t="s">
        <v>148</v>
      </c>
      <c r="C62" t="s">
        <v>149</v>
      </c>
      <c r="E62" s="18">
        <v>3444752.64</v>
      </c>
    </row>
    <row r="63" spans="2:5" x14ac:dyDescent="0.35">
      <c r="B63" t="s">
        <v>150</v>
      </c>
      <c r="C63" t="s">
        <v>151</v>
      </c>
      <c r="E63" s="18">
        <v>555887.78</v>
      </c>
    </row>
    <row r="64" spans="2:5" x14ac:dyDescent="0.35">
      <c r="B64" t="s">
        <v>158</v>
      </c>
      <c r="C64" t="s">
        <v>159</v>
      </c>
      <c r="E64" s="18">
        <v>147493.31</v>
      </c>
    </row>
    <row r="65" spans="2:5" x14ac:dyDescent="0.35">
      <c r="B65" t="s">
        <v>162</v>
      </c>
      <c r="C65" t="s">
        <v>163</v>
      </c>
      <c r="E65" s="18">
        <v>672.73</v>
      </c>
    </row>
    <row r="66" spans="2:5" x14ac:dyDescent="0.35">
      <c r="B66" t="s">
        <v>164</v>
      </c>
      <c r="C66" t="s">
        <v>165</v>
      </c>
      <c r="E66" s="18">
        <v>391596.66</v>
      </c>
    </row>
    <row r="67" spans="2:5" x14ac:dyDescent="0.35">
      <c r="B67" t="s">
        <v>170</v>
      </c>
      <c r="C67" t="s">
        <v>171</v>
      </c>
      <c r="E67" s="18">
        <v>37990.949999999997</v>
      </c>
    </row>
    <row r="68" spans="2:5" x14ac:dyDescent="0.35">
      <c r="B68" t="s">
        <v>172</v>
      </c>
      <c r="C68" t="s">
        <v>173</v>
      </c>
      <c r="E68" s="18">
        <v>131185.64000000001</v>
      </c>
    </row>
    <row r="69" spans="2:5" x14ac:dyDescent="0.35">
      <c r="B69" t="s">
        <v>174</v>
      </c>
      <c r="C69" t="s">
        <v>175</v>
      </c>
      <c r="E69" s="18">
        <v>42505.62</v>
      </c>
    </row>
    <row r="70" spans="2:5" x14ac:dyDescent="0.35">
      <c r="B70" t="s">
        <v>180</v>
      </c>
      <c r="C70" t="s">
        <v>181</v>
      </c>
      <c r="E70" s="18">
        <v>3097.98</v>
      </c>
    </row>
    <row r="71" spans="2:5" x14ac:dyDescent="0.35">
      <c r="B71" t="s">
        <v>182</v>
      </c>
      <c r="C71" t="s">
        <v>183</v>
      </c>
      <c r="E71" s="18">
        <v>537196.35</v>
      </c>
    </row>
    <row r="72" spans="2:5" x14ac:dyDescent="0.35">
      <c r="B72" t="s">
        <v>184</v>
      </c>
      <c r="C72" t="s">
        <v>185</v>
      </c>
      <c r="E72" s="18">
        <v>962499.98</v>
      </c>
    </row>
    <row r="73" spans="2:5" x14ac:dyDescent="0.35">
      <c r="B73" t="s">
        <v>186</v>
      </c>
      <c r="C73" t="s">
        <v>187</v>
      </c>
      <c r="E73" s="18">
        <v>2246889.08</v>
      </c>
    </row>
    <row r="74" spans="2:5" x14ac:dyDescent="0.35">
      <c r="B74" t="s">
        <v>188</v>
      </c>
      <c r="C74" t="s">
        <v>189</v>
      </c>
      <c r="E74" s="18">
        <v>216662.67</v>
      </c>
    </row>
    <row r="75" spans="2:5" x14ac:dyDescent="0.35">
      <c r="B75" t="s">
        <v>198</v>
      </c>
      <c r="C75" t="s">
        <v>199</v>
      </c>
      <c r="E75" s="18">
        <v>278547.18</v>
      </c>
    </row>
    <row r="76" spans="2:5" x14ac:dyDescent="0.35">
      <c r="B76" t="s">
        <v>200</v>
      </c>
      <c r="C76" t="s">
        <v>201</v>
      </c>
      <c r="E76" s="18">
        <v>3887226.72</v>
      </c>
    </row>
    <row r="77" spans="2:5" x14ac:dyDescent="0.35">
      <c r="B77" t="s">
        <v>70</v>
      </c>
      <c r="C77" t="s">
        <v>71</v>
      </c>
      <c r="E77" s="18">
        <v>13898.55</v>
      </c>
    </row>
    <row r="78" spans="2:5" x14ac:dyDescent="0.35">
      <c r="B78" t="s">
        <v>204</v>
      </c>
      <c r="C78" t="s">
        <v>205</v>
      </c>
      <c r="E78" s="18">
        <v>90948.36</v>
      </c>
    </row>
    <row r="79" spans="2:5" x14ac:dyDescent="0.35">
      <c r="B79" t="s">
        <v>206</v>
      </c>
      <c r="C79" t="s">
        <v>207</v>
      </c>
      <c r="E79" s="18">
        <v>176218.47</v>
      </c>
    </row>
    <row r="80" spans="2:5" x14ac:dyDescent="0.35">
      <c r="B80" t="s">
        <v>254</v>
      </c>
      <c r="C80" t="s">
        <v>255</v>
      </c>
      <c r="E80" s="18">
        <v>2399.46</v>
      </c>
    </row>
    <row r="81" spans="2:5" x14ac:dyDescent="0.35">
      <c r="B81" t="s">
        <v>256</v>
      </c>
      <c r="C81" t="s">
        <v>257</v>
      </c>
      <c r="E81" s="18">
        <v>353608.5</v>
      </c>
    </row>
    <row r="82" spans="2:5" x14ac:dyDescent="0.35">
      <c r="B82" t="s">
        <v>260</v>
      </c>
      <c r="C82" t="s">
        <v>261</v>
      </c>
      <c r="E82" s="18">
        <v>122863.02</v>
      </c>
    </row>
    <row r="83" spans="2:5" x14ac:dyDescent="0.35">
      <c r="B83" t="s">
        <v>208</v>
      </c>
      <c r="C83" t="s">
        <v>209</v>
      </c>
      <c r="E83" s="18">
        <v>50608.18</v>
      </c>
    </row>
    <row r="84" spans="2:5" x14ac:dyDescent="0.35">
      <c r="B84" t="s">
        <v>210</v>
      </c>
      <c r="C84" t="s">
        <v>211</v>
      </c>
      <c r="E84" s="18">
        <v>840781.2</v>
      </c>
    </row>
    <row r="85" spans="2:5" x14ac:dyDescent="0.35">
      <c r="B85" t="s">
        <v>214</v>
      </c>
      <c r="C85" t="s">
        <v>215</v>
      </c>
      <c r="E85" s="18">
        <v>189972.09</v>
      </c>
    </row>
    <row r="86" spans="2:5" x14ac:dyDescent="0.35">
      <c r="B86" t="s">
        <v>216</v>
      </c>
      <c r="C86" t="s">
        <v>217</v>
      </c>
      <c r="E86" s="18">
        <v>67258.509999999995</v>
      </c>
    </row>
    <row r="87" spans="2:5" x14ac:dyDescent="0.35">
      <c r="B87" t="s">
        <v>220</v>
      </c>
      <c r="C87" t="s">
        <v>221</v>
      </c>
      <c r="E87" s="18">
        <v>2145672.5099999998</v>
      </c>
    </row>
    <row r="88" spans="2:5" x14ac:dyDescent="0.35">
      <c r="B88" t="s">
        <v>222</v>
      </c>
      <c r="C88" t="s">
        <v>223</v>
      </c>
      <c r="E88" s="18">
        <v>1835.11</v>
      </c>
    </row>
    <row r="89" spans="2:5" x14ac:dyDescent="0.35">
      <c r="B89" t="s">
        <v>331</v>
      </c>
      <c r="C89" t="s">
        <v>332</v>
      </c>
      <c r="E89" s="18">
        <v>95069.52</v>
      </c>
    </row>
    <row r="90" spans="2:5" x14ac:dyDescent="0.35">
      <c r="B90" t="s">
        <v>224</v>
      </c>
      <c r="C90" t="s">
        <v>225</v>
      </c>
      <c r="E90" s="18">
        <v>106771.77</v>
      </c>
    </row>
    <row r="91" spans="2:5" x14ac:dyDescent="0.35">
      <c r="B91" t="s">
        <v>232</v>
      </c>
      <c r="C91" t="s">
        <v>233</v>
      </c>
      <c r="E91" s="18">
        <v>211317.05</v>
      </c>
    </row>
    <row r="92" spans="2:5" x14ac:dyDescent="0.35">
      <c r="B92" t="s">
        <v>333</v>
      </c>
      <c r="C92" t="s">
        <v>334</v>
      </c>
      <c r="E92" s="18">
        <v>2166684</v>
      </c>
    </row>
    <row r="93" spans="2:5" x14ac:dyDescent="0.35">
      <c r="B93" t="s">
        <v>333</v>
      </c>
      <c r="C93" t="s">
        <v>335</v>
      </c>
      <c r="E93" s="18">
        <v>445036</v>
      </c>
    </row>
    <row r="94" spans="2:5" x14ac:dyDescent="0.35">
      <c r="B94" t="s">
        <v>336</v>
      </c>
      <c r="C94" t="s">
        <v>337</v>
      </c>
      <c r="E94" s="18">
        <v>6758867.79</v>
      </c>
    </row>
    <row r="95" spans="2:5" x14ac:dyDescent="0.35">
      <c r="B95" t="s">
        <v>234</v>
      </c>
      <c r="C95" t="s">
        <v>235</v>
      </c>
      <c r="E95" s="18">
        <v>18620.14</v>
      </c>
    </row>
    <row r="96" spans="2:5" x14ac:dyDescent="0.35">
      <c r="B96" t="s">
        <v>236</v>
      </c>
      <c r="C96" t="s">
        <v>237</v>
      </c>
      <c r="E96" s="18">
        <v>2556.96</v>
      </c>
    </row>
    <row r="97" spans="1:6" x14ac:dyDescent="0.35">
      <c r="A97" t="s">
        <v>338</v>
      </c>
      <c r="D97">
        <v>4101001</v>
      </c>
      <c r="E97" s="24">
        <v>84012454.849999994</v>
      </c>
      <c r="F97" s="21" t="s">
        <v>339</v>
      </c>
    </row>
    <row r="98" spans="1:6" x14ac:dyDescent="0.35">
      <c r="E98" s="24"/>
      <c r="F98" s="21"/>
    </row>
    <row r="99" spans="1:6" x14ac:dyDescent="0.35">
      <c r="A99" t="s">
        <v>340</v>
      </c>
    </row>
    <row r="100" spans="1:6" x14ac:dyDescent="0.35">
      <c r="B100" t="s">
        <v>341</v>
      </c>
      <c r="C100" t="s">
        <v>342</v>
      </c>
      <c r="E100" s="18">
        <v>1678.75</v>
      </c>
    </row>
    <row r="101" spans="1:6" x14ac:dyDescent="0.35">
      <c r="B101" t="s">
        <v>343</v>
      </c>
      <c r="C101" t="s">
        <v>344</v>
      </c>
      <c r="E101" s="18">
        <v>118329.5</v>
      </c>
    </row>
    <row r="102" spans="1:6" x14ac:dyDescent="0.35">
      <c r="B102" t="s">
        <v>311</v>
      </c>
      <c r="C102" t="s">
        <v>312</v>
      </c>
      <c r="E102" s="18">
        <v>252131.14</v>
      </c>
    </row>
    <row r="103" spans="1:6" x14ac:dyDescent="0.35">
      <c r="B103" t="s">
        <v>315</v>
      </c>
      <c r="C103" t="s">
        <v>316</v>
      </c>
      <c r="E103" s="18">
        <v>669982.48</v>
      </c>
    </row>
    <row r="104" spans="1:6" x14ac:dyDescent="0.35">
      <c r="A104" t="s">
        <v>338</v>
      </c>
      <c r="D104">
        <v>4101002</v>
      </c>
      <c r="E104" s="24">
        <v>1042121.87</v>
      </c>
      <c r="F104" t="s">
        <v>345</v>
      </c>
    </row>
    <row r="105" spans="1:6" x14ac:dyDescent="0.35">
      <c r="E105" s="24"/>
    </row>
    <row r="106" spans="1:6" x14ac:dyDescent="0.35">
      <c r="A106" t="s">
        <v>346</v>
      </c>
    </row>
    <row r="107" spans="1:6" x14ac:dyDescent="0.35">
      <c r="B107" t="s">
        <v>309</v>
      </c>
      <c r="C107" t="s">
        <v>310</v>
      </c>
      <c r="E107" s="18">
        <v>-509733.6</v>
      </c>
    </row>
    <row r="108" spans="1:6" x14ac:dyDescent="0.35">
      <c r="B108" t="s">
        <v>341</v>
      </c>
      <c r="C108" t="s">
        <v>342</v>
      </c>
      <c r="E108" s="18">
        <v>-352.54</v>
      </c>
    </row>
    <row r="109" spans="1:6" x14ac:dyDescent="0.35">
      <c r="B109" t="s">
        <v>343</v>
      </c>
      <c r="C109" t="s">
        <v>344</v>
      </c>
      <c r="E109" s="18">
        <v>-24849.200000000001</v>
      </c>
    </row>
    <row r="110" spans="1:6" x14ac:dyDescent="0.35">
      <c r="B110" t="s">
        <v>311</v>
      </c>
      <c r="C110" t="s">
        <v>312</v>
      </c>
      <c r="E110" s="18">
        <v>-52947.54</v>
      </c>
    </row>
    <row r="111" spans="1:6" x14ac:dyDescent="0.35">
      <c r="B111" t="s">
        <v>315</v>
      </c>
      <c r="C111" t="s">
        <v>316</v>
      </c>
      <c r="E111" s="18">
        <v>-140696.32999999999</v>
      </c>
    </row>
    <row r="112" spans="1:6" x14ac:dyDescent="0.35">
      <c r="B112" t="s">
        <v>33</v>
      </c>
      <c r="C112" t="s">
        <v>34</v>
      </c>
      <c r="E112" s="24">
        <v>-13135450.09</v>
      </c>
      <c r="F112" t="s">
        <v>347</v>
      </c>
    </row>
    <row r="113" spans="2:5" x14ac:dyDescent="0.35">
      <c r="B113" t="s">
        <v>35</v>
      </c>
      <c r="C113" t="s">
        <v>36</v>
      </c>
      <c r="E113" s="18">
        <v>-413545.23</v>
      </c>
    </row>
    <row r="114" spans="2:5" x14ac:dyDescent="0.35">
      <c r="B114" t="s">
        <v>37</v>
      </c>
      <c r="C114" t="s">
        <v>38</v>
      </c>
      <c r="E114" s="18">
        <v>-322.14</v>
      </c>
    </row>
    <row r="115" spans="2:5" x14ac:dyDescent="0.35">
      <c r="B115" t="s">
        <v>39</v>
      </c>
      <c r="C115" t="s">
        <v>40</v>
      </c>
      <c r="E115" s="18">
        <v>-1108.3800000000001</v>
      </c>
    </row>
    <row r="116" spans="2:5" x14ac:dyDescent="0.35">
      <c r="B116" t="s">
        <v>43</v>
      </c>
      <c r="C116" t="s">
        <v>44</v>
      </c>
      <c r="E116" s="18">
        <v>-14135151.49</v>
      </c>
    </row>
    <row r="117" spans="2:5" x14ac:dyDescent="0.35">
      <c r="B117" t="s">
        <v>45</v>
      </c>
      <c r="C117" t="s">
        <v>46</v>
      </c>
      <c r="E117" s="18">
        <v>-3438207.99</v>
      </c>
    </row>
    <row r="118" spans="2:5" x14ac:dyDescent="0.35">
      <c r="B118" t="s">
        <v>47</v>
      </c>
      <c r="C118" t="s">
        <v>48</v>
      </c>
      <c r="E118" s="18">
        <v>-105162.96</v>
      </c>
    </row>
    <row r="119" spans="2:5" x14ac:dyDescent="0.35">
      <c r="B119" t="s">
        <v>49</v>
      </c>
      <c r="C119" t="s">
        <v>50</v>
      </c>
      <c r="E119" s="18">
        <v>-54600</v>
      </c>
    </row>
    <row r="120" spans="2:5" x14ac:dyDescent="0.35">
      <c r="B120" t="s">
        <v>317</v>
      </c>
      <c r="C120" t="s">
        <v>318</v>
      </c>
      <c r="E120" s="18">
        <v>-968154</v>
      </c>
    </row>
    <row r="121" spans="2:5" x14ac:dyDescent="0.35">
      <c r="B121" t="s">
        <v>319</v>
      </c>
      <c r="C121" t="s">
        <v>320</v>
      </c>
      <c r="E121" s="18">
        <v>-163317</v>
      </c>
    </row>
    <row r="122" spans="2:5" x14ac:dyDescent="0.35">
      <c r="B122" t="s">
        <v>321</v>
      </c>
      <c r="C122" t="s">
        <v>322</v>
      </c>
      <c r="E122" s="18">
        <v>-4468</v>
      </c>
    </row>
    <row r="123" spans="2:5" x14ac:dyDescent="0.35">
      <c r="B123" t="s">
        <v>348</v>
      </c>
      <c r="C123" t="s">
        <v>349</v>
      </c>
      <c r="E123" s="18">
        <v>-0.03</v>
      </c>
    </row>
    <row r="124" spans="2:5" x14ac:dyDescent="0.35">
      <c r="B124" t="s">
        <v>350</v>
      </c>
      <c r="C124" t="s">
        <v>351</v>
      </c>
      <c r="E124" s="18">
        <v>-0.11</v>
      </c>
    </row>
    <row r="125" spans="2:5" x14ac:dyDescent="0.35">
      <c r="B125" t="s">
        <v>59</v>
      </c>
      <c r="C125" t="s">
        <v>60</v>
      </c>
      <c r="E125" s="18">
        <v>-589043.61</v>
      </c>
    </row>
    <row r="126" spans="2:5" x14ac:dyDescent="0.35">
      <c r="B126" t="s">
        <v>325</v>
      </c>
      <c r="C126" t="s">
        <v>326</v>
      </c>
      <c r="E126" s="18">
        <v>-618216.11</v>
      </c>
    </row>
    <row r="127" spans="2:5" x14ac:dyDescent="0.35">
      <c r="B127" t="s">
        <v>51</v>
      </c>
      <c r="C127" t="s">
        <v>52</v>
      </c>
      <c r="E127" s="18">
        <v>-333507.71999999997</v>
      </c>
    </row>
    <row r="128" spans="2:5" x14ac:dyDescent="0.35">
      <c r="B128" t="s">
        <v>124</v>
      </c>
      <c r="C128" t="s">
        <v>125</v>
      </c>
      <c r="E128" s="18">
        <v>-155.69</v>
      </c>
    </row>
    <row r="129" spans="2:5" x14ac:dyDescent="0.35">
      <c r="B129" t="s">
        <v>88</v>
      </c>
      <c r="C129" t="s">
        <v>89</v>
      </c>
      <c r="E129" s="18">
        <v>-3100093.35</v>
      </c>
    </row>
    <row r="130" spans="2:5" x14ac:dyDescent="0.35">
      <c r="B130" t="s">
        <v>80</v>
      </c>
      <c r="C130" t="s">
        <v>81</v>
      </c>
      <c r="E130" s="18">
        <v>-378432.39</v>
      </c>
    </row>
    <row r="131" spans="2:5" x14ac:dyDescent="0.35">
      <c r="B131" t="s">
        <v>84</v>
      </c>
      <c r="C131" t="s">
        <v>85</v>
      </c>
      <c r="E131" s="18">
        <v>-905099.77</v>
      </c>
    </row>
    <row r="132" spans="2:5" x14ac:dyDescent="0.35">
      <c r="B132" t="s">
        <v>63</v>
      </c>
      <c r="C132" t="s">
        <v>62</v>
      </c>
      <c r="E132" s="18">
        <v>-1634555.37</v>
      </c>
    </row>
    <row r="133" spans="2:5" x14ac:dyDescent="0.35">
      <c r="B133" t="s">
        <v>327</v>
      </c>
      <c r="C133" t="s">
        <v>328</v>
      </c>
      <c r="E133" s="18">
        <v>-161304</v>
      </c>
    </row>
    <row r="134" spans="2:5" x14ac:dyDescent="0.35">
      <c r="B134" t="s">
        <v>64</v>
      </c>
      <c r="C134" t="s">
        <v>65</v>
      </c>
      <c r="E134" s="18">
        <v>-9146311.0500000007</v>
      </c>
    </row>
    <row r="135" spans="2:5" x14ac:dyDescent="0.35">
      <c r="B135" t="s">
        <v>76</v>
      </c>
      <c r="C135" t="s">
        <v>77</v>
      </c>
      <c r="E135" s="18">
        <v>-1683470.46</v>
      </c>
    </row>
    <row r="136" spans="2:5" x14ac:dyDescent="0.35">
      <c r="B136" t="s">
        <v>329</v>
      </c>
      <c r="C136" t="s">
        <v>330</v>
      </c>
      <c r="E136" s="18">
        <v>-28634</v>
      </c>
    </row>
    <row r="137" spans="2:5" x14ac:dyDescent="0.35">
      <c r="B137" t="s">
        <v>266</v>
      </c>
      <c r="C137" t="s">
        <v>267</v>
      </c>
      <c r="E137" s="18">
        <v>-1428589.3</v>
      </c>
    </row>
    <row r="138" spans="2:5" x14ac:dyDescent="0.35">
      <c r="B138" t="s">
        <v>92</v>
      </c>
      <c r="C138" t="s">
        <v>93</v>
      </c>
      <c r="E138" s="18">
        <v>-139146.26999999999</v>
      </c>
    </row>
    <row r="139" spans="2:5" x14ac:dyDescent="0.35">
      <c r="B139" t="s">
        <v>94</v>
      </c>
      <c r="C139" t="s">
        <v>95</v>
      </c>
      <c r="E139" s="18">
        <v>-196785.8</v>
      </c>
    </row>
    <row r="140" spans="2:5" x14ac:dyDescent="0.35">
      <c r="B140" t="s">
        <v>96</v>
      </c>
      <c r="C140" t="s">
        <v>97</v>
      </c>
      <c r="E140" s="18">
        <v>-5954814.3799999999</v>
      </c>
    </row>
    <row r="141" spans="2:5" x14ac:dyDescent="0.35">
      <c r="B141" t="s">
        <v>98</v>
      </c>
      <c r="C141" t="s">
        <v>99</v>
      </c>
      <c r="E141" s="18">
        <v>-180339.76</v>
      </c>
    </row>
    <row r="142" spans="2:5" x14ac:dyDescent="0.35">
      <c r="B142" t="s">
        <v>100</v>
      </c>
      <c r="C142" t="s">
        <v>101</v>
      </c>
      <c r="E142" s="18">
        <v>-2081.86</v>
      </c>
    </row>
    <row r="143" spans="2:5" x14ac:dyDescent="0.35">
      <c r="B143" t="s">
        <v>104</v>
      </c>
      <c r="C143" t="s">
        <v>105</v>
      </c>
      <c r="E143" s="18">
        <v>-2196.31</v>
      </c>
    </row>
    <row r="144" spans="2:5" x14ac:dyDescent="0.35">
      <c r="B144" t="s">
        <v>110</v>
      </c>
      <c r="C144" t="s">
        <v>111</v>
      </c>
      <c r="E144" s="18">
        <v>-307979.38</v>
      </c>
    </row>
    <row r="145" spans="2:5" x14ac:dyDescent="0.35">
      <c r="B145" t="s">
        <v>112</v>
      </c>
      <c r="C145" t="s">
        <v>113</v>
      </c>
      <c r="E145" s="18">
        <v>-889358.93</v>
      </c>
    </row>
    <row r="146" spans="2:5" x14ac:dyDescent="0.35">
      <c r="B146" t="s">
        <v>114</v>
      </c>
      <c r="C146" t="s">
        <v>115</v>
      </c>
      <c r="E146" s="18">
        <v>-132504.70000000001</v>
      </c>
    </row>
    <row r="147" spans="2:5" x14ac:dyDescent="0.35">
      <c r="B147" t="s">
        <v>126</v>
      </c>
      <c r="C147" t="s">
        <v>127</v>
      </c>
      <c r="E147" s="18">
        <v>-26795.34</v>
      </c>
    </row>
    <row r="148" spans="2:5" x14ac:dyDescent="0.35">
      <c r="B148" t="s">
        <v>116</v>
      </c>
      <c r="C148" t="s">
        <v>117</v>
      </c>
      <c r="E148" s="18">
        <v>-717.87</v>
      </c>
    </row>
    <row r="149" spans="2:5" x14ac:dyDescent="0.35">
      <c r="B149" t="s">
        <v>118</v>
      </c>
      <c r="C149" t="s">
        <v>119</v>
      </c>
      <c r="E149" s="18">
        <v>-424650.49</v>
      </c>
    </row>
    <row r="150" spans="2:5" x14ac:dyDescent="0.35">
      <c r="B150" t="s">
        <v>128</v>
      </c>
      <c r="C150" t="s">
        <v>129</v>
      </c>
      <c r="E150" s="18">
        <v>-0.02</v>
      </c>
    </row>
    <row r="151" spans="2:5" x14ac:dyDescent="0.35">
      <c r="B151" t="s">
        <v>130</v>
      </c>
      <c r="C151" t="s">
        <v>131</v>
      </c>
      <c r="E151" s="18">
        <v>-433977.36</v>
      </c>
    </row>
    <row r="152" spans="2:5" x14ac:dyDescent="0.35">
      <c r="B152" t="s">
        <v>132</v>
      </c>
      <c r="C152" t="s">
        <v>133</v>
      </c>
      <c r="E152" s="18">
        <v>-23083.79</v>
      </c>
    </row>
    <row r="153" spans="2:5" x14ac:dyDescent="0.35">
      <c r="B153" t="s">
        <v>134</v>
      </c>
      <c r="C153" t="s">
        <v>135</v>
      </c>
      <c r="E153" s="18">
        <v>-0.21</v>
      </c>
    </row>
    <row r="154" spans="2:5" x14ac:dyDescent="0.35">
      <c r="B154" t="s">
        <v>138</v>
      </c>
      <c r="C154" t="s">
        <v>139</v>
      </c>
      <c r="E154" s="18">
        <v>-13731.9</v>
      </c>
    </row>
    <row r="155" spans="2:5" x14ac:dyDescent="0.35">
      <c r="B155" t="s">
        <v>276</v>
      </c>
      <c r="C155" t="s">
        <v>277</v>
      </c>
      <c r="E155" s="18">
        <v>-47310.57</v>
      </c>
    </row>
    <row r="156" spans="2:5" x14ac:dyDescent="0.35">
      <c r="B156" t="s">
        <v>140</v>
      </c>
      <c r="C156" t="s">
        <v>141</v>
      </c>
      <c r="E156" s="18">
        <v>-180927.48</v>
      </c>
    </row>
    <row r="157" spans="2:5" x14ac:dyDescent="0.35">
      <c r="B157" t="s">
        <v>272</v>
      </c>
      <c r="C157" t="s">
        <v>273</v>
      </c>
      <c r="E157" s="18">
        <v>-1612984.71</v>
      </c>
    </row>
    <row r="158" spans="2:5" x14ac:dyDescent="0.35">
      <c r="B158" t="s">
        <v>144</v>
      </c>
      <c r="C158" t="s">
        <v>145</v>
      </c>
      <c r="E158" s="18">
        <v>-1753662.7</v>
      </c>
    </row>
    <row r="159" spans="2:5" x14ac:dyDescent="0.35">
      <c r="B159" t="s">
        <v>146</v>
      </c>
      <c r="C159" t="s">
        <v>147</v>
      </c>
      <c r="E159" s="18">
        <v>-4479.3</v>
      </c>
    </row>
    <row r="160" spans="2:5" x14ac:dyDescent="0.35">
      <c r="B160" t="s">
        <v>150</v>
      </c>
      <c r="C160" t="s">
        <v>151</v>
      </c>
      <c r="E160" s="18">
        <v>-407510.35</v>
      </c>
    </row>
    <row r="161" spans="2:5" x14ac:dyDescent="0.35">
      <c r="B161" t="s">
        <v>152</v>
      </c>
      <c r="C161" t="s">
        <v>153</v>
      </c>
      <c r="E161" s="18">
        <v>-7332.02</v>
      </c>
    </row>
    <row r="162" spans="2:5" x14ac:dyDescent="0.35">
      <c r="B162" t="s">
        <v>154</v>
      </c>
      <c r="C162" t="s">
        <v>155</v>
      </c>
      <c r="E162" s="18">
        <v>-11182.53</v>
      </c>
    </row>
    <row r="163" spans="2:5" x14ac:dyDescent="0.35">
      <c r="B163" t="s">
        <v>156</v>
      </c>
      <c r="C163" t="s">
        <v>157</v>
      </c>
      <c r="E163" s="18">
        <v>-61289.08</v>
      </c>
    </row>
    <row r="164" spans="2:5" x14ac:dyDescent="0.35">
      <c r="B164" t="s">
        <v>160</v>
      </c>
      <c r="C164" t="s">
        <v>161</v>
      </c>
      <c r="E164" s="18">
        <v>-3060955.58</v>
      </c>
    </row>
    <row r="165" spans="2:5" x14ac:dyDescent="0.35">
      <c r="B165" t="s">
        <v>162</v>
      </c>
      <c r="C165" t="s">
        <v>163</v>
      </c>
      <c r="E165" s="18">
        <v>-0.21</v>
      </c>
    </row>
    <row r="166" spans="2:5" x14ac:dyDescent="0.35">
      <c r="B166" t="s">
        <v>164</v>
      </c>
      <c r="C166" t="s">
        <v>165</v>
      </c>
      <c r="E166" s="18">
        <v>-555516.78</v>
      </c>
    </row>
    <row r="167" spans="2:5" x14ac:dyDescent="0.35">
      <c r="B167" t="s">
        <v>166</v>
      </c>
      <c r="C167" t="s">
        <v>167</v>
      </c>
      <c r="E167" s="18">
        <v>-0.21</v>
      </c>
    </row>
    <row r="168" spans="2:5" x14ac:dyDescent="0.35">
      <c r="B168" t="s">
        <v>168</v>
      </c>
      <c r="C168" t="s">
        <v>169</v>
      </c>
      <c r="E168" s="18">
        <v>-18973.330000000002</v>
      </c>
    </row>
    <row r="169" spans="2:5" x14ac:dyDescent="0.35">
      <c r="B169" t="s">
        <v>170</v>
      </c>
      <c r="C169" t="s">
        <v>171</v>
      </c>
      <c r="E169" s="18">
        <v>-0.21</v>
      </c>
    </row>
    <row r="170" spans="2:5" x14ac:dyDescent="0.35">
      <c r="B170" t="s">
        <v>174</v>
      </c>
      <c r="C170" t="s">
        <v>175</v>
      </c>
      <c r="E170" s="18">
        <v>-127855.01</v>
      </c>
    </row>
    <row r="171" spans="2:5" x14ac:dyDescent="0.35">
      <c r="B171" t="s">
        <v>176</v>
      </c>
      <c r="C171" t="s">
        <v>177</v>
      </c>
      <c r="E171" s="18">
        <v>-72701.72</v>
      </c>
    </row>
    <row r="172" spans="2:5" x14ac:dyDescent="0.35">
      <c r="B172" t="s">
        <v>178</v>
      </c>
      <c r="C172" t="s">
        <v>179</v>
      </c>
      <c r="E172" s="18">
        <v>-25160.639999999999</v>
      </c>
    </row>
    <row r="173" spans="2:5" x14ac:dyDescent="0.35">
      <c r="B173" t="s">
        <v>180</v>
      </c>
      <c r="C173" t="s">
        <v>181</v>
      </c>
      <c r="E173" s="18">
        <v>-267188.21000000002</v>
      </c>
    </row>
    <row r="174" spans="2:5" x14ac:dyDescent="0.35">
      <c r="B174" t="s">
        <v>182</v>
      </c>
      <c r="C174" t="s">
        <v>183</v>
      </c>
      <c r="E174" s="18">
        <v>-6580.71</v>
      </c>
    </row>
    <row r="175" spans="2:5" x14ac:dyDescent="0.35">
      <c r="B175" t="s">
        <v>184</v>
      </c>
      <c r="C175" t="s">
        <v>185</v>
      </c>
      <c r="E175" s="18">
        <v>-86237.47</v>
      </c>
    </row>
    <row r="176" spans="2:5" x14ac:dyDescent="0.35">
      <c r="B176" t="s">
        <v>186</v>
      </c>
      <c r="C176" t="s">
        <v>187</v>
      </c>
      <c r="E176" s="18">
        <v>-265229.40999999997</v>
      </c>
    </row>
    <row r="177" spans="2:5" x14ac:dyDescent="0.35">
      <c r="B177" t="s">
        <v>188</v>
      </c>
      <c r="C177" t="s">
        <v>189</v>
      </c>
      <c r="E177" s="18">
        <v>-57792</v>
      </c>
    </row>
    <row r="178" spans="2:5" x14ac:dyDescent="0.35">
      <c r="B178" t="s">
        <v>190</v>
      </c>
      <c r="C178" t="s">
        <v>191</v>
      </c>
      <c r="E178" s="18">
        <v>-21242.04</v>
      </c>
    </row>
    <row r="179" spans="2:5" x14ac:dyDescent="0.35">
      <c r="B179" t="s">
        <v>192</v>
      </c>
      <c r="C179" t="s">
        <v>193</v>
      </c>
      <c r="E179" s="18">
        <v>-48733.57</v>
      </c>
    </row>
    <row r="180" spans="2:5" x14ac:dyDescent="0.35">
      <c r="B180" t="s">
        <v>194</v>
      </c>
      <c r="C180" t="s">
        <v>195</v>
      </c>
      <c r="E180" s="18">
        <v>-102392.3</v>
      </c>
    </row>
    <row r="181" spans="2:5" x14ac:dyDescent="0.35">
      <c r="B181" t="s">
        <v>196</v>
      </c>
      <c r="C181" t="s">
        <v>197</v>
      </c>
      <c r="E181" s="18">
        <v>-204419.25</v>
      </c>
    </row>
    <row r="182" spans="2:5" x14ac:dyDescent="0.35">
      <c r="B182" t="s">
        <v>198</v>
      </c>
      <c r="C182" t="s">
        <v>199</v>
      </c>
      <c r="E182" s="18">
        <v>-75967.41</v>
      </c>
    </row>
    <row r="183" spans="2:5" x14ac:dyDescent="0.35">
      <c r="B183" t="s">
        <v>200</v>
      </c>
      <c r="C183" t="s">
        <v>201</v>
      </c>
      <c r="E183" s="18">
        <v>-123222.33</v>
      </c>
    </row>
    <row r="184" spans="2:5" x14ac:dyDescent="0.35">
      <c r="B184" t="s">
        <v>70</v>
      </c>
      <c r="C184" t="s">
        <v>71</v>
      </c>
      <c r="E184" s="18">
        <v>-45587.79</v>
      </c>
    </row>
    <row r="185" spans="2:5" x14ac:dyDescent="0.35">
      <c r="B185" t="s">
        <v>204</v>
      </c>
      <c r="C185" t="s">
        <v>205</v>
      </c>
      <c r="E185" s="18">
        <v>-0.21</v>
      </c>
    </row>
    <row r="186" spans="2:5" x14ac:dyDescent="0.35">
      <c r="B186" t="s">
        <v>206</v>
      </c>
      <c r="C186" t="s">
        <v>207</v>
      </c>
      <c r="E186" s="18">
        <v>-55514.01</v>
      </c>
    </row>
    <row r="187" spans="2:5" x14ac:dyDescent="0.35">
      <c r="B187" t="s">
        <v>254</v>
      </c>
      <c r="C187" t="s">
        <v>255</v>
      </c>
      <c r="E187" s="18">
        <v>-2534.0700000000002</v>
      </c>
    </row>
    <row r="188" spans="2:5" x14ac:dyDescent="0.35">
      <c r="B188" t="s">
        <v>256</v>
      </c>
      <c r="C188" t="s">
        <v>257</v>
      </c>
      <c r="E188" s="18">
        <v>-144317.46</v>
      </c>
    </row>
    <row r="189" spans="2:5" x14ac:dyDescent="0.35">
      <c r="B189" t="s">
        <v>260</v>
      </c>
      <c r="C189" t="s">
        <v>261</v>
      </c>
      <c r="E189" s="18">
        <v>-559075.65</v>
      </c>
    </row>
    <row r="190" spans="2:5" x14ac:dyDescent="0.35">
      <c r="B190" t="s">
        <v>262</v>
      </c>
      <c r="C190" t="s">
        <v>263</v>
      </c>
      <c r="E190" s="18">
        <v>-881299.65</v>
      </c>
    </row>
    <row r="191" spans="2:5" x14ac:dyDescent="0.35">
      <c r="B191" t="s">
        <v>208</v>
      </c>
      <c r="C191" t="s">
        <v>209</v>
      </c>
      <c r="E191" s="18">
        <v>-57674.84</v>
      </c>
    </row>
    <row r="192" spans="2:5" x14ac:dyDescent="0.35">
      <c r="B192" t="s">
        <v>210</v>
      </c>
      <c r="C192" t="s">
        <v>211</v>
      </c>
      <c r="E192" s="18">
        <v>-1160588.78</v>
      </c>
    </row>
    <row r="193" spans="1:6" x14ac:dyDescent="0.35">
      <c r="B193" t="s">
        <v>212</v>
      </c>
      <c r="C193" t="s">
        <v>213</v>
      </c>
      <c r="E193" s="18">
        <v>-3444752.64</v>
      </c>
    </row>
    <row r="194" spans="1:6" x14ac:dyDescent="0.35">
      <c r="B194" t="s">
        <v>214</v>
      </c>
      <c r="C194" t="s">
        <v>215</v>
      </c>
      <c r="E194" s="18">
        <v>-45663.03</v>
      </c>
    </row>
    <row r="195" spans="1:6" x14ac:dyDescent="0.35">
      <c r="B195" t="s">
        <v>216</v>
      </c>
      <c r="C195" t="s">
        <v>217</v>
      </c>
      <c r="E195" s="18">
        <v>-231011.57</v>
      </c>
    </row>
    <row r="196" spans="1:6" x14ac:dyDescent="0.35">
      <c r="B196" t="s">
        <v>218</v>
      </c>
      <c r="C196" t="s">
        <v>219</v>
      </c>
      <c r="E196" s="18">
        <v>-45490.23</v>
      </c>
    </row>
    <row r="197" spans="1:6" x14ac:dyDescent="0.35">
      <c r="B197" t="s">
        <v>220</v>
      </c>
      <c r="C197" t="s">
        <v>221</v>
      </c>
      <c r="E197" s="18">
        <v>-1835.32</v>
      </c>
    </row>
    <row r="198" spans="1:6" x14ac:dyDescent="0.35">
      <c r="B198" t="s">
        <v>222</v>
      </c>
      <c r="C198" t="s">
        <v>223</v>
      </c>
      <c r="E198" s="18">
        <v>-2148045.23</v>
      </c>
    </row>
    <row r="199" spans="1:6" x14ac:dyDescent="0.35">
      <c r="B199" t="s">
        <v>224</v>
      </c>
      <c r="C199" t="s">
        <v>225</v>
      </c>
      <c r="E199" s="18">
        <v>-2583</v>
      </c>
    </row>
    <row r="200" spans="1:6" x14ac:dyDescent="0.35">
      <c r="B200" t="s">
        <v>333</v>
      </c>
      <c r="C200" t="s">
        <v>352</v>
      </c>
      <c r="E200" s="18">
        <v>-605699</v>
      </c>
    </row>
    <row r="201" spans="1:6" x14ac:dyDescent="0.35">
      <c r="B201" t="s">
        <v>333</v>
      </c>
      <c r="C201" t="s">
        <v>334</v>
      </c>
      <c r="E201" s="18">
        <v>-2692829</v>
      </c>
    </row>
    <row r="202" spans="1:6" x14ac:dyDescent="0.35">
      <c r="B202" t="s">
        <v>333</v>
      </c>
      <c r="C202" t="s">
        <v>353</v>
      </c>
      <c r="E202" s="18">
        <v>-19202965</v>
      </c>
    </row>
    <row r="203" spans="1:6" x14ac:dyDescent="0.35">
      <c r="B203" t="s">
        <v>333</v>
      </c>
      <c r="C203" t="s">
        <v>335</v>
      </c>
      <c r="E203" s="18">
        <v>-11235009</v>
      </c>
    </row>
    <row r="204" spans="1:6" x14ac:dyDescent="0.35">
      <c r="B204" t="s">
        <v>336</v>
      </c>
      <c r="C204" t="s">
        <v>337</v>
      </c>
      <c r="E204" s="18">
        <v>-169549.26</v>
      </c>
    </row>
    <row r="205" spans="1:6" x14ac:dyDescent="0.35">
      <c r="B205" t="s">
        <v>234</v>
      </c>
      <c r="C205" t="s">
        <v>235</v>
      </c>
      <c r="E205" s="18">
        <v>-32767.32</v>
      </c>
    </row>
    <row r="206" spans="1:6" x14ac:dyDescent="0.35">
      <c r="B206" t="s">
        <v>236</v>
      </c>
      <c r="C206" t="s">
        <v>237</v>
      </c>
      <c r="E206" s="18">
        <v>-81778.33</v>
      </c>
    </row>
    <row r="207" spans="1:6" x14ac:dyDescent="0.35">
      <c r="A207" t="s">
        <v>338</v>
      </c>
      <c r="D207">
        <v>4111001</v>
      </c>
      <c r="E207" s="24">
        <v>-113937061.34</v>
      </c>
      <c r="F207" s="21" t="s">
        <v>354</v>
      </c>
    </row>
    <row r="208" spans="1:6" x14ac:dyDescent="0.35">
      <c r="E208" s="24"/>
      <c r="F208" s="21"/>
    </row>
    <row r="209" spans="1:6" x14ac:dyDescent="0.35">
      <c r="A209" t="s">
        <v>355</v>
      </c>
    </row>
    <row r="210" spans="1:6" x14ac:dyDescent="0.35">
      <c r="B210" t="s">
        <v>311</v>
      </c>
      <c r="C210" t="s">
        <v>312</v>
      </c>
      <c r="E210" s="18">
        <v>-1943278.55</v>
      </c>
    </row>
    <row r="211" spans="1:6" x14ac:dyDescent="0.35">
      <c r="B211" t="s">
        <v>313</v>
      </c>
      <c r="C211" t="s">
        <v>314</v>
      </c>
      <c r="E211" s="18">
        <v>-1160</v>
      </c>
    </row>
    <row r="212" spans="1:6" x14ac:dyDescent="0.35">
      <c r="B212" t="s">
        <v>315</v>
      </c>
      <c r="C212" t="s">
        <v>316</v>
      </c>
      <c r="E212" s="18">
        <v>-91436.92</v>
      </c>
    </row>
    <row r="213" spans="1:6" x14ac:dyDescent="0.35">
      <c r="B213" t="s">
        <v>331</v>
      </c>
      <c r="C213" t="s">
        <v>332</v>
      </c>
      <c r="E213" s="18">
        <v>-452712</v>
      </c>
    </row>
    <row r="214" spans="1:6" x14ac:dyDescent="0.35">
      <c r="A214" t="s">
        <v>338</v>
      </c>
      <c r="D214">
        <v>4111002</v>
      </c>
      <c r="E214" s="24">
        <v>-2488587.4700000002</v>
      </c>
      <c r="F214" s="21" t="s">
        <v>356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DAC8-9265-4BBB-998B-BB90D40FC089}">
  <dimension ref="A1:D119"/>
  <sheetViews>
    <sheetView workbookViewId="0">
      <selection activeCell="D10" sqref="D10"/>
    </sheetView>
  </sheetViews>
  <sheetFormatPr defaultRowHeight="14.5" x14ac:dyDescent="0.35"/>
  <cols>
    <col min="1" max="1" width="35.54296875" bestFit="1" customWidth="1"/>
    <col min="2" max="3" width="30.81640625" bestFit="1" customWidth="1"/>
    <col min="4" max="4" width="14.6328125" bestFit="1" customWidth="1"/>
  </cols>
  <sheetData>
    <row r="1" spans="1:4" x14ac:dyDescent="0.35">
      <c r="A1" t="s">
        <v>357</v>
      </c>
    </row>
    <row r="2" spans="1:4" x14ac:dyDescent="0.35">
      <c r="A2" t="s">
        <v>22</v>
      </c>
    </row>
    <row r="3" spans="1:4" x14ac:dyDescent="0.35">
      <c r="A3" t="s">
        <v>20</v>
      </c>
    </row>
    <row r="4" spans="1:4" x14ac:dyDescent="0.35">
      <c r="A4" t="s">
        <v>21</v>
      </c>
    </row>
    <row r="5" spans="1:4" x14ac:dyDescent="0.35">
      <c r="D5" s="17" t="s">
        <v>358</v>
      </c>
    </row>
    <row r="6" spans="1:4" x14ac:dyDescent="0.35">
      <c r="D6" s="17" t="s">
        <v>359</v>
      </c>
    </row>
    <row r="7" spans="1:4" x14ac:dyDescent="0.35">
      <c r="D7" s="17" t="s">
        <v>360</v>
      </c>
    </row>
    <row r="8" spans="1:4" x14ac:dyDescent="0.35">
      <c r="A8" s="25" t="s">
        <v>361</v>
      </c>
      <c r="D8" s="17"/>
    </row>
    <row r="9" spans="1:4" x14ac:dyDescent="0.35">
      <c r="A9" t="s">
        <v>362</v>
      </c>
      <c r="D9" s="22">
        <v>38554451.189999998</v>
      </c>
    </row>
    <row r="10" spans="1:4" x14ac:dyDescent="0.35">
      <c r="A10" t="s">
        <v>363</v>
      </c>
    </row>
    <row r="11" spans="1:4" x14ac:dyDescent="0.35">
      <c r="A11" t="s">
        <v>364</v>
      </c>
      <c r="C11" t="s">
        <v>365</v>
      </c>
      <c r="D11" s="22">
        <v>-16434620.02</v>
      </c>
    </row>
    <row r="12" spans="1:4" x14ac:dyDescent="0.35">
      <c r="A12" t="s">
        <v>226</v>
      </c>
      <c r="C12" t="s">
        <v>227</v>
      </c>
      <c r="D12" s="22">
        <v>-4612408.83</v>
      </c>
    </row>
    <row r="13" spans="1:4" x14ac:dyDescent="0.35">
      <c r="A13" t="s">
        <v>366</v>
      </c>
      <c r="D13" s="22">
        <v>-21047028.850000001</v>
      </c>
    </row>
    <row r="14" spans="1:4" x14ac:dyDescent="0.35">
      <c r="A14" t="s">
        <v>281</v>
      </c>
      <c r="D14" s="22">
        <v>17507422.34</v>
      </c>
    </row>
    <row r="15" spans="1:4" x14ac:dyDescent="0.35">
      <c r="B15" t="s">
        <v>282</v>
      </c>
      <c r="D15">
        <v>0</v>
      </c>
    </row>
    <row r="16" spans="1:4" x14ac:dyDescent="0.35">
      <c r="A16" t="s">
        <v>283</v>
      </c>
      <c r="D16" s="22">
        <v>0</v>
      </c>
    </row>
    <row r="17" spans="1:4" x14ac:dyDescent="0.35">
      <c r="B17" t="s">
        <v>367</v>
      </c>
      <c r="D17" s="22">
        <v>0</v>
      </c>
    </row>
    <row r="18" spans="1:4" x14ac:dyDescent="0.35">
      <c r="B18" t="s">
        <v>368</v>
      </c>
      <c r="D18" s="22">
        <v>0</v>
      </c>
    </row>
    <row r="19" spans="1:4" x14ac:dyDescent="0.35">
      <c r="A19" t="s">
        <v>369</v>
      </c>
      <c r="D19" s="22">
        <v>0</v>
      </c>
    </row>
    <row r="20" spans="1:4" x14ac:dyDescent="0.35">
      <c r="B20" t="s">
        <v>284</v>
      </c>
      <c r="D20" s="26">
        <v>9.5000000000000001E-2</v>
      </c>
    </row>
    <row r="21" spans="1:4" x14ac:dyDescent="0.35">
      <c r="A21" t="s">
        <v>370</v>
      </c>
      <c r="D21" s="22">
        <v>0</v>
      </c>
    </row>
    <row r="22" spans="1:4" x14ac:dyDescent="0.35">
      <c r="B22" t="s">
        <v>371</v>
      </c>
      <c r="D22" s="22">
        <v>21135.86</v>
      </c>
    </row>
    <row r="23" spans="1:4" x14ac:dyDescent="0.35">
      <c r="A23" t="s">
        <v>372</v>
      </c>
      <c r="D23" s="22">
        <v>21135.86</v>
      </c>
    </row>
    <row r="24" spans="1:4" x14ac:dyDescent="0.35">
      <c r="A24" t="s">
        <v>373</v>
      </c>
    </row>
    <row r="25" spans="1:4" x14ac:dyDescent="0.35">
      <c r="D25" s="22">
        <v>21351.5</v>
      </c>
    </row>
    <row r="26" spans="1:4" x14ac:dyDescent="0.35">
      <c r="A26" t="s">
        <v>296</v>
      </c>
      <c r="D26" s="22">
        <v>-215.64</v>
      </c>
    </row>
    <row r="27" spans="1:4" x14ac:dyDescent="0.35">
      <c r="D27" s="22"/>
    </row>
    <row r="28" spans="1:4" x14ac:dyDescent="0.35">
      <c r="A28" s="25" t="s">
        <v>374</v>
      </c>
      <c r="D28" s="17"/>
    </row>
    <row r="29" spans="1:4" x14ac:dyDescent="0.35">
      <c r="A29" t="s">
        <v>362</v>
      </c>
      <c r="D29" s="22">
        <v>38554451.189999998</v>
      </c>
    </row>
    <row r="30" spans="1:4" x14ac:dyDescent="0.35">
      <c r="A30" t="s">
        <v>226</v>
      </c>
      <c r="C30" t="s">
        <v>227</v>
      </c>
      <c r="D30" s="22">
        <v>-4612408.83</v>
      </c>
    </row>
    <row r="31" spans="1:4" x14ac:dyDescent="0.35">
      <c r="A31" t="s">
        <v>366</v>
      </c>
      <c r="D31" s="22">
        <v>-4612408.83</v>
      </c>
    </row>
    <row r="32" spans="1:4" x14ac:dyDescent="0.35">
      <c r="A32" t="s">
        <v>281</v>
      </c>
      <c r="D32" s="22">
        <v>33942042.359999999</v>
      </c>
    </row>
    <row r="33" spans="1:4" x14ac:dyDescent="0.35">
      <c r="B33" t="s">
        <v>282</v>
      </c>
      <c r="D33">
        <v>0</v>
      </c>
    </row>
    <row r="34" spans="1:4" x14ac:dyDescent="0.35">
      <c r="A34" t="s">
        <v>283</v>
      </c>
      <c r="D34" s="22">
        <v>0</v>
      </c>
    </row>
    <row r="35" spans="1:4" x14ac:dyDescent="0.35">
      <c r="B35" t="s">
        <v>367</v>
      </c>
      <c r="D35" s="22">
        <v>0</v>
      </c>
    </row>
    <row r="36" spans="1:4" x14ac:dyDescent="0.35">
      <c r="B36" t="s">
        <v>368</v>
      </c>
      <c r="D36" s="22">
        <v>0</v>
      </c>
    </row>
    <row r="37" spans="1:4" x14ac:dyDescent="0.35">
      <c r="A37" t="s">
        <v>369</v>
      </c>
      <c r="D37" s="22">
        <v>0</v>
      </c>
    </row>
    <row r="38" spans="1:4" x14ac:dyDescent="0.35">
      <c r="B38" t="s">
        <v>284</v>
      </c>
      <c r="D38" s="26">
        <v>4.9000000000000002E-2</v>
      </c>
    </row>
    <row r="39" spans="1:4" x14ac:dyDescent="0.35">
      <c r="A39" t="s">
        <v>370</v>
      </c>
      <c r="D39" s="22">
        <v>0</v>
      </c>
    </row>
    <row r="40" spans="1:4" x14ac:dyDescent="0.35">
      <c r="B40" t="s">
        <v>371</v>
      </c>
      <c r="D40" s="22">
        <v>0</v>
      </c>
    </row>
    <row r="41" spans="1:4" x14ac:dyDescent="0.35">
      <c r="A41" t="s">
        <v>372</v>
      </c>
      <c r="D41" s="22">
        <v>0</v>
      </c>
    </row>
    <row r="42" spans="1:4" x14ac:dyDescent="0.35">
      <c r="A42" t="s">
        <v>373</v>
      </c>
      <c r="D42" s="22">
        <v>0</v>
      </c>
    </row>
    <row r="43" spans="1:4" x14ac:dyDescent="0.35">
      <c r="A43" t="s">
        <v>296</v>
      </c>
      <c r="D43" s="22">
        <v>0</v>
      </c>
    </row>
    <row r="44" spans="1:4" x14ac:dyDescent="0.35">
      <c r="D44" s="22"/>
    </row>
    <row r="45" spans="1:4" x14ac:dyDescent="0.35">
      <c r="A45" s="25" t="s">
        <v>375</v>
      </c>
      <c r="D45" s="17"/>
    </row>
    <row r="46" spans="1:4" x14ac:dyDescent="0.35">
      <c r="A46" t="s">
        <v>362</v>
      </c>
      <c r="D46" s="22">
        <v>38554451.189999998</v>
      </c>
    </row>
    <row r="47" spans="1:4" x14ac:dyDescent="0.35">
      <c r="A47" t="s">
        <v>376</v>
      </c>
      <c r="C47" t="s">
        <v>377</v>
      </c>
      <c r="D47" s="22">
        <v>-17850402.609999999</v>
      </c>
    </row>
    <row r="48" spans="1:4" x14ac:dyDescent="0.35">
      <c r="A48" t="s">
        <v>226</v>
      </c>
      <c r="C48" t="s">
        <v>227</v>
      </c>
      <c r="D48" s="22">
        <v>-4612408.83</v>
      </c>
    </row>
    <row r="49" spans="1:4" x14ac:dyDescent="0.35">
      <c r="A49" t="s">
        <v>366</v>
      </c>
      <c r="D49" s="22">
        <v>-22462811.440000001</v>
      </c>
    </row>
    <row r="50" spans="1:4" x14ac:dyDescent="0.35">
      <c r="A50" t="s">
        <v>281</v>
      </c>
      <c r="D50" s="22">
        <v>16091639.75</v>
      </c>
    </row>
    <row r="51" spans="1:4" x14ac:dyDescent="0.35">
      <c r="B51" t="s">
        <v>282</v>
      </c>
      <c r="D51">
        <v>1</v>
      </c>
    </row>
    <row r="52" spans="1:4" x14ac:dyDescent="0.35">
      <c r="A52" t="s">
        <v>283</v>
      </c>
      <c r="D52" s="22">
        <v>16091639.75</v>
      </c>
    </row>
    <row r="53" spans="1:4" x14ac:dyDescent="0.35">
      <c r="B53" t="s">
        <v>367</v>
      </c>
      <c r="D53" s="22">
        <v>0</v>
      </c>
    </row>
    <row r="54" spans="1:4" x14ac:dyDescent="0.35">
      <c r="B54" t="s">
        <v>368</v>
      </c>
      <c r="D54" s="22">
        <v>0</v>
      </c>
    </row>
    <row r="55" spans="1:4" x14ac:dyDescent="0.35">
      <c r="A55" t="s">
        <v>369</v>
      </c>
      <c r="D55" s="22">
        <v>16091639.75</v>
      </c>
    </row>
    <row r="56" spans="1:4" x14ac:dyDescent="0.35">
      <c r="B56" t="s">
        <v>284</v>
      </c>
      <c r="D56" s="26">
        <v>0.05</v>
      </c>
    </row>
    <row r="57" spans="1:4" x14ac:dyDescent="0.35">
      <c r="A57" t="s">
        <v>370</v>
      </c>
      <c r="D57" s="22">
        <v>804581.98</v>
      </c>
    </row>
    <row r="58" spans="1:4" x14ac:dyDescent="0.35">
      <c r="B58" t="s">
        <v>371</v>
      </c>
      <c r="D58" s="22">
        <v>-184002.96</v>
      </c>
    </row>
    <row r="59" spans="1:4" x14ac:dyDescent="0.35">
      <c r="A59" t="s">
        <v>372</v>
      </c>
      <c r="D59" s="22">
        <v>620579.02</v>
      </c>
    </row>
    <row r="60" spans="1:4" x14ac:dyDescent="0.35">
      <c r="A60" t="s">
        <v>373</v>
      </c>
    </row>
    <row r="61" spans="1:4" x14ac:dyDescent="0.35">
      <c r="D61" s="22">
        <v>39014.81</v>
      </c>
    </row>
    <row r="62" spans="1:4" x14ac:dyDescent="0.35">
      <c r="A62" t="s">
        <v>296</v>
      </c>
      <c r="D62" s="22">
        <v>581564.19999999995</v>
      </c>
    </row>
    <row r="63" spans="1:4" x14ac:dyDescent="0.35">
      <c r="D63" s="22"/>
    </row>
    <row r="64" spans="1:4" x14ac:dyDescent="0.35">
      <c r="A64" s="25" t="s">
        <v>378</v>
      </c>
      <c r="D64" s="17"/>
    </row>
    <row r="65" spans="1:4" x14ac:dyDescent="0.35">
      <c r="A65" t="s">
        <v>362</v>
      </c>
      <c r="D65" s="22">
        <v>38554451.189999998</v>
      </c>
    </row>
    <row r="66" spans="1:4" x14ac:dyDescent="0.35">
      <c r="A66" t="s">
        <v>379</v>
      </c>
      <c r="C66" t="s">
        <v>380</v>
      </c>
      <c r="D66" s="22">
        <v>-17251205.949999999</v>
      </c>
    </row>
    <row r="67" spans="1:4" x14ac:dyDescent="0.35">
      <c r="A67" t="s">
        <v>226</v>
      </c>
      <c r="C67" t="s">
        <v>227</v>
      </c>
      <c r="D67" s="22">
        <v>-4612408.83</v>
      </c>
    </row>
    <row r="68" spans="1:4" x14ac:dyDescent="0.35">
      <c r="A68" t="s">
        <v>366</v>
      </c>
      <c r="D68" s="22">
        <v>-21863614.780000001</v>
      </c>
    </row>
    <row r="69" spans="1:4" x14ac:dyDescent="0.35">
      <c r="A69" t="s">
        <v>281</v>
      </c>
      <c r="D69" s="22">
        <v>16690836.41</v>
      </c>
    </row>
    <row r="70" spans="1:4" x14ac:dyDescent="0.35">
      <c r="B70" t="s">
        <v>282</v>
      </c>
      <c r="D70">
        <v>0</v>
      </c>
    </row>
    <row r="71" spans="1:4" x14ac:dyDescent="0.35">
      <c r="A71" t="s">
        <v>283</v>
      </c>
      <c r="D71" s="22">
        <v>0</v>
      </c>
    </row>
    <row r="72" spans="1:4" x14ac:dyDescent="0.35">
      <c r="B72" t="s">
        <v>367</v>
      </c>
      <c r="D72" s="22">
        <v>0</v>
      </c>
    </row>
    <row r="73" spans="1:4" x14ac:dyDescent="0.35">
      <c r="B73" t="s">
        <v>368</v>
      </c>
      <c r="D73" s="22">
        <v>0</v>
      </c>
    </row>
    <row r="74" spans="1:4" x14ac:dyDescent="0.35">
      <c r="A74" t="s">
        <v>369</v>
      </c>
      <c r="D74" s="22">
        <v>0</v>
      </c>
    </row>
    <row r="75" spans="1:4" x14ac:dyDescent="0.35">
      <c r="B75" t="s">
        <v>284</v>
      </c>
      <c r="D75" s="26">
        <v>0.06</v>
      </c>
    </row>
    <row r="76" spans="1:4" x14ac:dyDescent="0.35">
      <c r="A76" t="s">
        <v>370</v>
      </c>
      <c r="D76" s="22">
        <v>0</v>
      </c>
    </row>
    <row r="77" spans="1:4" x14ac:dyDescent="0.35">
      <c r="B77" t="s">
        <v>371</v>
      </c>
      <c r="D77" s="22">
        <v>0</v>
      </c>
    </row>
    <row r="78" spans="1:4" x14ac:dyDescent="0.35">
      <c r="A78" t="s">
        <v>372</v>
      </c>
      <c r="D78" s="22">
        <v>0</v>
      </c>
    </row>
    <row r="79" spans="1:4" x14ac:dyDescent="0.35">
      <c r="A79" t="s">
        <v>373</v>
      </c>
    </row>
    <row r="80" spans="1:4" x14ac:dyDescent="0.35">
      <c r="D80" s="22">
        <v>0</v>
      </c>
    </row>
    <row r="81" spans="1:4" x14ac:dyDescent="0.35">
      <c r="A81" t="s">
        <v>296</v>
      </c>
      <c r="D81" s="22">
        <v>0</v>
      </c>
    </row>
    <row r="82" spans="1:4" x14ac:dyDescent="0.35">
      <c r="D82" s="22"/>
    </row>
    <row r="83" spans="1:4" x14ac:dyDescent="0.35">
      <c r="A83" s="25" t="s">
        <v>381</v>
      </c>
      <c r="D83" s="17"/>
    </row>
    <row r="84" spans="1:4" x14ac:dyDescent="0.35">
      <c r="A84" t="s">
        <v>362</v>
      </c>
      <c r="D84" s="22">
        <v>38554451.189999998</v>
      </c>
    </row>
    <row r="85" spans="1:4" x14ac:dyDescent="0.35">
      <c r="A85" t="s">
        <v>226</v>
      </c>
      <c r="C85" t="s">
        <v>227</v>
      </c>
      <c r="D85" s="22">
        <v>-4612408.83</v>
      </c>
    </row>
    <row r="86" spans="1:4" x14ac:dyDescent="0.35">
      <c r="A86" t="s">
        <v>366</v>
      </c>
      <c r="D86" s="22">
        <v>-4612408.83</v>
      </c>
    </row>
    <row r="87" spans="1:4" x14ac:dyDescent="0.35">
      <c r="A87" t="s">
        <v>281</v>
      </c>
      <c r="D87" s="22">
        <v>33942042.359999999</v>
      </c>
    </row>
    <row r="88" spans="1:4" x14ac:dyDescent="0.35">
      <c r="B88" t="s">
        <v>282</v>
      </c>
      <c r="D88">
        <v>7.2777999999999995E-2</v>
      </c>
    </row>
    <row r="89" spans="1:4" x14ac:dyDescent="0.35">
      <c r="A89" t="s">
        <v>283</v>
      </c>
      <c r="D89" s="22">
        <v>2470222.39</v>
      </c>
    </row>
    <row r="90" spans="1:4" x14ac:dyDescent="0.35">
      <c r="B90" t="s">
        <v>367</v>
      </c>
      <c r="D90" s="22">
        <v>6964800</v>
      </c>
    </row>
    <row r="91" spans="1:4" x14ac:dyDescent="0.35">
      <c r="B91" t="s">
        <v>368</v>
      </c>
      <c r="D91" s="22">
        <v>0</v>
      </c>
    </row>
    <row r="92" spans="1:4" x14ac:dyDescent="0.35">
      <c r="A92" t="s">
        <v>369</v>
      </c>
      <c r="D92" s="22">
        <v>9435022.3900000006</v>
      </c>
    </row>
    <row r="93" spans="1:4" x14ac:dyDescent="0.35">
      <c r="B93" t="s">
        <v>284</v>
      </c>
      <c r="D93" s="26">
        <v>6.5000000000000002E-2</v>
      </c>
    </row>
    <row r="94" spans="1:4" x14ac:dyDescent="0.35">
      <c r="A94" t="s">
        <v>370</v>
      </c>
      <c r="D94" s="22">
        <v>613276.46</v>
      </c>
    </row>
    <row r="95" spans="1:4" x14ac:dyDescent="0.35">
      <c r="B95" t="s">
        <v>371</v>
      </c>
      <c r="D95" s="22">
        <v>32863.379999999997</v>
      </c>
    </row>
    <row r="96" spans="1:4" x14ac:dyDescent="0.35">
      <c r="A96" t="s">
        <v>372</v>
      </c>
      <c r="D96" s="22">
        <v>646139.84</v>
      </c>
    </row>
    <row r="97" spans="1:4" x14ac:dyDescent="0.35">
      <c r="A97" t="s">
        <v>373</v>
      </c>
    </row>
    <row r="98" spans="1:4" x14ac:dyDescent="0.35">
      <c r="D98" s="22">
        <v>248467.99</v>
      </c>
    </row>
    <row r="99" spans="1:4" x14ac:dyDescent="0.35">
      <c r="A99" t="s">
        <v>296</v>
      </c>
      <c r="D99" s="22">
        <v>397671.85</v>
      </c>
    </row>
    <row r="100" spans="1:4" x14ac:dyDescent="0.35">
      <c r="D100" s="22"/>
    </row>
    <row r="101" spans="1:4" x14ac:dyDescent="0.35">
      <c r="A101" s="25" t="s">
        <v>382</v>
      </c>
      <c r="D101" s="17"/>
    </row>
    <row r="102" spans="1:4" x14ac:dyDescent="0.35">
      <c r="A102" t="s">
        <v>362</v>
      </c>
      <c r="D102" s="22">
        <v>38554451.189999998</v>
      </c>
    </row>
    <row r="103" spans="1:4" x14ac:dyDescent="0.35">
      <c r="A103" t="s">
        <v>226</v>
      </c>
      <c r="C103" t="s">
        <v>227</v>
      </c>
      <c r="D103" s="22">
        <v>-4612408.83</v>
      </c>
    </row>
    <row r="104" spans="1:4" x14ac:dyDescent="0.35">
      <c r="A104" t="s">
        <v>366</v>
      </c>
      <c r="D104" s="22">
        <v>-4612408.83</v>
      </c>
    </row>
    <row r="105" spans="1:4" x14ac:dyDescent="0.35">
      <c r="A105" t="s">
        <v>281</v>
      </c>
      <c r="D105" s="22">
        <v>33942042.359999999</v>
      </c>
    </row>
    <row r="106" spans="1:4" x14ac:dyDescent="0.35">
      <c r="B106" t="s">
        <v>282</v>
      </c>
      <c r="D106">
        <v>0</v>
      </c>
    </row>
    <row r="107" spans="1:4" x14ac:dyDescent="0.35">
      <c r="A107" t="s">
        <v>283</v>
      </c>
      <c r="D107" s="22">
        <v>0</v>
      </c>
    </row>
    <row r="108" spans="1:4" x14ac:dyDescent="0.35">
      <c r="B108" t="s">
        <v>367</v>
      </c>
      <c r="D108" s="22">
        <v>0</v>
      </c>
    </row>
    <row r="109" spans="1:4" x14ac:dyDescent="0.35">
      <c r="B109" t="s">
        <v>368</v>
      </c>
      <c r="D109" s="22">
        <v>0</v>
      </c>
    </row>
    <row r="110" spans="1:4" x14ac:dyDescent="0.35">
      <c r="A110" t="s">
        <v>369</v>
      </c>
      <c r="D110" s="22">
        <v>0</v>
      </c>
    </row>
    <row r="111" spans="1:4" x14ac:dyDescent="0.35">
      <c r="B111" t="s">
        <v>284</v>
      </c>
      <c r="D111" s="26">
        <v>8.8400000000000006E-2</v>
      </c>
    </row>
    <row r="112" spans="1:4" x14ac:dyDescent="0.35">
      <c r="A112" t="s">
        <v>370</v>
      </c>
      <c r="D112" s="22">
        <v>0</v>
      </c>
    </row>
    <row r="113" spans="1:4" x14ac:dyDescent="0.35">
      <c r="B113" t="s">
        <v>371</v>
      </c>
      <c r="D113" s="22">
        <v>1770.28</v>
      </c>
    </row>
    <row r="114" spans="1:4" x14ac:dyDescent="0.35">
      <c r="A114" t="s">
        <v>372</v>
      </c>
      <c r="D114" s="22">
        <v>1770.28</v>
      </c>
    </row>
    <row r="115" spans="1:4" x14ac:dyDescent="0.35">
      <c r="A115" t="s">
        <v>373</v>
      </c>
    </row>
    <row r="116" spans="1:4" x14ac:dyDescent="0.35">
      <c r="D116" s="22">
        <v>1678.75</v>
      </c>
    </row>
    <row r="117" spans="1:4" x14ac:dyDescent="0.35">
      <c r="A117" t="s">
        <v>296</v>
      </c>
      <c r="D117" s="22">
        <v>91.53</v>
      </c>
    </row>
    <row r="118" spans="1:4" x14ac:dyDescent="0.35">
      <c r="D118" s="22"/>
    </row>
    <row r="119" spans="1:4" s="27" customFormat="1" x14ac:dyDescent="0.35">
      <c r="A119" s="27" t="s">
        <v>383</v>
      </c>
      <c r="D119" s="28">
        <v>979111.94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Schedule M-2</vt:lpstr>
      <vt:lpstr>CFIT Schedule</vt:lpstr>
      <vt:lpstr>DIT Schedule</vt:lpstr>
      <vt:lpstr>SIT Schedule</vt:lpstr>
      <vt:lpstr>'Schedule M-2'!Print_Area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s293802</dc:creator>
  <cp:lastModifiedBy>Linda M Schlessman</cp:lastModifiedBy>
  <dcterms:created xsi:type="dcterms:W3CDTF">2023-07-07T20:48:14Z</dcterms:created>
  <dcterms:modified xsi:type="dcterms:W3CDTF">2023-07-07T21:24:15Z</dcterms:modified>
</cp:coreProperties>
</file>