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06_All Filed Discovery\01_Staff Discovery\Set_1\1-47\"/>
    </mc:Choice>
  </mc:AlternateContent>
  <xr:revisionPtr revIDLastSave="0" documentId="13_ncr:1_{F24789ED-83B5-44B9-A73F-BF1C5F35762E}" xr6:coauthVersionLast="47" xr6:coauthVersionMax="47" xr10:uidLastSave="{00000000-0000-0000-0000-000000000000}"/>
  <bookViews>
    <workbookView xWindow="28680" yWindow="-120" windowWidth="38640" windowHeight="21240" activeTab="1" xr2:uid="{856E2115-2CE8-4D28-9422-20C6D62CFDF9}"/>
  </bookViews>
  <sheets>
    <sheet name="Sheet1" sheetId="1" r:id="rId1"/>
    <sheet name="Detai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ERC Account 930-4126eaea-47a3-4803-961e-92402221510a" name="FERC Account 930" connection="Query - FERC Account 93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3" i="1"/>
  <c r="D12" i="1"/>
  <c r="D11" i="1"/>
  <c r="D9" i="1"/>
  <c r="Z125" i="3"/>
  <c r="Z74" i="3"/>
  <c r="Z64" i="3"/>
  <c r="Z56" i="3"/>
  <c r="Z49" i="3"/>
  <c r="Z40" i="3"/>
  <c r="Z29" i="3"/>
  <c r="Z23" i="3"/>
  <c r="D1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2FD25B-75BC-4D60-B476-2E5401131DFB}" name="Query - FERC Account 930" description="Connection to the 'FERC Account 930' query in the workbook." type="100" refreshedVersion="8" minRefreshableVersion="5">
    <extLst>
      <ext xmlns:x15="http://schemas.microsoft.com/office/spreadsheetml/2010/11/main" uri="{DE250136-89BD-433C-8126-D09CA5730AF9}">
        <x15:connection id="4e90b8d3-73c4-4ccd-9e92-058ab5bc4564">
          <x15:oledbPr connection="Provider=Microsoft.Mashup.OleDb.1;Data Source=$Workbook$;Location=&quot;FERC Account 930&quot;;Extended Properties=&quot;&quot;">
            <x15:dbTables>
              <x15:dbTable name="FERC Account 930"/>
            </x15:dbTables>
          </x15:oledbPr>
        </x15:connection>
      </ext>
    </extLst>
  </connection>
  <connection id="2" xr16:uid="{F0EB3759-0253-430B-8941-B7475855C58C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<sst xmlns="http://schemas.openxmlformats.org/spreadsheetml/2006/main" count="2591" uniqueCount="598">
  <si>
    <t>Kentucky Power Company</t>
  </si>
  <si>
    <t>Case No. 2013-00159</t>
  </si>
  <si>
    <t>Analsis of Account 930</t>
  </si>
  <si>
    <t>For the Test year Ended March 31, 2023</t>
  </si>
  <si>
    <t>Line</t>
  </si>
  <si>
    <t>Account - Item</t>
  </si>
  <si>
    <t>Amount</t>
  </si>
  <si>
    <t>1.</t>
  </si>
  <si>
    <t>2.</t>
  </si>
  <si>
    <t>3.</t>
  </si>
  <si>
    <t>4.</t>
  </si>
  <si>
    <t>5.</t>
  </si>
  <si>
    <t>6.</t>
  </si>
  <si>
    <t>Miscellaneous</t>
  </si>
  <si>
    <t>Total</t>
  </si>
  <si>
    <t>Associated Business Development</t>
  </si>
  <si>
    <t>Corporate &amp; Fiscal Expenses</t>
  </si>
  <si>
    <t>Advertising</t>
  </si>
  <si>
    <t>Public Opinion</t>
  </si>
  <si>
    <t>BUSINESS_UNIT_GL</t>
  </si>
  <si>
    <t>Reviewed By</t>
  </si>
  <si>
    <t>Description</t>
  </si>
  <si>
    <t>BUSINESS_UNIT</t>
  </si>
  <si>
    <t>BUSINESS_UNIT_PC</t>
  </si>
  <si>
    <t>Month Year</t>
  </si>
  <si>
    <t>FISCAL_YEAR</t>
  </si>
  <si>
    <t>ACCOUNTING_PERIOD</t>
  </si>
  <si>
    <t>JOURNAL_ID</t>
  </si>
  <si>
    <t>FERC Account</t>
  </si>
  <si>
    <t>ACCOUNT</t>
  </si>
  <si>
    <t>Account Name</t>
  </si>
  <si>
    <t>DEPTID</t>
  </si>
  <si>
    <t>PROJECT_ID</t>
  </si>
  <si>
    <t>ACTIVITY_ID</t>
  </si>
  <si>
    <t>Cost Component</t>
  </si>
  <si>
    <t>ABM</t>
  </si>
  <si>
    <t>VENDOR_ID</t>
  </si>
  <si>
    <t>Vendor Name</t>
  </si>
  <si>
    <t>VOUCHER_ID</t>
  </si>
  <si>
    <t>TO_CHAR(C.LAST_ACTIVITY_DT,'YYYY-MM-DD')</t>
  </si>
  <si>
    <t>VCHR_SRC</t>
  </si>
  <si>
    <t>ORIGIN</t>
  </si>
  <si>
    <t>Z_FN_DOCID</t>
  </si>
  <si>
    <t>To be Reviewed</t>
  </si>
  <si>
    <t>MONETARY_AMOUNT</t>
  </si>
  <si>
    <t>REMIT_VENDOR</t>
  </si>
  <si>
    <t>Recoverable</t>
  </si>
  <si>
    <t>Reason</t>
  </si>
  <si>
    <t>110</t>
  </si>
  <si>
    <t>TCOMM</t>
  </si>
  <si>
    <t>7 2022</t>
  </si>
  <si>
    <t>930</t>
  </si>
  <si>
    <t>9302007</t>
  </si>
  <si>
    <t>Assoc Business Development Exp</t>
  </si>
  <si>
    <t>ECN103052</t>
  </si>
  <si>
    <t>2023-04-13</t>
  </si>
  <si>
    <t>MAX</t>
  </si>
  <si>
    <t>CMP</t>
  </si>
  <si>
    <t/>
  </si>
  <si>
    <t>Yes</t>
  </si>
  <si>
    <t>Normal Business Operaton</t>
  </si>
  <si>
    <t>SHSVC</t>
  </si>
  <si>
    <t>9302006</t>
  </si>
  <si>
    <t>Assoc Bus Dev - Materials Sold</t>
  </si>
  <si>
    <t>11206</t>
  </si>
  <si>
    <t>EON102240</t>
  </si>
  <si>
    <t>AE02487401</t>
  </si>
  <si>
    <t>391</t>
  </si>
  <si>
    <t>214</t>
  </si>
  <si>
    <t>0000330372</t>
  </si>
  <si>
    <t>CAPITAL ELECTRIC</t>
  </si>
  <si>
    <t>2023-04-12</t>
  </si>
  <si>
    <t>EDI</t>
  </si>
  <si>
    <t>RIN</t>
  </si>
  <si>
    <t>103</t>
  </si>
  <si>
    <t>DISTR</t>
  </si>
  <si>
    <t>10 2022</t>
  </si>
  <si>
    <t>APACC05110</t>
  </si>
  <si>
    <t>9301015</t>
  </si>
  <si>
    <t>Other Corporate Comm Exp</t>
  </si>
  <si>
    <t>11149</t>
  </si>
  <si>
    <t>PHONEBOOK</t>
  </si>
  <si>
    <t>G0000110</t>
  </si>
  <si>
    <t>960</t>
  </si>
  <si>
    <t>479</t>
  </si>
  <si>
    <t>Berry Network - Phone Book Listing Service</t>
  </si>
  <si>
    <t>2 2023</t>
  </si>
  <si>
    <t>APACC79022</t>
  </si>
  <si>
    <t>3 2023</t>
  </si>
  <si>
    <t>396</t>
  </si>
  <si>
    <t>4 2022</t>
  </si>
  <si>
    <t>APACC96423</t>
  </si>
  <si>
    <t>6 2022</t>
  </si>
  <si>
    <t>9 2022</t>
  </si>
  <si>
    <t>11 2022</t>
  </si>
  <si>
    <t>12 2022</t>
  </si>
  <si>
    <t>APACC43477</t>
  </si>
  <si>
    <t>1 2023</t>
  </si>
  <si>
    <t>261</t>
  </si>
  <si>
    <t>APACC53678</t>
  </si>
  <si>
    <t>8 2022</t>
  </si>
  <si>
    <t>5 2022</t>
  </si>
  <si>
    <t>Regulatory Notice</t>
  </si>
  <si>
    <t>9301000</t>
  </si>
  <si>
    <t>General Advertising Expenses</t>
  </si>
  <si>
    <t>11783</t>
  </si>
  <si>
    <t>EDNANDA</t>
  </si>
  <si>
    <t>G0001241</t>
  </si>
  <si>
    <t>260</t>
  </si>
  <si>
    <t>294</t>
  </si>
  <si>
    <t>0000036308</t>
  </si>
  <si>
    <t>KENTUCKY PRESS SERVICE INC</t>
  </si>
  <si>
    <t>2022-11-17</t>
  </si>
  <si>
    <t>APACC96968</t>
  </si>
  <si>
    <t>0000203830</t>
  </si>
  <si>
    <t>BERRY NETWORK INC</t>
  </si>
  <si>
    <t>2023-03-14</t>
  </si>
  <si>
    <t>12753</t>
  </si>
  <si>
    <t>AE00087701</t>
  </si>
  <si>
    <t>290</t>
  </si>
  <si>
    <t>409</t>
  </si>
  <si>
    <t>5104383501</t>
  </si>
  <si>
    <t>ACTALENT SERVICES LLC</t>
  </si>
  <si>
    <t>0001011950</t>
  </si>
  <si>
    <t>APACC92980</t>
  </si>
  <si>
    <t>M3066190</t>
  </si>
  <si>
    <t>12720</t>
  </si>
  <si>
    <t>AE00685701</t>
  </si>
  <si>
    <t>210</t>
  </si>
  <si>
    <t>APACC90505</t>
  </si>
  <si>
    <t>AE02474701</t>
  </si>
  <si>
    <t>APACC97693</t>
  </si>
  <si>
    <t>AE02538001</t>
  </si>
  <si>
    <t>AE00777001</t>
  </si>
  <si>
    <t>APACC39388</t>
  </si>
  <si>
    <t>9301001</t>
  </si>
  <si>
    <t>Newspaper Advertising Space</t>
  </si>
  <si>
    <t>13453</t>
  </si>
  <si>
    <t>293</t>
  </si>
  <si>
    <t>0000332494</t>
  </si>
  <si>
    <t>MOUNTAIN TOP MEDIA LLC</t>
  </si>
  <si>
    <t>2022-12-09</t>
  </si>
  <si>
    <t>No</t>
  </si>
  <si>
    <t>Public Relation</t>
  </si>
  <si>
    <t>AE02461401</t>
  </si>
  <si>
    <t>Telecom Work</t>
  </si>
  <si>
    <t>APACC29520</t>
  </si>
  <si>
    <t>Structural Analysis</t>
  </si>
  <si>
    <t>APACC47367</t>
  </si>
  <si>
    <t>5002677101</t>
  </si>
  <si>
    <t>FORD, PAUL J &amp; CO</t>
  </si>
  <si>
    <t>2023-02-28</t>
  </si>
  <si>
    <t>0000026771</t>
  </si>
  <si>
    <t>APACC95547</t>
  </si>
  <si>
    <t>APACC16432</t>
  </si>
  <si>
    <t>12724</t>
  </si>
  <si>
    <t>M3146755</t>
  </si>
  <si>
    <t>10216</t>
  </si>
  <si>
    <t>EDN102170</t>
  </si>
  <si>
    <t>5103462501</t>
  </si>
  <si>
    <t>TECHSERV CONSULTING &amp; TRAINING</t>
  </si>
  <si>
    <t>0000145309</t>
  </si>
  <si>
    <t>APACC72803</t>
  </si>
  <si>
    <t>APACC44729</t>
  </si>
  <si>
    <t>LEGAL</t>
  </si>
  <si>
    <t>9302000</t>
  </si>
  <si>
    <t>Misc General Expenses</t>
  </si>
  <si>
    <t>11439</t>
  </si>
  <si>
    <t>000022740</t>
  </si>
  <si>
    <t>953</t>
  </si>
  <si>
    <t>292</t>
  </si>
  <si>
    <t>CMR</t>
  </si>
  <si>
    <t>405</t>
  </si>
  <si>
    <t>JAY</t>
  </si>
  <si>
    <t>000001121</t>
  </si>
  <si>
    <t>EASi - TCOM reassignment contract</t>
  </si>
  <si>
    <t>APACC14907</t>
  </si>
  <si>
    <t>M3186309</t>
  </si>
  <si>
    <t>2022 Hillbilly Days Advertising</t>
  </si>
  <si>
    <t>APACC94962</t>
  </si>
  <si>
    <t>00331778</t>
  </si>
  <si>
    <t>R01043077</t>
  </si>
  <si>
    <t>Public Relation/Image</t>
  </si>
  <si>
    <t>APACC29685</t>
  </si>
  <si>
    <t>M3224985</t>
  </si>
  <si>
    <t>Regulatory Notice for Wooton Stinnett Transmission filing</t>
  </si>
  <si>
    <t>APACC12459</t>
  </si>
  <si>
    <t>00332036</t>
  </si>
  <si>
    <t>R01046217</t>
  </si>
  <si>
    <t>ABD - First Presbyterian Church</t>
  </si>
  <si>
    <t>AE02448701</t>
  </si>
  <si>
    <t>00331711</t>
  </si>
  <si>
    <t>R01041574</t>
  </si>
  <si>
    <t>Hearing notice for public hearing on March 30 in case 2021-00421.</t>
  </si>
  <si>
    <t>APACC32286</t>
  </si>
  <si>
    <t>00332354</t>
  </si>
  <si>
    <t>R01049928</t>
  </si>
  <si>
    <t>Hearing Notice</t>
  </si>
  <si>
    <t>Hearing notice for Fuel Adjustment Clause public hearing on August 4, 2022 in case 2022-00036.</t>
  </si>
  <si>
    <t>00333141</t>
  </si>
  <si>
    <t>R01057015</t>
  </si>
  <si>
    <t>CPX 2X2 ALO7 SWW7 M4</t>
  </si>
  <si>
    <t>APACC56648</t>
  </si>
  <si>
    <t>AE02503701</t>
  </si>
  <si>
    <t>5104252302</t>
  </si>
  <si>
    <t>ACUITY LIGHTING GROUP</t>
  </si>
  <si>
    <t>M2969685</t>
  </si>
  <si>
    <t>OCR</t>
  </si>
  <si>
    <t>B723935</t>
  </si>
  <si>
    <t>0000224558</t>
  </si>
  <si>
    <t>CPX 2X4 ALO8 SWW7 M2</t>
  </si>
  <si>
    <t>APACC05678</t>
  </si>
  <si>
    <t>AE02506401</t>
  </si>
  <si>
    <t>M3037964</t>
  </si>
  <si>
    <t>B793779</t>
  </si>
  <si>
    <t>AE02507001</t>
  </si>
  <si>
    <t>M3112573</t>
  </si>
  <si>
    <t>B861800</t>
  </si>
  <si>
    <t>Telecom POP</t>
  </si>
  <si>
    <t>APACC44125</t>
  </si>
  <si>
    <t>AE00779901</t>
  </si>
  <si>
    <t>910</t>
  </si>
  <si>
    <t>0000182888</t>
  </si>
  <si>
    <t>WELLS, SHANNON</t>
  </si>
  <si>
    <t>00334350</t>
  </si>
  <si>
    <t>2022-12-21</t>
  </si>
  <si>
    <t>TRI</t>
  </si>
  <si>
    <t>Newspaper advertisement for Rockport hearing notice</t>
  </si>
  <si>
    <t>APACC24638</t>
  </si>
  <si>
    <t>00334003</t>
  </si>
  <si>
    <t>R01065842</t>
  </si>
  <si>
    <t>Telephone, water, sewer, electric and other utility services (non-CASS)</t>
  </si>
  <si>
    <t>APACC31169</t>
  </si>
  <si>
    <t>00332327</t>
  </si>
  <si>
    <t>R01049375</t>
  </si>
  <si>
    <t>M3387278</t>
  </si>
  <si>
    <t>2022 KPC Series 2014B Trustee Fee</t>
  </si>
  <si>
    <t>FINAN</t>
  </si>
  <si>
    <t>APACC59505</t>
  </si>
  <si>
    <t>9302003</t>
  </si>
  <si>
    <t>11389</t>
  </si>
  <si>
    <t>FANANDA</t>
  </si>
  <si>
    <t>263</t>
  </si>
  <si>
    <t>661</t>
  </si>
  <si>
    <t>0000033102</t>
  </si>
  <si>
    <t>HUNTINGTON NATIONAL BANK</t>
  </si>
  <si>
    <t>00334572</t>
  </si>
  <si>
    <t>2023-04-06</t>
  </si>
  <si>
    <t>R01071355</t>
  </si>
  <si>
    <t>Weather Block Print</t>
  </si>
  <si>
    <t>APACC93869</t>
  </si>
  <si>
    <t>0000332369</t>
  </si>
  <si>
    <t>DAILY INDEPENDENT</t>
  </si>
  <si>
    <t>00331771</t>
  </si>
  <si>
    <t>2023-04-10</t>
  </si>
  <si>
    <t>R01042764</t>
  </si>
  <si>
    <t>Public Relations/Image</t>
  </si>
  <si>
    <t>APACC11033</t>
  </si>
  <si>
    <t>00332010</t>
  </si>
  <si>
    <t>R01045854</t>
  </si>
  <si>
    <t>APACC37819</t>
  </si>
  <si>
    <t>00332500</t>
  </si>
  <si>
    <t>R01051284</t>
  </si>
  <si>
    <t>APACC50827</t>
  </si>
  <si>
    <t>00332693</t>
  </si>
  <si>
    <t>R01052459</t>
  </si>
  <si>
    <t>APACC66478</t>
  </si>
  <si>
    <t>00332929</t>
  </si>
  <si>
    <t>R01055466</t>
  </si>
  <si>
    <t>APACC06245</t>
  </si>
  <si>
    <t>00333708</t>
  </si>
  <si>
    <t>R01062464</t>
  </si>
  <si>
    <t>APACC22800</t>
  </si>
  <si>
    <t>00333962</t>
  </si>
  <si>
    <t>R01065235</t>
  </si>
  <si>
    <t>00334211</t>
  </si>
  <si>
    <t>R01067879</t>
  </si>
  <si>
    <t>APACC58157</t>
  </si>
  <si>
    <t>00334541</t>
  </si>
  <si>
    <t>R01071083</t>
  </si>
  <si>
    <t>APACC69273</t>
  </si>
  <si>
    <t>00334770</t>
  </si>
  <si>
    <t>R01073688</t>
  </si>
  <si>
    <t>00335263</t>
  </si>
  <si>
    <t>R01078397</t>
  </si>
  <si>
    <t>APACC35318</t>
  </si>
  <si>
    <t>M2940976</t>
  </si>
  <si>
    <t>M3422272</t>
  </si>
  <si>
    <t>Advertisement during district/regional basketball tournament</t>
  </si>
  <si>
    <t>APACC41193</t>
  </si>
  <si>
    <t>12394</t>
  </si>
  <si>
    <t>0001001966</t>
  </si>
  <si>
    <t>MY TOWN TV</t>
  </si>
  <si>
    <t>00334259</t>
  </si>
  <si>
    <t>2022-12-14</t>
  </si>
  <si>
    <t>APACC94722</t>
  </si>
  <si>
    <t>M3400814</t>
  </si>
  <si>
    <t>APACC13040</t>
  </si>
  <si>
    <t>00332041</t>
  </si>
  <si>
    <t>R01046340</t>
  </si>
  <si>
    <t>Davis H. Elliot Construction Company, Inc. - DOLC 2022-Kentucky</t>
  </si>
  <si>
    <t>10695</t>
  </si>
  <si>
    <t>AE02503501</t>
  </si>
  <si>
    <t>5002453907</t>
  </si>
  <si>
    <t>ELLIOT DAVIS H CO INC</t>
  </si>
  <si>
    <t>M2991552</t>
  </si>
  <si>
    <t>0000024539</t>
  </si>
  <si>
    <t>ABD - Campbell Development LLC</t>
  </si>
  <si>
    <t>AE02472801</t>
  </si>
  <si>
    <t>00331802</t>
  </si>
  <si>
    <t>R01043475</t>
  </si>
  <si>
    <t>2022-2023 Advertising streaming package</t>
  </si>
  <si>
    <t>APACC80938</t>
  </si>
  <si>
    <t>0000325235</t>
  </si>
  <si>
    <t>GREENUP BEACON</t>
  </si>
  <si>
    <t>00333263</t>
  </si>
  <si>
    <t>2022-09-06</t>
  </si>
  <si>
    <t>R01057833</t>
  </si>
  <si>
    <t>JAY / MNS</t>
  </si>
  <si>
    <t>2023 Associate Membership Dues $1,232 and PR Program Assessment $616</t>
  </si>
  <si>
    <t>APACC47555</t>
  </si>
  <si>
    <t>0000190037</t>
  </si>
  <si>
    <t>KENTUCKY COAL ASSOCIATION</t>
  </si>
  <si>
    <t>00334429</t>
  </si>
  <si>
    <t>2022-12-29</t>
  </si>
  <si>
    <t>S1015811</t>
  </si>
  <si>
    <t>Dues - Professional OrganizationProfessional Organization</t>
  </si>
  <si>
    <t>Traffic Flagger</t>
  </si>
  <si>
    <t>APACC26978</t>
  </si>
  <si>
    <t>5104079206</t>
  </si>
  <si>
    <t>ROADSAFE TRAFFIC SYSTEMS INC</t>
  </si>
  <si>
    <t>M2905440</t>
  </si>
  <si>
    <t>0000229730</t>
  </si>
  <si>
    <t>KY Hazard ILEC 01/23-01/24</t>
  </si>
  <si>
    <t>00334938</t>
  </si>
  <si>
    <t>R01075227</t>
  </si>
  <si>
    <t>ABD - Martin County Senior Citizens</t>
  </si>
  <si>
    <t>APACC38563</t>
  </si>
  <si>
    <t>AE02491001</t>
  </si>
  <si>
    <t>00332542</t>
  </si>
  <si>
    <t>R01051382</t>
  </si>
  <si>
    <t>WO AE000877-01</t>
  </si>
  <si>
    <t>12497</t>
  </si>
  <si>
    <t>M2797187</t>
  </si>
  <si>
    <t>Weather Block Print + Power Up the Pantry Display</t>
  </si>
  <si>
    <t>APACC88406</t>
  </si>
  <si>
    <t>00333417</t>
  </si>
  <si>
    <t>R01059419</t>
  </si>
  <si>
    <t>AE02483101</t>
  </si>
  <si>
    <t>M2893166</t>
  </si>
  <si>
    <t>B657556</t>
  </si>
  <si>
    <t>Digital Marketing - Power Up the Pantry</t>
  </si>
  <si>
    <t>APACC87826</t>
  </si>
  <si>
    <t>0000072088</t>
  </si>
  <si>
    <t>APPALACHIAN NEWS EXPRESS</t>
  </si>
  <si>
    <t>00333400</t>
  </si>
  <si>
    <t>2022-09-19</t>
  </si>
  <si>
    <t>R01059222</t>
  </si>
  <si>
    <t>2022 KPC 2014 Series A Trustee Fee</t>
  </si>
  <si>
    <t>APACC97209</t>
  </si>
  <si>
    <t>00333550</t>
  </si>
  <si>
    <t>R01060814</t>
  </si>
  <si>
    <t>2023, 12-Mth Advertisement</t>
  </si>
  <si>
    <t>APACC60647</t>
  </si>
  <si>
    <t>0000239353</t>
  </si>
  <si>
    <t>GRAYSON FAMILY COMMUNICATIONS INC</t>
  </si>
  <si>
    <t>00334586</t>
  </si>
  <si>
    <t>2023-01-16</t>
  </si>
  <si>
    <t>R01071411</t>
  </si>
  <si>
    <t>FIBER INSPECTORS EAST - THINK POWER/ 5400</t>
  </si>
  <si>
    <t>APACC04255</t>
  </si>
  <si>
    <t>AE00778501</t>
  </si>
  <si>
    <t>5105120601</t>
  </si>
  <si>
    <t>THINK POWER SOLUTIONS LLC</t>
  </si>
  <si>
    <t>M2838409</t>
  </si>
  <si>
    <t>0000329272</t>
  </si>
  <si>
    <t>117</t>
  </si>
  <si>
    <t>2022 KPC WVEDA Series 2014A Trustee Fee</t>
  </si>
  <si>
    <t>APACC67742</t>
  </si>
  <si>
    <t>G0000117</t>
  </si>
  <si>
    <t>0000234138</t>
  </si>
  <si>
    <t>BANK OF NEW YORK MELLON</t>
  </si>
  <si>
    <t>00332986</t>
  </si>
  <si>
    <t>R01055775</t>
  </si>
  <si>
    <t>ABD - Highlands Museum Lighting</t>
  </si>
  <si>
    <t>00331710</t>
  </si>
  <si>
    <t>R01041577</t>
  </si>
  <si>
    <t>BR1060 BK</t>
  </si>
  <si>
    <t>AE02475101</t>
  </si>
  <si>
    <t>M2852025</t>
  </si>
  <si>
    <t>B627041</t>
  </si>
  <si>
    <t>2022 KPC Serices A-C Trustee Fee</t>
  </si>
  <si>
    <t>0000178680</t>
  </si>
  <si>
    <t>US BANK NATIONAL ASSOCIATION</t>
  </si>
  <si>
    <t>00332597</t>
  </si>
  <si>
    <t>R01052084</t>
  </si>
  <si>
    <t>APACC86252</t>
  </si>
  <si>
    <t>00333352</t>
  </si>
  <si>
    <t>R01058761</t>
  </si>
  <si>
    <t>APACC58867</t>
  </si>
  <si>
    <t>AE02530201</t>
  </si>
  <si>
    <t>00334551</t>
  </si>
  <si>
    <t>R01069329</t>
  </si>
  <si>
    <t>2023 KPC Series A-C Trustee Fee</t>
  </si>
  <si>
    <t>APACC50219</t>
  </si>
  <si>
    <t>00334479</t>
  </si>
  <si>
    <t>R01070200</t>
  </si>
  <si>
    <t>KAM 2023 Membership Dues</t>
  </si>
  <si>
    <t>0000036252</t>
  </si>
  <si>
    <t>KENTUCKY ASSOCIATION OF</t>
  </si>
  <si>
    <t>00334427</t>
  </si>
  <si>
    <t>S1015800</t>
  </si>
  <si>
    <t xml:space="preserve">Dues - KAM </t>
  </si>
  <si>
    <t>tcom Construction</t>
  </si>
  <si>
    <t>APACC15928</t>
  </si>
  <si>
    <t>M2875312</t>
  </si>
  <si>
    <t>ABD materials</t>
  </si>
  <si>
    <t>00335177</t>
  </si>
  <si>
    <t>R01076825</t>
  </si>
  <si>
    <t>Opening ad-wx app</t>
  </si>
  <si>
    <t>APACC94397</t>
  </si>
  <si>
    <t>9301003</t>
  </si>
  <si>
    <t>TV Station Advertising Time</t>
  </si>
  <si>
    <t>11680</t>
  </si>
  <si>
    <t>0000106900</t>
  </si>
  <si>
    <t>WYMT-TV</t>
  </si>
  <si>
    <t>00331774</t>
  </si>
  <si>
    <t>2023-03-23</t>
  </si>
  <si>
    <t>R01042834</t>
  </si>
  <si>
    <t>00332011</t>
  </si>
  <si>
    <t>R01045856</t>
  </si>
  <si>
    <t>Graphic</t>
  </si>
  <si>
    <t>APACC90204</t>
  </si>
  <si>
    <t>00335080</t>
  </si>
  <si>
    <t>R01076965</t>
  </si>
  <si>
    <t>APACC99508</t>
  </si>
  <si>
    <t>00335312</t>
  </si>
  <si>
    <t>R01079038</t>
  </si>
  <si>
    <t>AE02527401</t>
  </si>
  <si>
    <t>M3172973</t>
  </si>
  <si>
    <t>B911375</t>
  </si>
  <si>
    <t>00333700</t>
  </si>
  <si>
    <t>R01062555</t>
  </si>
  <si>
    <t>00333701</t>
  </si>
  <si>
    <t>R01062554</t>
  </si>
  <si>
    <t>Greenup TS; intermodulation - J Lehner</t>
  </si>
  <si>
    <t>APACC25339</t>
  </si>
  <si>
    <t>5101938401</t>
  </si>
  <si>
    <t>LOCKARD &amp; WHITE</t>
  </si>
  <si>
    <t>M3218765</t>
  </si>
  <si>
    <t>2023-03-20</t>
  </si>
  <si>
    <t>0000137501</t>
  </si>
  <si>
    <t>Greenup TS; intermodulation</t>
  </si>
  <si>
    <t>M3433654</t>
  </si>
  <si>
    <t>ATB0 P201 MVOLT R2 BK P7 PCLL</t>
  </si>
  <si>
    <t>M2796919</t>
  </si>
  <si>
    <t>B579264</t>
  </si>
  <si>
    <t>00333706</t>
  </si>
  <si>
    <t>R01062557</t>
  </si>
  <si>
    <t>00333707</t>
  </si>
  <si>
    <t>R01062556</t>
  </si>
  <si>
    <t>2022 KPC Series D Trustee Fee</t>
  </si>
  <si>
    <t>APACC39973</t>
  </si>
  <si>
    <t>00334221</t>
  </si>
  <si>
    <t>R01067946</t>
  </si>
  <si>
    <t>2022 KPC 2014 Series F-I Trustee Fee</t>
  </si>
  <si>
    <t>APACC71537</t>
  </si>
  <si>
    <t>00333115</t>
  </si>
  <si>
    <t>R01056712</t>
  </si>
  <si>
    <t>2023 Economic Development Guide</t>
  </si>
  <si>
    <t>APACC88841</t>
  </si>
  <si>
    <t>12390</t>
  </si>
  <si>
    <t>0000020011</t>
  </si>
  <si>
    <t>CONWAY DATA INC</t>
  </si>
  <si>
    <t>00335067</t>
  </si>
  <si>
    <t>2023-03-03</t>
  </si>
  <si>
    <t>R01076934</t>
  </si>
  <si>
    <t>Promotional Advertising</t>
  </si>
  <si>
    <t xml:space="preserve">CPX 2X4 ALO8 SWW7 M2 </t>
  </si>
  <si>
    <t>ABD - Gibbs Hardware of Grayson</t>
  </si>
  <si>
    <t>00332541</t>
  </si>
  <si>
    <t>R01051376</t>
  </si>
  <si>
    <t>AP OCR Invoice - Vendor Invoice Number || INVOICE_NUMBER - 625265</t>
  </si>
  <si>
    <t>5104857701</t>
  </si>
  <si>
    <t>VALMONT COMPOSITE STRUCTURES</t>
  </si>
  <si>
    <t>M2854632</t>
  </si>
  <si>
    <t>2023-04-11</t>
  </si>
  <si>
    <t>B629466</t>
  </si>
  <si>
    <t>0000301578</t>
  </si>
  <si>
    <t>SEE Annual Member Dues - Kentucky Power</t>
  </si>
  <si>
    <t>APACC91138</t>
  </si>
  <si>
    <t>0000056144</t>
  </si>
  <si>
    <t>SOUTHEASTERN ELECTRIC EXCHANGE</t>
  </si>
  <si>
    <t>02620116</t>
  </si>
  <si>
    <t>2022-09-26</t>
  </si>
  <si>
    <t>R01059931</t>
  </si>
  <si>
    <t>Dues - SEE membership</t>
  </si>
  <si>
    <t>Transfer project</t>
  </si>
  <si>
    <t>APACC94964</t>
  </si>
  <si>
    <t>DAVIS H ELLIOT COMPANY INC</t>
  </si>
  <si>
    <t>M3424327</t>
  </si>
  <si>
    <t>JD Power Survey</t>
  </si>
  <si>
    <t>APACC48673</t>
  </si>
  <si>
    <t>9301012</t>
  </si>
  <si>
    <t>Public Opinion Surveys</t>
  </si>
  <si>
    <t>12396</t>
  </si>
  <si>
    <t>000023470</t>
  </si>
  <si>
    <t>5104870501</t>
  </si>
  <si>
    <t>BELLOMY RESEARCH INC</t>
  </si>
  <si>
    <t>M3285806</t>
  </si>
  <si>
    <t>B997914</t>
  </si>
  <si>
    <t>0000306309</t>
  </si>
  <si>
    <t>JD Power Business Improvement</t>
  </si>
  <si>
    <t>Panel Charges</t>
  </si>
  <si>
    <t>M2948310</t>
  </si>
  <si>
    <t>APACC40085</t>
  </si>
  <si>
    <t>M2955069</t>
  </si>
  <si>
    <t>B708422</t>
  </si>
  <si>
    <t>APACC95293</t>
  </si>
  <si>
    <t>M3124279</t>
  </si>
  <si>
    <t>B875100</t>
  </si>
  <si>
    <t>AE02482301</t>
  </si>
  <si>
    <t>M2797447</t>
  </si>
  <si>
    <t>B580015</t>
  </si>
  <si>
    <t>DH Elliot - Leon-Colton-Kentucky Transfers - 613311</t>
  </si>
  <si>
    <t>APACC24227</t>
  </si>
  <si>
    <t>M2901313</t>
  </si>
  <si>
    <t>DH Elliot - Leon-Colton-Kentucky Transfers /  613327</t>
  </si>
  <si>
    <t>APACC58103</t>
  </si>
  <si>
    <t>M3007986</t>
  </si>
  <si>
    <t>M2901297</t>
  </si>
  <si>
    <t>Postage, mailing</t>
  </si>
  <si>
    <t>APACC36204</t>
  </si>
  <si>
    <t>0000011411</t>
  </si>
  <si>
    <t>AUTOMATED MAILING SYSTEMS INC</t>
  </si>
  <si>
    <t>00334188</t>
  </si>
  <si>
    <t>2023-02-21</t>
  </si>
  <si>
    <t>R01067440</t>
  </si>
  <si>
    <t>Informational and instructional customer workshops</t>
  </si>
  <si>
    <t>2023 Dues</t>
  </si>
  <si>
    <t>0000036258</t>
  </si>
  <si>
    <t>KENTUCKY CHAMBER OF COMMERCE</t>
  </si>
  <si>
    <t>00334475</t>
  </si>
  <si>
    <t>2022-12-31</t>
  </si>
  <si>
    <t>S1164255</t>
  </si>
  <si>
    <t>Dues - Professional Organization</t>
  </si>
  <si>
    <t>ABD - Southeast Kentucky Insulation LLC</t>
  </si>
  <si>
    <t>00331801</t>
  </si>
  <si>
    <t>R01043484</t>
  </si>
  <si>
    <t>AP OCR Invoice - Vendor Invoice Number || INVOICE_NUMBER - INV033135</t>
  </si>
  <si>
    <t>5105134701</t>
  </si>
  <si>
    <t>MEDALLIA INC</t>
  </si>
  <si>
    <t>M2800845</t>
  </si>
  <si>
    <t>2022-12-22</t>
  </si>
  <si>
    <t>B581940</t>
  </si>
  <si>
    <t>0000330250</t>
  </si>
  <si>
    <t>Call Center Metric</t>
  </si>
  <si>
    <t>AP OCR Invoice - Vendor Invoice Number || INVOICE_NUMBER - INV039794</t>
  </si>
  <si>
    <t>M3281850</t>
  </si>
  <si>
    <t>B981649</t>
  </si>
  <si>
    <t>2023 EEI Membership</t>
  </si>
  <si>
    <t>APACC92567</t>
  </si>
  <si>
    <t>0000024166</t>
  </si>
  <si>
    <t>EDISON ELECTRIC INSTITUTE</t>
  </si>
  <si>
    <t>02647284</t>
  </si>
  <si>
    <t>R01077304</t>
  </si>
  <si>
    <t>ABD - Ebon International</t>
  </si>
  <si>
    <t>AE02458001</t>
  </si>
  <si>
    <t>0001011261</t>
  </si>
  <si>
    <t>UTILITY POWER LLC</t>
  </si>
  <si>
    <t>00334222</t>
  </si>
  <si>
    <t>2022-12-12</t>
  </si>
  <si>
    <t>R01068124</t>
  </si>
  <si>
    <t>00332249</t>
  </si>
  <si>
    <t>R01048507</t>
  </si>
  <si>
    <t>00333685</t>
  </si>
  <si>
    <t>R01062152</t>
  </si>
  <si>
    <t>EEI Dues</t>
  </si>
  <si>
    <t>9301000 Total - General Advertising Expense</t>
  </si>
  <si>
    <t>9301003 Total - TV Station Advertising Expense</t>
  </si>
  <si>
    <t>9301001 Total - Newspaper Advertising Expense</t>
  </si>
  <si>
    <t>9301012 Total - Public Opinion Survey Expense</t>
  </si>
  <si>
    <t>9301015 Total - Corporate Communication Expense</t>
  </si>
  <si>
    <t>9302000 Total - Miscellaneous Expenses</t>
  </si>
  <si>
    <t>9302003 Total - Corporate &amp; Fiscal Expenses</t>
  </si>
  <si>
    <t>9302006 Total - Associated Business Development</t>
  </si>
  <si>
    <t>9302007 Total - Associated Business Development</t>
  </si>
  <si>
    <t>Corporate &amp; Fiscal Expense</t>
  </si>
  <si>
    <t>General Advertising Expense where each item is $500 or under</t>
  </si>
  <si>
    <t>Newspaper Advertising Expense where each item is $500 or under</t>
  </si>
  <si>
    <t>Public Opinion Expense where each item is $500 or under</t>
  </si>
  <si>
    <t>TV Station Advertising Expense where each item is $500 or under</t>
  </si>
  <si>
    <t>Miscellaneous Expense where each item is $500 or under</t>
  </si>
  <si>
    <t>Corporate and Fiscal Expense where each item is $500 or under</t>
  </si>
  <si>
    <t>Y</t>
  </si>
  <si>
    <t>N</t>
  </si>
  <si>
    <t>Corporate Communication Expense where each item is $500 or under</t>
  </si>
  <si>
    <t>Associated Business Development Expense where each item is $500 or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</si>
</sst>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2" borderId="0" xfId="0" applyFill="1"/>
    <xf numFmtId="43" fontId="0" fillId="2" borderId="0" xfId="1" applyFont="1" applyFill="1"/>
    <xf numFmtId="0" fontId="3" fillId="0" borderId="0" xfId="0" applyFont="1"/>
    <xf numFmtId="43" fontId="3" fillId="0" borderId="0" xfId="1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0C9F-3970-4540-A340-AA6DA568FFA5}">
  <dimension ref="B2:R18"/>
  <sheetViews>
    <sheetView workbookViewId="0">
      <selection activeCell="J31" sqref="J31"/>
    </sheetView>
  </sheetViews>
  <sheetFormatPr defaultRowHeight="15" x14ac:dyDescent="0.25"/>
  <cols>
    <col min="3" max="3" width="36.42578125" bestFit="1" customWidth="1"/>
    <col min="4" max="4" width="18.5703125" customWidth="1"/>
    <col min="7" max="7" width="11.5703125" bestFit="1" customWidth="1"/>
  </cols>
  <sheetData>
    <row r="2" spans="2:18" x14ac:dyDescent="0.25">
      <c r="M2" s="7"/>
      <c r="N2" s="7"/>
      <c r="O2" s="7"/>
      <c r="P2" s="7"/>
      <c r="Q2" s="7"/>
      <c r="R2" s="7"/>
    </row>
    <row r="3" spans="2:18" x14ac:dyDescent="0.25">
      <c r="C3" t="s">
        <v>0</v>
      </c>
      <c r="M3" s="7"/>
      <c r="N3" s="8"/>
      <c r="O3" s="9"/>
      <c r="P3" s="7"/>
      <c r="Q3" s="7"/>
      <c r="R3" s="7"/>
    </row>
    <row r="4" spans="2:18" x14ac:dyDescent="0.25">
      <c r="C4" t="s">
        <v>1</v>
      </c>
      <c r="M4" s="7"/>
      <c r="N4" s="8"/>
      <c r="O4" s="9"/>
      <c r="P4" s="7"/>
      <c r="Q4" s="7"/>
      <c r="R4" s="7"/>
    </row>
    <row r="5" spans="2:18" x14ac:dyDescent="0.25">
      <c r="C5" t="s">
        <v>2</v>
      </c>
      <c r="M5" s="7"/>
      <c r="N5" s="8"/>
      <c r="O5" s="9"/>
      <c r="P5" s="7"/>
      <c r="Q5" s="7"/>
      <c r="R5" s="7"/>
    </row>
    <row r="6" spans="2:18" x14ac:dyDescent="0.25">
      <c r="C6" t="s">
        <v>3</v>
      </c>
      <c r="M6" s="7"/>
      <c r="N6" s="8"/>
      <c r="O6" s="9"/>
      <c r="P6" s="7"/>
      <c r="Q6" s="7"/>
      <c r="R6" s="7"/>
    </row>
    <row r="7" spans="2:18" x14ac:dyDescent="0.25">
      <c r="M7" s="7"/>
      <c r="N7" s="8"/>
      <c r="O7" s="9"/>
      <c r="P7" s="7"/>
      <c r="Q7" s="7"/>
      <c r="R7" s="7"/>
    </row>
    <row r="8" spans="2:18" x14ac:dyDescent="0.25">
      <c r="B8" s="2" t="s">
        <v>4</v>
      </c>
      <c r="C8" s="2" t="s">
        <v>5</v>
      </c>
      <c r="D8" s="2" t="s">
        <v>6</v>
      </c>
      <c r="M8" s="7"/>
      <c r="N8" s="8"/>
      <c r="O8" s="9"/>
      <c r="P8" s="7"/>
      <c r="Q8" s="7"/>
      <c r="R8" s="7"/>
    </row>
    <row r="9" spans="2:18" x14ac:dyDescent="0.25">
      <c r="B9" s="1" t="s">
        <v>7</v>
      </c>
      <c r="C9" t="s">
        <v>18</v>
      </c>
      <c r="D9" s="4">
        <f>Detail!Z49</f>
        <v>143582.07</v>
      </c>
      <c r="M9" s="7"/>
      <c r="N9" s="8"/>
      <c r="O9" s="9"/>
      <c r="P9" s="7"/>
      <c r="Q9" s="7"/>
      <c r="R9" s="7"/>
    </row>
    <row r="10" spans="2:18" x14ac:dyDescent="0.25">
      <c r="B10" s="1" t="s">
        <v>8</v>
      </c>
      <c r="C10" t="s">
        <v>17</v>
      </c>
      <c r="D10" s="4">
        <f>Detail!Z23+Detail!Z29+Detail!Z40+Detail!Z56</f>
        <v>82790.880000000005</v>
      </c>
      <c r="M10" s="7"/>
      <c r="N10" s="7"/>
      <c r="O10" s="7"/>
      <c r="P10" s="7"/>
      <c r="Q10" s="7"/>
      <c r="R10" s="7"/>
    </row>
    <row r="11" spans="2:18" x14ac:dyDescent="0.25">
      <c r="B11" s="1" t="s">
        <v>9</v>
      </c>
      <c r="C11" t="s">
        <v>13</v>
      </c>
      <c r="D11" s="4">
        <f>Detail!Z64</f>
        <v>129211.92</v>
      </c>
      <c r="M11" s="7"/>
      <c r="N11" s="7"/>
      <c r="O11" s="7"/>
      <c r="P11" s="7"/>
      <c r="Q11" s="7"/>
      <c r="R11" s="7"/>
    </row>
    <row r="12" spans="2:18" x14ac:dyDescent="0.25">
      <c r="B12" s="1" t="s">
        <v>10</v>
      </c>
      <c r="C12" t="s">
        <v>587</v>
      </c>
      <c r="D12" s="4">
        <f>Detail!Z74</f>
        <v>18020</v>
      </c>
      <c r="M12" s="7"/>
      <c r="N12" s="7"/>
      <c r="O12" s="7"/>
      <c r="P12" s="7"/>
      <c r="Q12" s="7"/>
      <c r="R12" s="7"/>
    </row>
    <row r="13" spans="2:18" x14ac:dyDescent="0.25">
      <c r="B13" s="1" t="s">
        <v>11</v>
      </c>
      <c r="C13" t="s">
        <v>15</v>
      </c>
      <c r="D13" s="4">
        <f>Detail!Z98+Detail!Z125</f>
        <v>564760.73</v>
      </c>
    </row>
    <row r="14" spans="2:18" ht="15.75" thickBot="1" x14ac:dyDescent="0.3">
      <c r="B14" s="1" t="s">
        <v>12</v>
      </c>
      <c r="C14" s="5" t="s">
        <v>14</v>
      </c>
      <c r="D14" s="6">
        <f>SUM(D9:D13)</f>
        <v>938365.6</v>
      </c>
    </row>
    <row r="15" spans="2:18" ht="15.75" thickTop="1" x14ac:dyDescent="0.25">
      <c r="B15" s="1"/>
      <c r="D15" s="3"/>
      <c r="G15" s="3"/>
    </row>
    <row r="16" spans="2:18" x14ac:dyDescent="0.25">
      <c r="B16" s="1"/>
    </row>
    <row r="17" spans="2:2" x14ac:dyDescent="0.25">
      <c r="B17" s="1"/>
    </row>
    <row r="18" spans="2:2" x14ac:dyDescent="0.25">
      <c r="B18" s="1"/>
    </row>
  </sheetData>
  <pageMargins left="0.7" right="0.7" top="0.75" bottom="0.75" header="0.3" footer="0.3"/>
  <ignoredErrors>
    <ignoredError sqref="B9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0268-4E73-414D-862B-95899B9C584B}">
  <dimension ref="A1:AC125"/>
  <sheetViews>
    <sheetView tabSelected="1" topLeftCell="A55" workbookViewId="0">
      <selection activeCell="AB55" sqref="AB55"/>
    </sheetView>
  </sheetViews>
  <sheetFormatPr defaultRowHeight="15" x14ac:dyDescent="0.25"/>
  <cols>
    <col min="3" max="3" width="0" hidden="1" customWidth="1"/>
    <col min="4" max="4" width="25.5703125" customWidth="1"/>
    <col min="5" max="6" width="0" hidden="1" customWidth="1"/>
    <col min="10" max="11" width="0" hidden="1" customWidth="1"/>
    <col min="12" max="12" width="31" bestFit="1" customWidth="1"/>
    <col min="13" max="17" width="0" hidden="1" customWidth="1"/>
    <col min="18" max="18" width="11.42578125" hidden="1" customWidth="1"/>
    <col min="19" max="19" width="35.7109375" customWidth="1"/>
    <col min="20" max="20" width="12.42578125" bestFit="1" customWidth="1"/>
    <col min="21" max="21" width="10.5703125" customWidth="1"/>
    <col min="22" max="25" width="0" hidden="1" customWidth="1"/>
    <col min="26" max="26" width="11.5703125" style="3" bestFit="1" customWidth="1"/>
    <col min="29" max="29" width="16.140625" customWidth="1"/>
  </cols>
  <sheetData>
    <row r="1" spans="1:29" x14ac:dyDescent="0.25">
      <c r="A1" s="10" t="s">
        <v>29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10" t="s">
        <v>25</v>
      </c>
      <c r="I1" s="10" t="s">
        <v>26</v>
      </c>
      <c r="J1" s="10" t="s">
        <v>27</v>
      </c>
      <c r="K1" s="10" t="s">
        <v>28</v>
      </c>
      <c r="L1" s="10" t="s">
        <v>30</v>
      </c>
      <c r="M1" s="10" t="s">
        <v>31</v>
      </c>
      <c r="N1" s="10" t="s">
        <v>32</v>
      </c>
      <c r="O1" s="10" t="s">
        <v>33</v>
      </c>
      <c r="P1" s="10" t="s">
        <v>34</v>
      </c>
      <c r="Q1" s="10" t="s">
        <v>35</v>
      </c>
      <c r="R1" s="10" t="s">
        <v>36</v>
      </c>
      <c r="S1" s="10" t="s">
        <v>37</v>
      </c>
      <c r="T1" s="10" t="s">
        <v>38</v>
      </c>
      <c r="U1" s="10" t="s">
        <v>39</v>
      </c>
      <c r="V1" s="10" t="s">
        <v>40</v>
      </c>
      <c r="W1" s="10" t="s">
        <v>41</v>
      </c>
      <c r="X1" s="10" t="s">
        <v>42</v>
      </c>
      <c r="Y1" s="10" t="s">
        <v>43</v>
      </c>
      <c r="Z1" s="11" t="s">
        <v>44</v>
      </c>
      <c r="AA1" s="10" t="s">
        <v>45</v>
      </c>
      <c r="AB1" s="10" t="s">
        <v>46</v>
      </c>
      <c r="AC1" s="10" t="s">
        <v>47</v>
      </c>
    </row>
    <row r="2" spans="1:29" x14ac:dyDescent="0.25">
      <c r="A2" t="s">
        <v>103</v>
      </c>
      <c r="B2" t="s">
        <v>48</v>
      </c>
      <c r="C2" t="s">
        <v>173</v>
      </c>
      <c r="D2" t="s">
        <v>185</v>
      </c>
      <c r="E2" t="s">
        <v>48</v>
      </c>
      <c r="F2" t="s">
        <v>75</v>
      </c>
      <c r="G2" t="s">
        <v>101</v>
      </c>
      <c r="H2">
        <v>2022</v>
      </c>
      <c r="I2">
        <v>5</v>
      </c>
      <c r="J2" t="s">
        <v>186</v>
      </c>
      <c r="K2" t="s">
        <v>51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187</v>
      </c>
      <c r="U2" t="s">
        <v>112</v>
      </c>
      <c r="V2" t="s">
        <v>72</v>
      </c>
      <c r="W2" t="s">
        <v>73</v>
      </c>
      <c r="X2" t="s">
        <v>188</v>
      </c>
      <c r="Y2" t="s">
        <v>594</v>
      </c>
      <c r="Z2" s="3">
        <v>774</v>
      </c>
      <c r="AA2" t="s">
        <v>110</v>
      </c>
      <c r="AB2" t="s">
        <v>59</v>
      </c>
      <c r="AC2" t="s">
        <v>102</v>
      </c>
    </row>
    <row r="3" spans="1:29" x14ac:dyDescent="0.25">
      <c r="A3" t="s">
        <v>103</v>
      </c>
      <c r="B3" t="s">
        <v>48</v>
      </c>
      <c r="C3" t="s">
        <v>173</v>
      </c>
      <c r="D3" t="s">
        <v>193</v>
      </c>
      <c r="E3" t="s">
        <v>48</v>
      </c>
      <c r="F3" t="s">
        <v>75</v>
      </c>
      <c r="G3" t="s">
        <v>92</v>
      </c>
      <c r="H3">
        <v>2022</v>
      </c>
      <c r="I3">
        <v>6</v>
      </c>
      <c r="J3" t="s">
        <v>194</v>
      </c>
      <c r="K3" t="s">
        <v>51</v>
      </c>
      <c r="L3" t="s">
        <v>104</v>
      </c>
      <c r="M3" t="s">
        <v>105</v>
      </c>
      <c r="N3" t="s">
        <v>106</v>
      </c>
      <c r="O3" t="s">
        <v>107</v>
      </c>
      <c r="P3" t="s">
        <v>108</v>
      </c>
      <c r="Q3" t="s">
        <v>109</v>
      </c>
      <c r="R3" t="s">
        <v>110</v>
      </c>
      <c r="S3" t="s">
        <v>111</v>
      </c>
      <c r="T3" t="s">
        <v>195</v>
      </c>
      <c r="U3" t="s">
        <v>112</v>
      </c>
      <c r="V3" t="s">
        <v>72</v>
      </c>
      <c r="W3" t="s">
        <v>73</v>
      </c>
      <c r="X3" t="s">
        <v>196</v>
      </c>
      <c r="Y3" t="s">
        <v>594</v>
      </c>
      <c r="Z3" s="3">
        <v>827.77</v>
      </c>
      <c r="AA3" t="s">
        <v>110</v>
      </c>
      <c r="AB3" t="s">
        <v>59</v>
      </c>
      <c r="AC3" t="s">
        <v>197</v>
      </c>
    </row>
    <row r="4" spans="1:29" x14ac:dyDescent="0.25">
      <c r="A4" t="s">
        <v>103</v>
      </c>
      <c r="B4" t="s">
        <v>48</v>
      </c>
      <c r="C4" t="s">
        <v>173</v>
      </c>
      <c r="D4" t="s">
        <v>198</v>
      </c>
      <c r="E4" t="s">
        <v>48</v>
      </c>
      <c r="F4" t="s">
        <v>75</v>
      </c>
      <c r="G4" t="s">
        <v>100</v>
      </c>
      <c r="H4">
        <v>2022</v>
      </c>
      <c r="I4">
        <v>8</v>
      </c>
      <c r="J4" t="s">
        <v>162</v>
      </c>
      <c r="K4" t="s">
        <v>51</v>
      </c>
      <c r="L4" t="s">
        <v>104</v>
      </c>
      <c r="M4" t="s">
        <v>105</v>
      </c>
      <c r="N4" t="s">
        <v>106</v>
      </c>
      <c r="O4" t="s">
        <v>107</v>
      </c>
      <c r="P4" t="s">
        <v>108</v>
      </c>
      <c r="Q4" t="s">
        <v>109</v>
      </c>
      <c r="R4" t="s">
        <v>110</v>
      </c>
      <c r="S4" t="s">
        <v>111</v>
      </c>
      <c r="T4" t="s">
        <v>199</v>
      </c>
      <c r="U4" t="s">
        <v>112</v>
      </c>
      <c r="V4" t="s">
        <v>72</v>
      </c>
      <c r="W4" t="s">
        <v>73</v>
      </c>
      <c r="X4" t="s">
        <v>200</v>
      </c>
      <c r="Y4" t="s">
        <v>594</v>
      </c>
      <c r="Z4" s="3">
        <v>844.53</v>
      </c>
      <c r="AA4" t="s">
        <v>110</v>
      </c>
      <c r="AB4" t="s">
        <v>59</v>
      </c>
      <c r="AC4" t="s">
        <v>197</v>
      </c>
    </row>
    <row r="5" spans="1:29" x14ac:dyDescent="0.25">
      <c r="A5" t="s">
        <v>103</v>
      </c>
      <c r="B5" t="s">
        <v>48</v>
      </c>
      <c r="C5" t="s">
        <v>173</v>
      </c>
      <c r="D5" t="s">
        <v>227</v>
      </c>
      <c r="E5" t="s">
        <v>48</v>
      </c>
      <c r="F5" t="s">
        <v>75</v>
      </c>
      <c r="G5" t="s">
        <v>94</v>
      </c>
      <c r="H5">
        <v>2022</v>
      </c>
      <c r="I5">
        <v>11</v>
      </c>
      <c r="J5" t="s">
        <v>228</v>
      </c>
      <c r="K5" t="s">
        <v>51</v>
      </c>
      <c r="L5" t="s">
        <v>104</v>
      </c>
      <c r="M5" t="s">
        <v>105</v>
      </c>
      <c r="N5" t="s">
        <v>106</v>
      </c>
      <c r="O5" t="s">
        <v>107</v>
      </c>
      <c r="P5" t="s">
        <v>108</v>
      </c>
      <c r="Q5" t="s">
        <v>109</v>
      </c>
      <c r="R5" t="s">
        <v>110</v>
      </c>
      <c r="S5" t="s">
        <v>111</v>
      </c>
      <c r="T5" t="s">
        <v>229</v>
      </c>
      <c r="U5" t="s">
        <v>112</v>
      </c>
      <c r="V5" t="s">
        <v>72</v>
      </c>
      <c r="W5" t="s">
        <v>73</v>
      </c>
      <c r="X5" t="s">
        <v>230</v>
      </c>
      <c r="Y5" t="s">
        <v>594</v>
      </c>
      <c r="Z5" s="3">
        <v>1075.3800000000001</v>
      </c>
      <c r="AA5" t="s">
        <v>110</v>
      </c>
      <c r="AB5" t="s">
        <v>59</v>
      </c>
      <c r="AC5" t="s">
        <v>197</v>
      </c>
    </row>
    <row r="6" spans="1:29" x14ac:dyDescent="0.25">
      <c r="A6" t="s">
        <v>103</v>
      </c>
      <c r="B6" t="s">
        <v>48</v>
      </c>
      <c r="C6" t="s">
        <v>173</v>
      </c>
      <c r="D6" t="s">
        <v>249</v>
      </c>
      <c r="E6" t="s">
        <v>48</v>
      </c>
      <c r="F6" t="s">
        <v>75</v>
      </c>
      <c r="G6" t="s">
        <v>90</v>
      </c>
      <c r="H6">
        <v>2022</v>
      </c>
      <c r="I6">
        <v>4</v>
      </c>
      <c r="J6" t="s">
        <v>250</v>
      </c>
      <c r="K6" t="s">
        <v>51</v>
      </c>
      <c r="L6" t="s">
        <v>104</v>
      </c>
      <c r="M6" t="s">
        <v>137</v>
      </c>
      <c r="N6" t="s">
        <v>106</v>
      </c>
      <c r="O6" t="s">
        <v>107</v>
      </c>
      <c r="P6" t="s">
        <v>83</v>
      </c>
      <c r="Q6" t="s">
        <v>109</v>
      </c>
      <c r="R6" t="s">
        <v>251</v>
      </c>
      <c r="S6" t="s">
        <v>252</v>
      </c>
      <c r="T6" t="s">
        <v>253</v>
      </c>
      <c r="U6" t="s">
        <v>254</v>
      </c>
      <c r="V6" t="s">
        <v>72</v>
      </c>
      <c r="W6" t="s">
        <v>73</v>
      </c>
      <c r="X6" t="s">
        <v>255</v>
      </c>
      <c r="Y6" t="s">
        <v>594</v>
      </c>
      <c r="Z6" s="3">
        <v>1200</v>
      </c>
      <c r="AA6" t="s">
        <v>251</v>
      </c>
      <c r="AB6" t="s">
        <v>142</v>
      </c>
      <c r="AC6" t="s">
        <v>256</v>
      </c>
    </row>
    <row r="7" spans="1:29" x14ac:dyDescent="0.25">
      <c r="A7" t="s">
        <v>103</v>
      </c>
      <c r="B7" t="s">
        <v>48</v>
      </c>
      <c r="C7" t="s">
        <v>173</v>
      </c>
      <c r="D7" t="s">
        <v>249</v>
      </c>
      <c r="E7" t="s">
        <v>48</v>
      </c>
      <c r="F7" t="s">
        <v>75</v>
      </c>
      <c r="G7" t="s">
        <v>101</v>
      </c>
      <c r="H7">
        <v>2022</v>
      </c>
      <c r="I7">
        <v>5</v>
      </c>
      <c r="J7" t="s">
        <v>257</v>
      </c>
      <c r="K7" t="s">
        <v>51</v>
      </c>
      <c r="L7" t="s">
        <v>104</v>
      </c>
      <c r="M7" t="s">
        <v>137</v>
      </c>
      <c r="N7" t="s">
        <v>106</v>
      </c>
      <c r="O7" t="s">
        <v>107</v>
      </c>
      <c r="P7" t="s">
        <v>83</v>
      </c>
      <c r="Q7" t="s">
        <v>109</v>
      </c>
      <c r="R7" t="s">
        <v>251</v>
      </c>
      <c r="S7" t="s">
        <v>252</v>
      </c>
      <c r="T7" t="s">
        <v>258</v>
      </c>
      <c r="U7" t="s">
        <v>254</v>
      </c>
      <c r="V7" t="s">
        <v>72</v>
      </c>
      <c r="W7" t="s">
        <v>73</v>
      </c>
      <c r="X7" t="s">
        <v>259</v>
      </c>
      <c r="Y7" t="s">
        <v>594</v>
      </c>
      <c r="Z7" s="3">
        <v>1200</v>
      </c>
      <c r="AA7" t="s">
        <v>251</v>
      </c>
      <c r="AB7" t="s">
        <v>142</v>
      </c>
      <c r="AC7" t="s">
        <v>256</v>
      </c>
    </row>
    <row r="8" spans="1:29" x14ac:dyDescent="0.25">
      <c r="A8" t="s">
        <v>103</v>
      </c>
      <c r="B8" t="s">
        <v>48</v>
      </c>
      <c r="C8" t="s">
        <v>173</v>
      </c>
      <c r="D8" t="s">
        <v>249</v>
      </c>
      <c r="E8" t="s">
        <v>48</v>
      </c>
      <c r="F8" t="s">
        <v>75</v>
      </c>
      <c r="G8" t="s">
        <v>92</v>
      </c>
      <c r="H8">
        <v>2022</v>
      </c>
      <c r="I8">
        <v>6</v>
      </c>
      <c r="J8" t="s">
        <v>260</v>
      </c>
      <c r="K8" t="s">
        <v>51</v>
      </c>
      <c r="L8" t="s">
        <v>104</v>
      </c>
      <c r="M8" t="s">
        <v>137</v>
      </c>
      <c r="N8" t="s">
        <v>106</v>
      </c>
      <c r="O8" t="s">
        <v>107</v>
      </c>
      <c r="P8" t="s">
        <v>83</v>
      </c>
      <c r="Q8" t="s">
        <v>109</v>
      </c>
      <c r="R8" t="s">
        <v>251</v>
      </c>
      <c r="S8" t="s">
        <v>252</v>
      </c>
      <c r="T8" t="s">
        <v>261</v>
      </c>
      <c r="U8" t="s">
        <v>254</v>
      </c>
      <c r="V8" t="s">
        <v>72</v>
      </c>
      <c r="W8" t="s">
        <v>73</v>
      </c>
      <c r="X8" t="s">
        <v>262</v>
      </c>
      <c r="Y8" t="s">
        <v>594</v>
      </c>
      <c r="Z8" s="3">
        <v>1200</v>
      </c>
      <c r="AA8" t="s">
        <v>251</v>
      </c>
      <c r="AB8" t="s">
        <v>142</v>
      </c>
      <c r="AC8" t="s">
        <v>256</v>
      </c>
    </row>
    <row r="9" spans="1:29" x14ac:dyDescent="0.25">
      <c r="A9" t="s">
        <v>103</v>
      </c>
      <c r="B9" t="s">
        <v>48</v>
      </c>
      <c r="C9" t="s">
        <v>173</v>
      </c>
      <c r="D9" t="s">
        <v>249</v>
      </c>
      <c r="E9" t="s">
        <v>48</v>
      </c>
      <c r="F9" t="s">
        <v>75</v>
      </c>
      <c r="G9" t="s">
        <v>50</v>
      </c>
      <c r="H9">
        <v>2022</v>
      </c>
      <c r="I9">
        <v>7</v>
      </c>
      <c r="J9" t="s">
        <v>263</v>
      </c>
      <c r="K9" t="s">
        <v>51</v>
      </c>
      <c r="L9" t="s">
        <v>104</v>
      </c>
      <c r="M9" t="s">
        <v>137</v>
      </c>
      <c r="N9" t="s">
        <v>106</v>
      </c>
      <c r="O9" t="s">
        <v>107</v>
      </c>
      <c r="P9" t="s">
        <v>83</v>
      </c>
      <c r="Q9" t="s">
        <v>109</v>
      </c>
      <c r="R9" t="s">
        <v>251</v>
      </c>
      <c r="S9" t="s">
        <v>252</v>
      </c>
      <c r="T9" t="s">
        <v>264</v>
      </c>
      <c r="U9" t="s">
        <v>254</v>
      </c>
      <c r="V9" t="s">
        <v>72</v>
      </c>
      <c r="W9" t="s">
        <v>73</v>
      </c>
      <c r="X9" t="s">
        <v>265</v>
      </c>
      <c r="Y9" t="s">
        <v>594</v>
      </c>
      <c r="Z9" s="3">
        <v>1200</v>
      </c>
      <c r="AA9" t="s">
        <v>251</v>
      </c>
      <c r="AB9" t="s">
        <v>142</v>
      </c>
      <c r="AC9" t="s">
        <v>256</v>
      </c>
    </row>
    <row r="10" spans="1:29" x14ac:dyDescent="0.25">
      <c r="A10" t="s">
        <v>103</v>
      </c>
      <c r="B10" t="s">
        <v>48</v>
      </c>
      <c r="C10" t="s">
        <v>173</v>
      </c>
      <c r="D10" t="s">
        <v>249</v>
      </c>
      <c r="E10" t="s">
        <v>48</v>
      </c>
      <c r="F10" t="s">
        <v>75</v>
      </c>
      <c r="G10" t="s">
        <v>100</v>
      </c>
      <c r="H10">
        <v>2022</v>
      </c>
      <c r="I10">
        <v>8</v>
      </c>
      <c r="J10" t="s">
        <v>266</v>
      </c>
      <c r="K10" t="s">
        <v>51</v>
      </c>
      <c r="L10" t="s">
        <v>104</v>
      </c>
      <c r="M10" t="s">
        <v>137</v>
      </c>
      <c r="N10" t="s">
        <v>106</v>
      </c>
      <c r="O10" t="s">
        <v>107</v>
      </c>
      <c r="P10" t="s">
        <v>83</v>
      </c>
      <c r="Q10" t="s">
        <v>109</v>
      </c>
      <c r="R10" t="s">
        <v>251</v>
      </c>
      <c r="S10" t="s">
        <v>252</v>
      </c>
      <c r="T10" t="s">
        <v>267</v>
      </c>
      <c r="U10" t="s">
        <v>254</v>
      </c>
      <c r="V10" t="s">
        <v>72</v>
      </c>
      <c r="W10" t="s">
        <v>73</v>
      </c>
      <c r="X10" t="s">
        <v>268</v>
      </c>
      <c r="Y10" t="s">
        <v>594</v>
      </c>
      <c r="Z10" s="3">
        <v>1200</v>
      </c>
      <c r="AA10" t="s">
        <v>251</v>
      </c>
      <c r="AB10" t="s">
        <v>142</v>
      </c>
      <c r="AC10" t="s">
        <v>256</v>
      </c>
    </row>
    <row r="11" spans="1:29" x14ac:dyDescent="0.25">
      <c r="A11" t="s">
        <v>103</v>
      </c>
      <c r="B11" t="s">
        <v>48</v>
      </c>
      <c r="C11" t="s">
        <v>173</v>
      </c>
      <c r="D11" t="s">
        <v>249</v>
      </c>
      <c r="E11" t="s">
        <v>48</v>
      </c>
      <c r="F11" t="s">
        <v>75</v>
      </c>
      <c r="G11" t="s">
        <v>76</v>
      </c>
      <c r="H11">
        <v>2022</v>
      </c>
      <c r="I11">
        <v>10</v>
      </c>
      <c r="J11" t="s">
        <v>269</v>
      </c>
      <c r="K11" t="s">
        <v>51</v>
      </c>
      <c r="L11" t="s">
        <v>104</v>
      </c>
      <c r="M11" t="s">
        <v>137</v>
      </c>
      <c r="N11" t="s">
        <v>106</v>
      </c>
      <c r="O11" t="s">
        <v>107</v>
      </c>
      <c r="P11" t="s">
        <v>83</v>
      </c>
      <c r="Q11" t="s">
        <v>109</v>
      </c>
      <c r="R11" t="s">
        <v>251</v>
      </c>
      <c r="S11" t="s">
        <v>252</v>
      </c>
      <c r="T11" t="s">
        <v>270</v>
      </c>
      <c r="U11" t="s">
        <v>254</v>
      </c>
      <c r="V11" t="s">
        <v>72</v>
      </c>
      <c r="W11" t="s">
        <v>73</v>
      </c>
      <c r="X11" t="s">
        <v>271</v>
      </c>
      <c r="Y11" t="s">
        <v>594</v>
      </c>
      <c r="Z11" s="3">
        <v>1200</v>
      </c>
      <c r="AA11" t="s">
        <v>251</v>
      </c>
      <c r="AB11" t="s">
        <v>142</v>
      </c>
      <c r="AC11" t="s">
        <v>256</v>
      </c>
    </row>
    <row r="12" spans="1:29" x14ac:dyDescent="0.25">
      <c r="A12" t="s">
        <v>103</v>
      </c>
      <c r="B12" t="s">
        <v>48</v>
      </c>
      <c r="C12" t="s">
        <v>173</v>
      </c>
      <c r="D12" t="s">
        <v>249</v>
      </c>
      <c r="E12" t="s">
        <v>48</v>
      </c>
      <c r="F12" t="s">
        <v>75</v>
      </c>
      <c r="G12" t="s">
        <v>94</v>
      </c>
      <c r="H12">
        <v>2022</v>
      </c>
      <c r="I12">
        <v>11</v>
      </c>
      <c r="J12" t="s">
        <v>272</v>
      </c>
      <c r="K12" t="s">
        <v>51</v>
      </c>
      <c r="L12" t="s">
        <v>104</v>
      </c>
      <c r="M12" t="s">
        <v>137</v>
      </c>
      <c r="N12" t="s">
        <v>106</v>
      </c>
      <c r="O12" t="s">
        <v>107</v>
      </c>
      <c r="P12" t="s">
        <v>83</v>
      </c>
      <c r="Q12" t="s">
        <v>109</v>
      </c>
      <c r="R12" t="s">
        <v>251</v>
      </c>
      <c r="S12" t="s">
        <v>252</v>
      </c>
      <c r="T12" t="s">
        <v>273</v>
      </c>
      <c r="U12" t="s">
        <v>254</v>
      </c>
      <c r="V12" t="s">
        <v>72</v>
      </c>
      <c r="W12" t="s">
        <v>73</v>
      </c>
      <c r="X12" t="s">
        <v>274</v>
      </c>
      <c r="Y12" t="s">
        <v>594</v>
      </c>
      <c r="Z12" s="3">
        <v>1200</v>
      </c>
      <c r="AA12" t="s">
        <v>251</v>
      </c>
      <c r="AB12" t="s">
        <v>142</v>
      </c>
      <c r="AC12" t="s">
        <v>256</v>
      </c>
    </row>
    <row r="13" spans="1:29" x14ac:dyDescent="0.25">
      <c r="A13" t="s">
        <v>103</v>
      </c>
      <c r="B13" t="s">
        <v>48</v>
      </c>
      <c r="C13" t="s">
        <v>173</v>
      </c>
      <c r="D13" t="s">
        <v>249</v>
      </c>
      <c r="E13" t="s">
        <v>48</v>
      </c>
      <c r="F13" t="s">
        <v>75</v>
      </c>
      <c r="G13" t="s">
        <v>95</v>
      </c>
      <c r="H13">
        <v>2022</v>
      </c>
      <c r="I13">
        <v>12</v>
      </c>
      <c r="J13" t="s">
        <v>134</v>
      </c>
      <c r="K13" t="s">
        <v>51</v>
      </c>
      <c r="L13" t="s">
        <v>104</v>
      </c>
      <c r="M13" t="s">
        <v>137</v>
      </c>
      <c r="N13" t="s">
        <v>106</v>
      </c>
      <c r="O13" t="s">
        <v>107</v>
      </c>
      <c r="P13" t="s">
        <v>83</v>
      </c>
      <c r="Q13" t="s">
        <v>109</v>
      </c>
      <c r="R13" t="s">
        <v>251</v>
      </c>
      <c r="S13" t="s">
        <v>252</v>
      </c>
      <c r="T13" t="s">
        <v>275</v>
      </c>
      <c r="U13" t="s">
        <v>254</v>
      </c>
      <c r="V13" t="s">
        <v>72</v>
      </c>
      <c r="W13" t="s">
        <v>73</v>
      </c>
      <c r="X13" t="s">
        <v>276</v>
      </c>
      <c r="Y13" t="s">
        <v>594</v>
      </c>
      <c r="Z13" s="3">
        <v>1200</v>
      </c>
      <c r="AA13" t="s">
        <v>251</v>
      </c>
      <c r="AB13" t="s">
        <v>142</v>
      </c>
      <c r="AC13" t="s">
        <v>256</v>
      </c>
    </row>
    <row r="14" spans="1:29" x14ac:dyDescent="0.25">
      <c r="A14" t="s">
        <v>103</v>
      </c>
      <c r="B14" t="s">
        <v>48</v>
      </c>
      <c r="C14" t="s">
        <v>173</v>
      </c>
      <c r="D14" t="s">
        <v>249</v>
      </c>
      <c r="E14" t="s">
        <v>48</v>
      </c>
      <c r="F14" t="s">
        <v>75</v>
      </c>
      <c r="G14" t="s">
        <v>97</v>
      </c>
      <c r="H14">
        <v>2023</v>
      </c>
      <c r="I14">
        <v>1</v>
      </c>
      <c r="J14" t="s">
        <v>277</v>
      </c>
      <c r="K14" t="s">
        <v>51</v>
      </c>
      <c r="L14" t="s">
        <v>104</v>
      </c>
      <c r="M14" t="s">
        <v>137</v>
      </c>
      <c r="N14" t="s">
        <v>106</v>
      </c>
      <c r="O14" t="s">
        <v>107</v>
      </c>
      <c r="P14" t="s">
        <v>83</v>
      </c>
      <c r="Q14" t="s">
        <v>109</v>
      </c>
      <c r="R14" t="s">
        <v>251</v>
      </c>
      <c r="S14" t="s">
        <v>252</v>
      </c>
      <c r="T14" t="s">
        <v>278</v>
      </c>
      <c r="U14" t="s">
        <v>254</v>
      </c>
      <c r="V14" t="s">
        <v>72</v>
      </c>
      <c r="W14" t="s">
        <v>73</v>
      </c>
      <c r="X14" t="s">
        <v>279</v>
      </c>
      <c r="Y14" t="s">
        <v>594</v>
      </c>
      <c r="Z14" s="3">
        <v>1200</v>
      </c>
      <c r="AA14" t="s">
        <v>251</v>
      </c>
      <c r="AB14" t="s">
        <v>142</v>
      </c>
      <c r="AC14" t="s">
        <v>256</v>
      </c>
    </row>
    <row r="15" spans="1:29" x14ac:dyDescent="0.25">
      <c r="A15" t="s">
        <v>103</v>
      </c>
      <c r="B15" t="s">
        <v>48</v>
      </c>
      <c r="C15" t="s">
        <v>173</v>
      </c>
      <c r="D15" t="s">
        <v>249</v>
      </c>
      <c r="E15" t="s">
        <v>48</v>
      </c>
      <c r="F15" t="s">
        <v>75</v>
      </c>
      <c r="G15" t="s">
        <v>86</v>
      </c>
      <c r="H15">
        <v>2023</v>
      </c>
      <c r="I15">
        <v>2</v>
      </c>
      <c r="J15" t="s">
        <v>280</v>
      </c>
      <c r="K15" t="s">
        <v>51</v>
      </c>
      <c r="L15" t="s">
        <v>104</v>
      </c>
      <c r="M15" t="s">
        <v>137</v>
      </c>
      <c r="N15" t="s">
        <v>106</v>
      </c>
      <c r="O15" t="s">
        <v>107</v>
      </c>
      <c r="P15" t="s">
        <v>83</v>
      </c>
      <c r="Q15" t="s">
        <v>109</v>
      </c>
      <c r="R15" t="s">
        <v>251</v>
      </c>
      <c r="S15" t="s">
        <v>252</v>
      </c>
      <c r="T15" t="s">
        <v>281</v>
      </c>
      <c r="U15" t="s">
        <v>254</v>
      </c>
      <c r="V15" t="s">
        <v>72</v>
      </c>
      <c r="W15" t="s">
        <v>73</v>
      </c>
      <c r="X15" t="s">
        <v>282</v>
      </c>
      <c r="Y15" t="s">
        <v>594</v>
      </c>
      <c r="Z15" s="3">
        <v>1200</v>
      </c>
      <c r="AA15" t="s">
        <v>251</v>
      </c>
      <c r="AB15" t="s">
        <v>142</v>
      </c>
      <c r="AC15" t="s">
        <v>256</v>
      </c>
    </row>
    <row r="16" spans="1:29" x14ac:dyDescent="0.25">
      <c r="A16" t="s">
        <v>103</v>
      </c>
      <c r="B16" t="s">
        <v>48</v>
      </c>
      <c r="C16" t="s">
        <v>173</v>
      </c>
      <c r="D16" t="s">
        <v>249</v>
      </c>
      <c r="E16" t="s">
        <v>48</v>
      </c>
      <c r="F16" t="s">
        <v>75</v>
      </c>
      <c r="G16" t="s">
        <v>88</v>
      </c>
      <c r="H16">
        <v>2023</v>
      </c>
      <c r="I16">
        <v>3</v>
      </c>
      <c r="J16" t="s">
        <v>131</v>
      </c>
      <c r="K16" t="s">
        <v>51</v>
      </c>
      <c r="L16" t="s">
        <v>104</v>
      </c>
      <c r="M16" t="s">
        <v>137</v>
      </c>
      <c r="N16" t="s">
        <v>106</v>
      </c>
      <c r="O16" t="s">
        <v>107</v>
      </c>
      <c r="P16" t="s">
        <v>83</v>
      </c>
      <c r="Q16" t="s">
        <v>109</v>
      </c>
      <c r="R16" t="s">
        <v>251</v>
      </c>
      <c r="S16" t="s">
        <v>252</v>
      </c>
      <c r="T16" t="s">
        <v>283</v>
      </c>
      <c r="U16" t="s">
        <v>254</v>
      </c>
      <c r="V16" t="s">
        <v>72</v>
      </c>
      <c r="W16" t="s">
        <v>73</v>
      </c>
      <c r="X16" t="s">
        <v>284</v>
      </c>
      <c r="Y16" t="s">
        <v>594</v>
      </c>
      <c r="Z16" s="3">
        <v>1200</v>
      </c>
      <c r="AA16" t="s">
        <v>251</v>
      </c>
      <c r="AB16" t="s">
        <v>142</v>
      </c>
      <c r="AC16" t="s">
        <v>256</v>
      </c>
    </row>
    <row r="17" spans="1:29" x14ac:dyDescent="0.25">
      <c r="A17" t="s">
        <v>103</v>
      </c>
      <c r="B17" t="s">
        <v>48</v>
      </c>
      <c r="C17" t="s">
        <v>173</v>
      </c>
      <c r="D17" t="s">
        <v>288</v>
      </c>
      <c r="E17" t="s">
        <v>48</v>
      </c>
      <c r="F17" t="s">
        <v>75</v>
      </c>
      <c r="G17" t="s">
        <v>95</v>
      </c>
      <c r="H17">
        <v>2022</v>
      </c>
      <c r="I17">
        <v>12</v>
      </c>
      <c r="J17" t="s">
        <v>289</v>
      </c>
      <c r="K17" t="s">
        <v>51</v>
      </c>
      <c r="L17" t="s">
        <v>104</v>
      </c>
      <c r="M17" t="s">
        <v>290</v>
      </c>
      <c r="N17" t="s">
        <v>106</v>
      </c>
      <c r="O17" t="s">
        <v>107</v>
      </c>
      <c r="P17" t="s">
        <v>83</v>
      </c>
      <c r="Q17" t="s">
        <v>138</v>
      </c>
      <c r="R17" t="s">
        <v>291</v>
      </c>
      <c r="S17" t="s">
        <v>292</v>
      </c>
      <c r="T17" t="s">
        <v>293</v>
      </c>
      <c r="U17" t="s">
        <v>294</v>
      </c>
      <c r="V17" t="s">
        <v>72</v>
      </c>
      <c r="W17" t="s">
        <v>73</v>
      </c>
      <c r="X17" t="s">
        <v>58</v>
      </c>
      <c r="Y17" t="s">
        <v>594</v>
      </c>
      <c r="Z17" s="3">
        <v>1250</v>
      </c>
      <c r="AA17" t="s">
        <v>291</v>
      </c>
      <c r="AB17" t="s">
        <v>142</v>
      </c>
      <c r="AC17" t="s">
        <v>143</v>
      </c>
    </row>
    <row r="18" spans="1:29" x14ac:dyDescent="0.25">
      <c r="A18" t="s">
        <v>103</v>
      </c>
      <c r="B18" t="s">
        <v>48</v>
      </c>
      <c r="C18" t="s">
        <v>173</v>
      </c>
      <c r="D18" t="s">
        <v>344</v>
      </c>
      <c r="E18" t="s">
        <v>48</v>
      </c>
      <c r="F18" t="s">
        <v>75</v>
      </c>
      <c r="G18" t="s">
        <v>93</v>
      </c>
      <c r="H18">
        <v>2022</v>
      </c>
      <c r="I18">
        <v>9</v>
      </c>
      <c r="J18" t="s">
        <v>345</v>
      </c>
      <c r="K18" t="s">
        <v>51</v>
      </c>
      <c r="L18" t="s">
        <v>104</v>
      </c>
      <c r="M18" t="s">
        <v>137</v>
      </c>
      <c r="N18" t="s">
        <v>106</v>
      </c>
      <c r="O18" t="s">
        <v>107</v>
      </c>
      <c r="P18" t="s">
        <v>83</v>
      </c>
      <c r="Q18" t="s">
        <v>109</v>
      </c>
      <c r="R18" t="s">
        <v>251</v>
      </c>
      <c r="S18" t="s">
        <v>252</v>
      </c>
      <c r="T18" t="s">
        <v>346</v>
      </c>
      <c r="U18" t="s">
        <v>254</v>
      </c>
      <c r="V18" t="s">
        <v>72</v>
      </c>
      <c r="W18" t="s">
        <v>73</v>
      </c>
      <c r="X18" t="s">
        <v>347</v>
      </c>
      <c r="Y18" t="s">
        <v>594</v>
      </c>
      <c r="Z18" s="3">
        <v>1794</v>
      </c>
      <c r="AA18" t="s">
        <v>251</v>
      </c>
      <c r="AB18" t="s">
        <v>142</v>
      </c>
      <c r="AC18" t="s">
        <v>256</v>
      </c>
    </row>
    <row r="19" spans="1:29" x14ac:dyDescent="0.25">
      <c r="A19" t="s">
        <v>103</v>
      </c>
      <c r="B19" t="s">
        <v>48</v>
      </c>
      <c r="C19" t="s">
        <v>173</v>
      </c>
      <c r="D19" t="s">
        <v>351</v>
      </c>
      <c r="E19" t="s">
        <v>48</v>
      </c>
      <c r="F19" t="s">
        <v>75</v>
      </c>
      <c r="G19" t="s">
        <v>93</v>
      </c>
      <c r="H19">
        <v>2022</v>
      </c>
      <c r="I19">
        <v>9</v>
      </c>
      <c r="J19" t="s">
        <v>352</v>
      </c>
      <c r="K19" t="s">
        <v>51</v>
      </c>
      <c r="L19" t="s">
        <v>104</v>
      </c>
      <c r="M19" t="s">
        <v>137</v>
      </c>
      <c r="N19" t="s">
        <v>106</v>
      </c>
      <c r="O19" t="s">
        <v>107</v>
      </c>
      <c r="P19" t="s">
        <v>83</v>
      </c>
      <c r="Q19" t="s">
        <v>138</v>
      </c>
      <c r="R19" t="s">
        <v>353</v>
      </c>
      <c r="S19" t="s">
        <v>354</v>
      </c>
      <c r="T19" t="s">
        <v>355</v>
      </c>
      <c r="U19" t="s">
        <v>356</v>
      </c>
      <c r="V19" t="s">
        <v>72</v>
      </c>
      <c r="W19" t="s">
        <v>73</v>
      </c>
      <c r="X19" t="s">
        <v>357</v>
      </c>
      <c r="Y19" t="s">
        <v>594</v>
      </c>
      <c r="Z19" s="3">
        <v>1875</v>
      </c>
      <c r="AA19" t="s">
        <v>353</v>
      </c>
      <c r="AB19" t="s">
        <v>142</v>
      </c>
      <c r="AC19" t="s">
        <v>256</v>
      </c>
    </row>
    <row r="20" spans="1:29" x14ac:dyDescent="0.25">
      <c r="A20" t="s">
        <v>103</v>
      </c>
      <c r="B20" t="s">
        <v>48</v>
      </c>
      <c r="C20" t="s">
        <v>173</v>
      </c>
      <c r="D20" t="s">
        <v>469</v>
      </c>
      <c r="E20" t="s">
        <v>48</v>
      </c>
      <c r="F20" t="s">
        <v>75</v>
      </c>
      <c r="G20" t="s">
        <v>88</v>
      </c>
      <c r="H20">
        <v>2023</v>
      </c>
      <c r="I20">
        <v>3</v>
      </c>
      <c r="J20" t="s">
        <v>470</v>
      </c>
      <c r="K20" t="s">
        <v>51</v>
      </c>
      <c r="L20" t="s">
        <v>104</v>
      </c>
      <c r="M20" t="s">
        <v>471</v>
      </c>
      <c r="N20" t="s">
        <v>106</v>
      </c>
      <c r="O20" t="s">
        <v>107</v>
      </c>
      <c r="P20" t="s">
        <v>83</v>
      </c>
      <c r="Q20" t="s">
        <v>138</v>
      </c>
      <c r="R20" t="s">
        <v>472</v>
      </c>
      <c r="S20" t="s">
        <v>473</v>
      </c>
      <c r="T20" t="s">
        <v>474</v>
      </c>
      <c r="U20" t="s">
        <v>475</v>
      </c>
      <c r="V20" t="s">
        <v>72</v>
      </c>
      <c r="W20" t="s">
        <v>73</v>
      </c>
      <c r="X20" t="s">
        <v>476</v>
      </c>
      <c r="Y20" t="s">
        <v>594</v>
      </c>
      <c r="Z20" s="3">
        <v>4300</v>
      </c>
      <c r="AA20" t="s">
        <v>472</v>
      </c>
      <c r="AB20" t="s">
        <v>142</v>
      </c>
      <c r="AC20" t="s">
        <v>477</v>
      </c>
    </row>
    <row r="21" spans="1:29" x14ac:dyDescent="0.25">
      <c r="A21" t="s">
        <v>103</v>
      </c>
      <c r="B21" t="s">
        <v>48</v>
      </c>
      <c r="C21" t="s">
        <v>173</v>
      </c>
      <c r="D21" t="s">
        <v>531</v>
      </c>
      <c r="E21" t="s">
        <v>48</v>
      </c>
      <c r="F21" t="s">
        <v>75</v>
      </c>
      <c r="G21" t="s">
        <v>95</v>
      </c>
      <c r="H21">
        <v>2022</v>
      </c>
      <c r="I21">
        <v>12</v>
      </c>
      <c r="J21" t="s">
        <v>532</v>
      </c>
      <c r="K21" t="s">
        <v>51</v>
      </c>
      <c r="L21" t="s">
        <v>104</v>
      </c>
      <c r="M21" t="s">
        <v>105</v>
      </c>
      <c r="N21" t="s">
        <v>106</v>
      </c>
      <c r="O21" t="s">
        <v>107</v>
      </c>
      <c r="P21" t="s">
        <v>108</v>
      </c>
      <c r="Q21" t="s">
        <v>109</v>
      </c>
      <c r="R21" t="s">
        <v>533</v>
      </c>
      <c r="S21" t="s">
        <v>534</v>
      </c>
      <c r="T21" t="s">
        <v>535</v>
      </c>
      <c r="U21" t="s">
        <v>536</v>
      </c>
      <c r="V21" t="s">
        <v>72</v>
      </c>
      <c r="W21" t="s">
        <v>73</v>
      </c>
      <c r="X21" t="s">
        <v>537</v>
      </c>
      <c r="Y21" t="s">
        <v>594</v>
      </c>
      <c r="Z21" s="3">
        <v>17702.759999999998</v>
      </c>
      <c r="AA21" t="s">
        <v>533</v>
      </c>
      <c r="AB21" t="s">
        <v>59</v>
      </c>
      <c r="AC21" t="s">
        <v>538</v>
      </c>
    </row>
    <row r="22" spans="1:29" x14ac:dyDescent="0.25">
      <c r="A22" s="14" t="s">
        <v>588</v>
      </c>
      <c r="Y22" t="s">
        <v>595</v>
      </c>
      <c r="Z22" s="3">
        <v>453.6</v>
      </c>
    </row>
    <row r="23" spans="1:29" x14ac:dyDescent="0.25">
      <c r="A23" s="12" t="s">
        <v>578</v>
      </c>
      <c r="Y23" t="s">
        <v>594</v>
      </c>
      <c r="Z23" s="13">
        <f>SUBTOTAL(9,Z2:Z22)</f>
        <v>44097.04</v>
      </c>
    </row>
    <row r="25" spans="1:29" x14ac:dyDescent="0.25">
      <c r="A25" t="s">
        <v>135</v>
      </c>
      <c r="B25" t="s">
        <v>48</v>
      </c>
      <c r="C25" t="s">
        <v>173</v>
      </c>
      <c r="D25" t="s">
        <v>178</v>
      </c>
      <c r="E25" t="s">
        <v>48</v>
      </c>
      <c r="F25" t="s">
        <v>75</v>
      </c>
      <c r="G25" t="s">
        <v>90</v>
      </c>
      <c r="H25">
        <v>2022</v>
      </c>
      <c r="I25">
        <v>4</v>
      </c>
      <c r="J25" t="s">
        <v>179</v>
      </c>
      <c r="K25" t="s">
        <v>51</v>
      </c>
      <c r="L25" t="s">
        <v>136</v>
      </c>
      <c r="M25" t="s">
        <v>137</v>
      </c>
      <c r="N25" t="s">
        <v>106</v>
      </c>
      <c r="O25" t="s">
        <v>107</v>
      </c>
      <c r="P25" t="s">
        <v>83</v>
      </c>
      <c r="Q25" t="s">
        <v>138</v>
      </c>
      <c r="R25" t="s">
        <v>139</v>
      </c>
      <c r="S25" t="s">
        <v>140</v>
      </c>
      <c r="T25" t="s">
        <v>180</v>
      </c>
      <c r="U25" t="s">
        <v>141</v>
      </c>
      <c r="V25" t="s">
        <v>72</v>
      </c>
      <c r="W25" t="s">
        <v>73</v>
      </c>
      <c r="X25" t="s">
        <v>181</v>
      </c>
      <c r="Y25" t="s">
        <v>594</v>
      </c>
      <c r="Z25" s="3">
        <v>650</v>
      </c>
      <c r="AA25" t="s">
        <v>139</v>
      </c>
      <c r="AB25" t="s">
        <v>142</v>
      </c>
      <c r="AC25" t="s">
        <v>182</v>
      </c>
    </row>
    <row r="26" spans="1:29" x14ac:dyDescent="0.25">
      <c r="A26" t="s">
        <v>135</v>
      </c>
      <c r="B26" t="s">
        <v>48</v>
      </c>
      <c r="C26" t="s">
        <v>173</v>
      </c>
      <c r="D26" t="s">
        <v>311</v>
      </c>
      <c r="E26" t="s">
        <v>48</v>
      </c>
      <c r="F26" t="s">
        <v>75</v>
      </c>
      <c r="G26" t="s">
        <v>93</v>
      </c>
      <c r="H26">
        <v>2022</v>
      </c>
      <c r="I26">
        <v>9</v>
      </c>
      <c r="J26" t="s">
        <v>312</v>
      </c>
      <c r="K26" t="s">
        <v>51</v>
      </c>
      <c r="L26" t="s">
        <v>136</v>
      </c>
      <c r="M26" t="s">
        <v>290</v>
      </c>
      <c r="N26" t="s">
        <v>106</v>
      </c>
      <c r="O26" t="s">
        <v>107</v>
      </c>
      <c r="P26" t="s">
        <v>83</v>
      </c>
      <c r="Q26" t="s">
        <v>109</v>
      </c>
      <c r="R26" t="s">
        <v>313</v>
      </c>
      <c r="S26" t="s">
        <v>314</v>
      </c>
      <c r="T26" t="s">
        <v>315</v>
      </c>
      <c r="U26" t="s">
        <v>316</v>
      </c>
      <c r="V26" t="s">
        <v>72</v>
      </c>
      <c r="W26" t="s">
        <v>73</v>
      </c>
      <c r="X26" t="s">
        <v>317</v>
      </c>
      <c r="Y26" t="s">
        <v>594</v>
      </c>
      <c r="Z26" s="3">
        <v>1500</v>
      </c>
      <c r="AA26" t="s">
        <v>313</v>
      </c>
      <c r="AB26" t="s">
        <v>142</v>
      </c>
      <c r="AC26" t="s">
        <v>256</v>
      </c>
    </row>
    <row r="27" spans="1:29" x14ac:dyDescent="0.25">
      <c r="A27" t="s">
        <v>135</v>
      </c>
      <c r="B27" t="s">
        <v>48</v>
      </c>
      <c r="C27" t="s">
        <v>173</v>
      </c>
      <c r="D27" t="s">
        <v>362</v>
      </c>
      <c r="E27" t="s">
        <v>48</v>
      </c>
      <c r="F27" t="s">
        <v>75</v>
      </c>
      <c r="G27" t="s">
        <v>97</v>
      </c>
      <c r="H27">
        <v>2023</v>
      </c>
      <c r="I27">
        <v>1</v>
      </c>
      <c r="J27" t="s">
        <v>363</v>
      </c>
      <c r="K27" t="s">
        <v>51</v>
      </c>
      <c r="L27" t="s">
        <v>136</v>
      </c>
      <c r="M27" t="s">
        <v>290</v>
      </c>
      <c r="N27" t="s">
        <v>106</v>
      </c>
      <c r="O27" t="s">
        <v>107</v>
      </c>
      <c r="P27" t="s">
        <v>83</v>
      </c>
      <c r="Q27" t="s">
        <v>138</v>
      </c>
      <c r="R27" t="s">
        <v>364</v>
      </c>
      <c r="S27" t="s">
        <v>365</v>
      </c>
      <c r="T27" t="s">
        <v>366</v>
      </c>
      <c r="U27" t="s">
        <v>367</v>
      </c>
      <c r="V27" t="s">
        <v>72</v>
      </c>
      <c r="W27" t="s">
        <v>73</v>
      </c>
      <c r="X27" t="s">
        <v>368</v>
      </c>
      <c r="Y27" t="s">
        <v>594</v>
      </c>
      <c r="Z27" s="3">
        <v>2000</v>
      </c>
      <c r="AA27" t="s">
        <v>364</v>
      </c>
      <c r="AB27" t="s">
        <v>142</v>
      </c>
      <c r="AC27" t="s">
        <v>256</v>
      </c>
    </row>
    <row r="28" spans="1:29" x14ac:dyDescent="0.25">
      <c r="A28" t="s">
        <v>589</v>
      </c>
      <c r="Y28" t="s">
        <v>595</v>
      </c>
      <c r="Z28" s="3">
        <v>250</v>
      </c>
    </row>
    <row r="29" spans="1:29" x14ac:dyDescent="0.25">
      <c r="A29" s="12" t="s">
        <v>580</v>
      </c>
      <c r="Y29" t="s">
        <v>594</v>
      </c>
      <c r="Z29" s="13">
        <f>SUBTOTAL(9,Z25:Z28)</f>
        <v>4400</v>
      </c>
    </row>
    <row r="31" spans="1:29" x14ac:dyDescent="0.25">
      <c r="A31" t="s">
        <v>421</v>
      </c>
      <c r="B31" t="s">
        <v>48</v>
      </c>
      <c r="C31" t="s">
        <v>173</v>
      </c>
      <c r="D31" t="s">
        <v>419</v>
      </c>
      <c r="E31" t="s">
        <v>48</v>
      </c>
      <c r="F31" t="s">
        <v>75</v>
      </c>
      <c r="G31" t="s">
        <v>90</v>
      </c>
      <c r="H31">
        <v>2022</v>
      </c>
      <c r="I31">
        <v>4</v>
      </c>
      <c r="J31" t="s">
        <v>420</v>
      </c>
      <c r="K31" t="s">
        <v>51</v>
      </c>
      <c r="L31" t="s">
        <v>422</v>
      </c>
      <c r="M31" t="s">
        <v>423</v>
      </c>
      <c r="N31" t="s">
        <v>106</v>
      </c>
      <c r="O31" t="s">
        <v>107</v>
      </c>
      <c r="P31" t="s">
        <v>83</v>
      </c>
      <c r="Q31" t="s">
        <v>109</v>
      </c>
      <c r="R31" t="s">
        <v>424</v>
      </c>
      <c r="S31" t="s">
        <v>425</v>
      </c>
      <c r="T31" t="s">
        <v>426</v>
      </c>
      <c r="U31" t="s">
        <v>427</v>
      </c>
      <c r="V31" t="s">
        <v>72</v>
      </c>
      <c r="W31" t="s">
        <v>73</v>
      </c>
      <c r="X31" t="s">
        <v>428</v>
      </c>
      <c r="Y31" t="s">
        <v>594</v>
      </c>
      <c r="Z31" s="3">
        <v>3000</v>
      </c>
      <c r="AA31" t="s">
        <v>424</v>
      </c>
      <c r="AB31" t="s">
        <v>142</v>
      </c>
      <c r="AC31" t="s">
        <v>256</v>
      </c>
    </row>
    <row r="32" spans="1:29" x14ac:dyDescent="0.25">
      <c r="A32" t="s">
        <v>421</v>
      </c>
      <c r="B32" t="s">
        <v>48</v>
      </c>
      <c r="C32" t="s">
        <v>173</v>
      </c>
      <c r="D32" t="s">
        <v>419</v>
      </c>
      <c r="E32" t="s">
        <v>48</v>
      </c>
      <c r="F32" t="s">
        <v>75</v>
      </c>
      <c r="G32" t="s">
        <v>101</v>
      </c>
      <c r="H32">
        <v>2022</v>
      </c>
      <c r="I32">
        <v>5</v>
      </c>
      <c r="J32" t="s">
        <v>257</v>
      </c>
      <c r="K32" t="s">
        <v>51</v>
      </c>
      <c r="L32" t="s">
        <v>422</v>
      </c>
      <c r="M32" t="s">
        <v>423</v>
      </c>
      <c r="N32" t="s">
        <v>106</v>
      </c>
      <c r="O32" t="s">
        <v>107</v>
      </c>
      <c r="P32" t="s">
        <v>83</v>
      </c>
      <c r="Q32" t="s">
        <v>109</v>
      </c>
      <c r="R32" t="s">
        <v>424</v>
      </c>
      <c r="S32" t="s">
        <v>425</v>
      </c>
      <c r="T32" t="s">
        <v>429</v>
      </c>
      <c r="U32" t="s">
        <v>427</v>
      </c>
      <c r="V32" t="s">
        <v>72</v>
      </c>
      <c r="W32" t="s">
        <v>73</v>
      </c>
      <c r="X32" t="s">
        <v>430</v>
      </c>
      <c r="Y32" t="s">
        <v>594</v>
      </c>
      <c r="Z32" s="3">
        <v>3000</v>
      </c>
      <c r="AA32" t="s">
        <v>424</v>
      </c>
      <c r="AB32" t="s">
        <v>142</v>
      </c>
      <c r="AC32" t="s">
        <v>256</v>
      </c>
    </row>
    <row r="33" spans="1:29" x14ac:dyDescent="0.25">
      <c r="A33" t="s">
        <v>421</v>
      </c>
      <c r="B33" t="s">
        <v>48</v>
      </c>
      <c r="C33" t="s">
        <v>173</v>
      </c>
      <c r="D33" t="s">
        <v>431</v>
      </c>
      <c r="E33" t="s">
        <v>48</v>
      </c>
      <c r="F33" t="s">
        <v>75</v>
      </c>
      <c r="G33" t="s">
        <v>88</v>
      </c>
      <c r="H33">
        <v>2023</v>
      </c>
      <c r="I33">
        <v>3</v>
      </c>
      <c r="J33" t="s">
        <v>432</v>
      </c>
      <c r="K33" t="s">
        <v>51</v>
      </c>
      <c r="L33" t="s">
        <v>422</v>
      </c>
      <c r="M33" t="s">
        <v>423</v>
      </c>
      <c r="N33" t="s">
        <v>106</v>
      </c>
      <c r="O33" t="s">
        <v>107</v>
      </c>
      <c r="P33" t="s">
        <v>83</v>
      </c>
      <c r="Q33" t="s">
        <v>109</v>
      </c>
      <c r="R33" t="s">
        <v>424</v>
      </c>
      <c r="S33" t="s">
        <v>425</v>
      </c>
      <c r="T33" t="s">
        <v>433</v>
      </c>
      <c r="U33" t="s">
        <v>427</v>
      </c>
      <c r="V33" t="s">
        <v>72</v>
      </c>
      <c r="W33" t="s">
        <v>73</v>
      </c>
      <c r="X33" t="s">
        <v>434</v>
      </c>
      <c r="Y33" t="s">
        <v>594</v>
      </c>
      <c r="Z33" s="3">
        <v>3000</v>
      </c>
      <c r="AA33" t="s">
        <v>424</v>
      </c>
      <c r="AB33" t="s">
        <v>142</v>
      </c>
      <c r="AC33" t="s">
        <v>256</v>
      </c>
    </row>
    <row r="34" spans="1:29" x14ac:dyDescent="0.25">
      <c r="A34" t="s">
        <v>421</v>
      </c>
      <c r="B34" t="s">
        <v>48</v>
      </c>
      <c r="C34" t="s">
        <v>173</v>
      </c>
      <c r="D34" t="s">
        <v>431</v>
      </c>
      <c r="E34" t="s">
        <v>48</v>
      </c>
      <c r="F34" t="s">
        <v>75</v>
      </c>
      <c r="G34" t="s">
        <v>88</v>
      </c>
      <c r="H34">
        <v>2023</v>
      </c>
      <c r="I34">
        <v>3</v>
      </c>
      <c r="J34" t="s">
        <v>435</v>
      </c>
      <c r="K34" t="s">
        <v>51</v>
      </c>
      <c r="L34" t="s">
        <v>422</v>
      </c>
      <c r="M34" t="s">
        <v>423</v>
      </c>
      <c r="N34" t="s">
        <v>106</v>
      </c>
      <c r="O34" t="s">
        <v>107</v>
      </c>
      <c r="P34" t="s">
        <v>83</v>
      </c>
      <c r="Q34" t="s">
        <v>109</v>
      </c>
      <c r="R34" t="s">
        <v>424</v>
      </c>
      <c r="S34" t="s">
        <v>425</v>
      </c>
      <c r="T34" t="s">
        <v>436</v>
      </c>
      <c r="U34" t="s">
        <v>427</v>
      </c>
      <c r="V34" t="s">
        <v>72</v>
      </c>
      <c r="W34" t="s">
        <v>73</v>
      </c>
      <c r="X34" t="s">
        <v>437</v>
      </c>
      <c r="Y34" t="s">
        <v>594</v>
      </c>
      <c r="Z34" s="3">
        <v>3000</v>
      </c>
      <c r="AA34" t="s">
        <v>424</v>
      </c>
      <c r="AB34" t="s">
        <v>142</v>
      </c>
      <c r="AC34" t="s">
        <v>256</v>
      </c>
    </row>
    <row r="35" spans="1:29" x14ac:dyDescent="0.25">
      <c r="A35" t="s">
        <v>421</v>
      </c>
      <c r="B35" t="s">
        <v>48</v>
      </c>
      <c r="C35" t="s">
        <v>173</v>
      </c>
      <c r="D35" t="s">
        <v>431</v>
      </c>
      <c r="E35" t="s">
        <v>48</v>
      </c>
      <c r="F35" t="s">
        <v>75</v>
      </c>
      <c r="G35" t="s">
        <v>76</v>
      </c>
      <c r="H35">
        <v>2022</v>
      </c>
      <c r="I35">
        <v>10</v>
      </c>
      <c r="J35" t="s">
        <v>269</v>
      </c>
      <c r="K35" t="s">
        <v>51</v>
      </c>
      <c r="L35" t="s">
        <v>422</v>
      </c>
      <c r="M35" t="s">
        <v>423</v>
      </c>
      <c r="N35" t="s">
        <v>106</v>
      </c>
      <c r="O35" t="s">
        <v>107</v>
      </c>
      <c r="P35" t="s">
        <v>83</v>
      </c>
      <c r="Q35" t="s">
        <v>109</v>
      </c>
      <c r="R35" t="s">
        <v>424</v>
      </c>
      <c r="S35" t="s">
        <v>425</v>
      </c>
      <c r="T35" t="s">
        <v>441</v>
      </c>
      <c r="U35" t="s">
        <v>427</v>
      </c>
      <c r="V35" t="s">
        <v>72</v>
      </c>
      <c r="W35" t="s">
        <v>73</v>
      </c>
      <c r="X35" t="s">
        <v>442</v>
      </c>
      <c r="Y35" t="s">
        <v>594</v>
      </c>
      <c r="Z35" s="3">
        <v>3375</v>
      </c>
      <c r="AA35" t="s">
        <v>424</v>
      </c>
      <c r="AB35" t="s">
        <v>142</v>
      </c>
      <c r="AC35" t="s">
        <v>256</v>
      </c>
    </row>
    <row r="36" spans="1:29" x14ac:dyDescent="0.25">
      <c r="A36" t="s">
        <v>421</v>
      </c>
      <c r="B36" t="s">
        <v>48</v>
      </c>
      <c r="C36" t="s">
        <v>173</v>
      </c>
      <c r="D36" t="s">
        <v>431</v>
      </c>
      <c r="E36" t="s">
        <v>48</v>
      </c>
      <c r="F36" t="s">
        <v>75</v>
      </c>
      <c r="G36" t="s">
        <v>76</v>
      </c>
      <c r="H36">
        <v>2022</v>
      </c>
      <c r="I36">
        <v>10</v>
      </c>
      <c r="J36" t="s">
        <v>269</v>
      </c>
      <c r="K36" t="s">
        <v>51</v>
      </c>
      <c r="L36" t="s">
        <v>422</v>
      </c>
      <c r="M36" t="s">
        <v>423</v>
      </c>
      <c r="N36" t="s">
        <v>106</v>
      </c>
      <c r="O36" t="s">
        <v>107</v>
      </c>
      <c r="P36" t="s">
        <v>83</v>
      </c>
      <c r="Q36" t="s">
        <v>109</v>
      </c>
      <c r="R36" t="s">
        <v>424</v>
      </c>
      <c r="S36" t="s">
        <v>425</v>
      </c>
      <c r="T36" t="s">
        <v>443</v>
      </c>
      <c r="U36" t="s">
        <v>427</v>
      </c>
      <c r="V36" t="s">
        <v>72</v>
      </c>
      <c r="W36" t="s">
        <v>73</v>
      </c>
      <c r="X36" t="s">
        <v>444</v>
      </c>
      <c r="Y36" t="s">
        <v>594</v>
      </c>
      <c r="Z36" s="3">
        <v>3375</v>
      </c>
      <c r="AA36" t="s">
        <v>424</v>
      </c>
      <c r="AB36" t="s">
        <v>142</v>
      </c>
      <c r="AC36" t="s">
        <v>256</v>
      </c>
    </row>
    <row r="37" spans="1:29" x14ac:dyDescent="0.25">
      <c r="A37" t="s">
        <v>421</v>
      </c>
      <c r="B37" t="s">
        <v>48</v>
      </c>
      <c r="C37" t="s">
        <v>173</v>
      </c>
      <c r="D37" t="s">
        <v>431</v>
      </c>
      <c r="E37" t="s">
        <v>48</v>
      </c>
      <c r="F37" t="s">
        <v>75</v>
      </c>
      <c r="G37" t="s">
        <v>76</v>
      </c>
      <c r="H37">
        <v>2022</v>
      </c>
      <c r="I37">
        <v>10</v>
      </c>
      <c r="J37" t="s">
        <v>269</v>
      </c>
      <c r="K37" t="s">
        <v>51</v>
      </c>
      <c r="L37" t="s">
        <v>422</v>
      </c>
      <c r="M37" t="s">
        <v>423</v>
      </c>
      <c r="N37" t="s">
        <v>106</v>
      </c>
      <c r="O37" t="s">
        <v>107</v>
      </c>
      <c r="P37" t="s">
        <v>83</v>
      </c>
      <c r="Q37" t="s">
        <v>109</v>
      </c>
      <c r="R37" t="s">
        <v>424</v>
      </c>
      <c r="S37" t="s">
        <v>425</v>
      </c>
      <c r="T37" t="s">
        <v>457</v>
      </c>
      <c r="U37" t="s">
        <v>427</v>
      </c>
      <c r="V37" t="s">
        <v>72</v>
      </c>
      <c r="W37" t="s">
        <v>73</v>
      </c>
      <c r="X37" t="s">
        <v>458</v>
      </c>
      <c r="Y37" t="s">
        <v>594</v>
      </c>
      <c r="Z37" s="3">
        <v>3875</v>
      </c>
      <c r="AA37" t="s">
        <v>424</v>
      </c>
      <c r="AB37" t="s">
        <v>142</v>
      </c>
      <c r="AC37" t="s">
        <v>256</v>
      </c>
    </row>
    <row r="38" spans="1:29" x14ac:dyDescent="0.25">
      <c r="A38" t="s">
        <v>421</v>
      </c>
      <c r="B38" t="s">
        <v>48</v>
      </c>
      <c r="C38" t="s">
        <v>173</v>
      </c>
      <c r="D38" t="s">
        <v>431</v>
      </c>
      <c r="E38" t="s">
        <v>48</v>
      </c>
      <c r="F38" t="s">
        <v>75</v>
      </c>
      <c r="G38" t="s">
        <v>76</v>
      </c>
      <c r="H38">
        <v>2022</v>
      </c>
      <c r="I38">
        <v>10</v>
      </c>
      <c r="J38" t="s">
        <v>269</v>
      </c>
      <c r="K38" t="s">
        <v>51</v>
      </c>
      <c r="L38" t="s">
        <v>422</v>
      </c>
      <c r="M38" t="s">
        <v>423</v>
      </c>
      <c r="N38" t="s">
        <v>106</v>
      </c>
      <c r="O38" t="s">
        <v>107</v>
      </c>
      <c r="P38" t="s">
        <v>83</v>
      </c>
      <c r="Q38" t="s">
        <v>109</v>
      </c>
      <c r="R38" t="s">
        <v>424</v>
      </c>
      <c r="S38" t="s">
        <v>425</v>
      </c>
      <c r="T38" t="s">
        <v>459</v>
      </c>
      <c r="U38" t="s">
        <v>427</v>
      </c>
      <c r="V38" t="s">
        <v>72</v>
      </c>
      <c r="W38" t="s">
        <v>73</v>
      </c>
      <c r="X38" t="s">
        <v>460</v>
      </c>
      <c r="Y38" t="s">
        <v>594</v>
      </c>
      <c r="Z38" s="3">
        <v>3875</v>
      </c>
      <c r="AA38" t="s">
        <v>424</v>
      </c>
      <c r="AB38" t="s">
        <v>142</v>
      </c>
      <c r="AC38" t="s">
        <v>256</v>
      </c>
    </row>
    <row r="39" spans="1:29" x14ac:dyDescent="0.25">
      <c r="A39" t="s">
        <v>591</v>
      </c>
      <c r="Z39" s="3">
        <v>0</v>
      </c>
    </row>
    <row r="40" spans="1:29" x14ac:dyDescent="0.25">
      <c r="A40" s="12" t="s">
        <v>579</v>
      </c>
      <c r="Y40" t="s">
        <v>594</v>
      </c>
      <c r="Z40" s="13">
        <f>SUBTOTAL(9,Z31:Z39)</f>
        <v>26500</v>
      </c>
    </row>
    <row r="42" spans="1:29" x14ac:dyDescent="0.25">
      <c r="A42" t="s">
        <v>503</v>
      </c>
      <c r="B42" t="s">
        <v>48</v>
      </c>
      <c r="D42" t="s">
        <v>501</v>
      </c>
      <c r="E42" t="s">
        <v>74</v>
      </c>
      <c r="F42" t="s">
        <v>75</v>
      </c>
      <c r="G42" t="s">
        <v>95</v>
      </c>
      <c r="H42">
        <v>2022</v>
      </c>
      <c r="I42">
        <v>12</v>
      </c>
      <c r="J42" t="s">
        <v>502</v>
      </c>
      <c r="K42" t="s">
        <v>51</v>
      </c>
      <c r="L42" t="s">
        <v>504</v>
      </c>
      <c r="M42" t="s">
        <v>505</v>
      </c>
      <c r="N42" t="s">
        <v>506</v>
      </c>
      <c r="O42" t="s">
        <v>82</v>
      </c>
      <c r="P42" t="s">
        <v>128</v>
      </c>
      <c r="Q42" t="s">
        <v>98</v>
      </c>
      <c r="R42" t="s">
        <v>507</v>
      </c>
      <c r="S42" t="s">
        <v>508</v>
      </c>
      <c r="T42" t="s">
        <v>509</v>
      </c>
      <c r="U42" t="s">
        <v>486</v>
      </c>
      <c r="V42" t="s">
        <v>56</v>
      </c>
      <c r="W42" t="s">
        <v>207</v>
      </c>
      <c r="X42" t="s">
        <v>510</v>
      </c>
      <c r="Y42" t="s">
        <v>594</v>
      </c>
      <c r="Z42" s="3">
        <v>6282.59</v>
      </c>
      <c r="AA42" t="s">
        <v>511</v>
      </c>
      <c r="AB42" t="s">
        <v>59</v>
      </c>
      <c r="AC42" t="s">
        <v>512</v>
      </c>
    </row>
    <row r="43" spans="1:29" x14ac:dyDescent="0.25">
      <c r="A43" t="s">
        <v>503</v>
      </c>
      <c r="B43" t="s">
        <v>48</v>
      </c>
      <c r="D43" t="s">
        <v>513</v>
      </c>
      <c r="E43" t="s">
        <v>74</v>
      </c>
      <c r="F43" t="s">
        <v>75</v>
      </c>
      <c r="G43" t="s">
        <v>92</v>
      </c>
      <c r="H43">
        <v>2022</v>
      </c>
      <c r="I43">
        <v>6</v>
      </c>
      <c r="J43" t="s">
        <v>260</v>
      </c>
      <c r="K43" t="s">
        <v>51</v>
      </c>
      <c r="L43" t="s">
        <v>504</v>
      </c>
      <c r="M43" t="s">
        <v>505</v>
      </c>
      <c r="N43" t="s">
        <v>506</v>
      </c>
      <c r="O43" t="s">
        <v>82</v>
      </c>
      <c r="P43" t="s">
        <v>128</v>
      </c>
      <c r="Q43" t="s">
        <v>98</v>
      </c>
      <c r="R43" t="s">
        <v>507</v>
      </c>
      <c r="S43" t="s">
        <v>508</v>
      </c>
      <c r="T43" t="s">
        <v>514</v>
      </c>
      <c r="U43" t="s">
        <v>486</v>
      </c>
      <c r="V43" t="s">
        <v>56</v>
      </c>
      <c r="W43" t="s">
        <v>56</v>
      </c>
      <c r="X43" t="s">
        <v>514</v>
      </c>
      <c r="Y43" t="s">
        <v>594</v>
      </c>
      <c r="Z43" s="3">
        <v>6311.18</v>
      </c>
      <c r="AA43" t="s">
        <v>511</v>
      </c>
      <c r="AB43" t="s">
        <v>59</v>
      </c>
      <c r="AC43" t="s">
        <v>512</v>
      </c>
    </row>
    <row r="44" spans="1:29" x14ac:dyDescent="0.25">
      <c r="A44" t="s">
        <v>503</v>
      </c>
      <c r="B44" t="s">
        <v>48</v>
      </c>
      <c r="D44" t="s">
        <v>513</v>
      </c>
      <c r="E44" t="s">
        <v>74</v>
      </c>
      <c r="F44" t="s">
        <v>75</v>
      </c>
      <c r="G44" t="s">
        <v>50</v>
      </c>
      <c r="H44">
        <v>2022</v>
      </c>
      <c r="I44">
        <v>7</v>
      </c>
      <c r="J44" t="s">
        <v>515</v>
      </c>
      <c r="K44" t="s">
        <v>51</v>
      </c>
      <c r="L44" t="s">
        <v>504</v>
      </c>
      <c r="M44" t="s">
        <v>505</v>
      </c>
      <c r="N44" t="s">
        <v>506</v>
      </c>
      <c r="O44" t="s">
        <v>82</v>
      </c>
      <c r="P44" t="s">
        <v>128</v>
      </c>
      <c r="Q44" t="s">
        <v>98</v>
      </c>
      <c r="R44" t="s">
        <v>507</v>
      </c>
      <c r="S44" t="s">
        <v>508</v>
      </c>
      <c r="T44" t="s">
        <v>516</v>
      </c>
      <c r="U44" t="s">
        <v>486</v>
      </c>
      <c r="V44" t="s">
        <v>56</v>
      </c>
      <c r="W44" t="s">
        <v>207</v>
      </c>
      <c r="X44" t="s">
        <v>517</v>
      </c>
      <c r="Y44" t="s">
        <v>594</v>
      </c>
      <c r="Z44" s="3">
        <v>6311.18</v>
      </c>
      <c r="AA44" t="s">
        <v>511</v>
      </c>
      <c r="AB44" t="s">
        <v>59</v>
      </c>
      <c r="AC44" t="s">
        <v>512</v>
      </c>
    </row>
    <row r="45" spans="1:29" x14ac:dyDescent="0.25">
      <c r="A45" t="s">
        <v>503</v>
      </c>
      <c r="B45" t="s">
        <v>48</v>
      </c>
      <c r="D45" t="s">
        <v>513</v>
      </c>
      <c r="E45" t="s">
        <v>74</v>
      </c>
      <c r="F45" t="s">
        <v>75</v>
      </c>
      <c r="G45" t="s">
        <v>76</v>
      </c>
      <c r="H45">
        <v>2022</v>
      </c>
      <c r="I45">
        <v>10</v>
      </c>
      <c r="J45" t="s">
        <v>518</v>
      </c>
      <c r="K45" t="s">
        <v>51</v>
      </c>
      <c r="L45" t="s">
        <v>504</v>
      </c>
      <c r="M45" t="s">
        <v>505</v>
      </c>
      <c r="N45" t="s">
        <v>506</v>
      </c>
      <c r="O45" t="s">
        <v>82</v>
      </c>
      <c r="P45" t="s">
        <v>128</v>
      </c>
      <c r="Q45" t="s">
        <v>98</v>
      </c>
      <c r="R45" t="s">
        <v>507</v>
      </c>
      <c r="S45" t="s">
        <v>508</v>
      </c>
      <c r="T45" t="s">
        <v>519</v>
      </c>
      <c r="U45" t="s">
        <v>486</v>
      </c>
      <c r="V45" t="s">
        <v>56</v>
      </c>
      <c r="W45" t="s">
        <v>207</v>
      </c>
      <c r="X45" t="s">
        <v>520</v>
      </c>
      <c r="Y45" t="s">
        <v>594</v>
      </c>
      <c r="Z45" s="3">
        <v>6339.76</v>
      </c>
      <c r="AA45" t="s">
        <v>511</v>
      </c>
      <c r="AB45" t="s">
        <v>59</v>
      </c>
      <c r="AC45" t="s">
        <v>512</v>
      </c>
    </row>
    <row r="46" spans="1:29" x14ac:dyDescent="0.25">
      <c r="A46" t="s">
        <v>503</v>
      </c>
      <c r="B46" t="s">
        <v>48</v>
      </c>
      <c r="D46" t="s">
        <v>549</v>
      </c>
      <c r="E46" t="s">
        <v>74</v>
      </c>
      <c r="F46" t="s">
        <v>75</v>
      </c>
      <c r="G46" t="s">
        <v>90</v>
      </c>
      <c r="H46">
        <v>2022</v>
      </c>
      <c r="I46">
        <v>4</v>
      </c>
      <c r="J46" t="s">
        <v>91</v>
      </c>
      <c r="K46" t="s">
        <v>51</v>
      </c>
      <c r="L46" t="s">
        <v>504</v>
      </c>
      <c r="M46" t="s">
        <v>505</v>
      </c>
      <c r="N46" t="s">
        <v>506</v>
      </c>
      <c r="O46" t="s">
        <v>82</v>
      </c>
      <c r="P46" t="s">
        <v>128</v>
      </c>
      <c r="Q46" t="s">
        <v>98</v>
      </c>
      <c r="R46" t="s">
        <v>550</v>
      </c>
      <c r="S46" t="s">
        <v>551</v>
      </c>
      <c r="T46" t="s">
        <v>552</v>
      </c>
      <c r="U46" t="s">
        <v>553</v>
      </c>
      <c r="V46" t="s">
        <v>56</v>
      </c>
      <c r="W46" t="s">
        <v>207</v>
      </c>
      <c r="X46" t="s">
        <v>554</v>
      </c>
      <c r="Y46" t="s">
        <v>594</v>
      </c>
      <c r="Z46" s="3">
        <v>58436.82</v>
      </c>
      <c r="AA46" t="s">
        <v>555</v>
      </c>
      <c r="AB46" t="s">
        <v>59</v>
      </c>
      <c r="AC46" t="s">
        <v>556</v>
      </c>
    </row>
    <row r="47" spans="1:29" x14ac:dyDescent="0.25">
      <c r="A47" t="s">
        <v>503</v>
      </c>
      <c r="B47" t="s">
        <v>48</v>
      </c>
      <c r="D47" t="s">
        <v>557</v>
      </c>
      <c r="E47" t="s">
        <v>74</v>
      </c>
      <c r="F47" t="s">
        <v>75</v>
      </c>
      <c r="G47" t="s">
        <v>95</v>
      </c>
      <c r="H47">
        <v>2022</v>
      </c>
      <c r="I47">
        <v>12</v>
      </c>
      <c r="J47" t="s">
        <v>163</v>
      </c>
      <c r="K47" t="s">
        <v>51</v>
      </c>
      <c r="L47" t="s">
        <v>504</v>
      </c>
      <c r="M47" t="s">
        <v>505</v>
      </c>
      <c r="N47" t="s">
        <v>506</v>
      </c>
      <c r="O47" t="s">
        <v>82</v>
      </c>
      <c r="P47" t="s">
        <v>128</v>
      </c>
      <c r="Q47" t="s">
        <v>98</v>
      </c>
      <c r="R47" t="s">
        <v>550</v>
      </c>
      <c r="S47" t="s">
        <v>551</v>
      </c>
      <c r="T47" t="s">
        <v>558</v>
      </c>
      <c r="U47" t="s">
        <v>553</v>
      </c>
      <c r="V47" t="s">
        <v>56</v>
      </c>
      <c r="W47" t="s">
        <v>207</v>
      </c>
      <c r="X47" t="s">
        <v>559</v>
      </c>
      <c r="Y47" t="s">
        <v>594</v>
      </c>
      <c r="Z47" s="3">
        <v>59900.54</v>
      </c>
      <c r="AA47" t="s">
        <v>555</v>
      </c>
      <c r="AB47" t="s">
        <v>59</v>
      </c>
      <c r="AC47" t="s">
        <v>556</v>
      </c>
    </row>
    <row r="48" spans="1:29" x14ac:dyDescent="0.25">
      <c r="A48" t="s">
        <v>590</v>
      </c>
      <c r="Y48" t="s">
        <v>595</v>
      </c>
      <c r="Z48" s="3">
        <v>0</v>
      </c>
    </row>
    <row r="49" spans="1:29" x14ac:dyDescent="0.25">
      <c r="A49" s="12" t="s">
        <v>581</v>
      </c>
      <c r="Y49" t="s">
        <v>594</v>
      </c>
      <c r="Z49" s="13">
        <f>SUBTOTAL(9,Z42:Z48)</f>
        <v>143582.07</v>
      </c>
    </row>
    <row r="50" spans="1:29" x14ac:dyDescent="0.25">
      <c r="Y50" t="s">
        <v>595</v>
      </c>
    </row>
    <row r="51" spans="1:29" x14ac:dyDescent="0.25">
      <c r="A51" t="s">
        <v>78</v>
      </c>
      <c r="B51" t="s">
        <v>48</v>
      </c>
      <c r="C51" t="s">
        <v>173</v>
      </c>
      <c r="D51" t="s">
        <v>231</v>
      </c>
      <c r="E51" t="s">
        <v>48</v>
      </c>
      <c r="F51" t="s">
        <v>75</v>
      </c>
      <c r="G51" t="s">
        <v>92</v>
      </c>
      <c r="H51">
        <v>2022</v>
      </c>
      <c r="I51">
        <v>6</v>
      </c>
      <c r="J51" t="s">
        <v>232</v>
      </c>
      <c r="K51" t="s">
        <v>51</v>
      </c>
      <c r="L51" t="s">
        <v>79</v>
      </c>
      <c r="M51" t="s">
        <v>80</v>
      </c>
      <c r="N51" t="s">
        <v>81</v>
      </c>
      <c r="O51" t="s">
        <v>82</v>
      </c>
      <c r="P51" t="s">
        <v>83</v>
      </c>
      <c r="Q51" t="s">
        <v>84</v>
      </c>
      <c r="R51" t="s">
        <v>114</v>
      </c>
      <c r="S51" t="s">
        <v>115</v>
      </c>
      <c r="T51" t="s">
        <v>233</v>
      </c>
      <c r="U51" t="s">
        <v>116</v>
      </c>
      <c r="V51" t="s">
        <v>72</v>
      </c>
      <c r="W51" t="s">
        <v>73</v>
      </c>
      <c r="X51" t="s">
        <v>234</v>
      </c>
      <c r="Y51" t="s">
        <v>594</v>
      </c>
      <c r="Z51" s="3">
        <v>1084.46</v>
      </c>
      <c r="AA51" t="s">
        <v>114</v>
      </c>
      <c r="AB51" t="s">
        <v>59</v>
      </c>
      <c r="AC51" t="s">
        <v>85</v>
      </c>
    </row>
    <row r="52" spans="1:29" x14ac:dyDescent="0.25">
      <c r="A52" t="s">
        <v>78</v>
      </c>
      <c r="B52" t="s">
        <v>48</v>
      </c>
      <c r="C52" t="s">
        <v>173</v>
      </c>
      <c r="D52" t="s">
        <v>231</v>
      </c>
      <c r="E52" t="s">
        <v>48</v>
      </c>
      <c r="F52" t="s">
        <v>75</v>
      </c>
      <c r="G52" t="s">
        <v>101</v>
      </c>
      <c r="H52">
        <v>2022</v>
      </c>
      <c r="I52">
        <v>5</v>
      </c>
      <c r="J52" t="s">
        <v>297</v>
      </c>
      <c r="K52" t="s">
        <v>51</v>
      </c>
      <c r="L52" t="s">
        <v>79</v>
      </c>
      <c r="M52" t="s">
        <v>80</v>
      </c>
      <c r="N52" t="s">
        <v>81</v>
      </c>
      <c r="O52" t="s">
        <v>82</v>
      </c>
      <c r="P52" t="s">
        <v>83</v>
      </c>
      <c r="Q52" t="s">
        <v>84</v>
      </c>
      <c r="R52" t="s">
        <v>114</v>
      </c>
      <c r="S52" t="s">
        <v>115</v>
      </c>
      <c r="T52" t="s">
        <v>298</v>
      </c>
      <c r="U52" t="s">
        <v>116</v>
      </c>
      <c r="V52" t="s">
        <v>72</v>
      </c>
      <c r="W52" t="s">
        <v>73</v>
      </c>
      <c r="X52" t="s">
        <v>299</v>
      </c>
      <c r="Y52" t="s">
        <v>594</v>
      </c>
      <c r="Z52" s="3">
        <v>1289.1300000000001</v>
      </c>
      <c r="AA52" t="s">
        <v>114</v>
      </c>
      <c r="AB52" t="s">
        <v>59</v>
      </c>
      <c r="AC52" t="s">
        <v>85</v>
      </c>
    </row>
    <row r="53" spans="1:29" x14ac:dyDescent="0.25">
      <c r="A53" t="s">
        <v>78</v>
      </c>
      <c r="B53" t="s">
        <v>48</v>
      </c>
      <c r="C53" t="s">
        <v>173</v>
      </c>
      <c r="D53" t="s">
        <v>333</v>
      </c>
      <c r="E53" t="s">
        <v>48</v>
      </c>
      <c r="F53" t="s">
        <v>75</v>
      </c>
      <c r="G53" t="s">
        <v>86</v>
      </c>
      <c r="H53">
        <v>2023</v>
      </c>
      <c r="I53">
        <v>2</v>
      </c>
      <c r="J53" t="s">
        <v>87</v>
      </c>
      <c r="K53" t="s">
        <v>51</v>
      </c>
      <c r="L53" t="s">
        <v>79</v>
      </c>
      <c r="M53" t="s">
        <v>80</v>
      </c>
      <c r="N53" t="s">
        <v>81</v>
      </c>
      <c r="O53" t="s">
        <v>82</v>
      </c>
      <c r="P53" t="s">
        <v>83</v>
      </c>
      <c r="Q53" t="s">
        <v>84</v>
      </c>
      <c r="R53" t="s">
        <v>114</v>
      </c>
      <c r="S53" t="s">
        <v>115</v>
      </c>
      <c r="T53" t="s">
        <v>334</v>
      </c>
      <c r="U53" t="s">
        <v>116</v>
      </c>
      <c r="V53" t="s">
        <v>72</v>
      </c>
      <c r="W53" t="s">
        <v>73</v>
      </c>
      <c r="X53" t="s">
        <v>335</v>
      </c>
      <c r="Y53" t="s">
        <v>594</v>
      </c>
      <c r="Z53" s="3">
        <v>1697.7</v>
      </c>
      <c r="AA53" t="s">
        <v>114</v>
      </c>
      <c r="AB53" t="s">
        <v>59</v>
      </c>
      <c r="AC53" t="s">
        <v>85</v>
      </c>
    </row>
    <row r="54" spans="1:29" x14ac:dyDescent="0.25">
      <c r="A54" t="s">
        <v>78</v>
      </c>
      <c r="B54" t="s">
        <v>48</v>
      </c>
      <c r="C54" t="s">
        <v>173</v>
      </c>
      <c r="D54" t="s">
        <v>231</v>
      </c>
      <c r="E54" t="s">
        <v>48</v>
      </c>
      <c r="F54" t="s">
        <v>75</v>
      </c>
      <c r="G54" t="s">
        <v>93</v>
      </c>
      <c r="H54">
        <v>2022</v>
      </c>
      <c r="I54">
        <v>9</v>
      </c>
      <c r="J54" t="s">
        <v>396</v>
      </c>
      <c r="K54" t="s">
        <v>51</v>
      </c>
      <c r="L54" t="s">
        <v>79</v>
      </c>
      <c r="M54" t="s">
        <v>80</v>
      </c>
      <c r="N54" t="s">
        <v>81</v>
      </c>
      <c r="O54" t="s">
        <v>82</v>
      </c>
      <c r="P54" t="s">
        <v>83</v>
      </c>
      <c r="Q54" t="s">
        <v>84</v>
      </c>
      <c r="R54" t="s">
        <v>114</v>
      </c>
      <c r="S54" t="s">
        <v>115</v>
      </c>
      <c r="T54" t="s">
        <v>397</v>
      </c>
      <c r="U54" t="s">
        <v>116</v>
      </c>
      <c r="V54" t="s">
        <v>72</v>
      </c>
      <c r="W54" t="s">
        <v>73</v>
      </c>
      <c r="X54" t="s">
        <v>398</v>
      </c>
      <c r="Y54" t="s">
        <v>594</v>
      </c>
      <c r="Z54" s="3">
        <v>2269.8000000000002</v>
      </c>
      <c r="AA54" t="s">
        <v>114</v>
      </c>
      <c r="AB54" t="s">
        <v>59</v>
      </c>
      <c r="AC54" t="s">
        <v>85</v>
      </c>
    </row>
    <row r="55" spans="1:29" x14ac:dyDescent="0.25">
      <c r="A55" t="s">
        <v>596</v>
      </c>
      <c r="Z55" s="3">
        <v>1452.75</v>
      </c>
    </row>
    <row r="56" spans="1:29" x14ac:dyDescent="0.25">
      <c r="A56" s="12" t="s">
        <v>582</v>
      </c>
      <c r="Z56" s="13">
        <f>SUBTOTAL(9,Z51:Z55)</f>
        <v>7793.84</v>
      </c>
    </row>
    <row r="57" spans="1:29" x14ac:dyDescent="0.25">
      <c r="Y57" t="s">
        <v>595</v>
      </c>
    </row>
    <row r="58" spans="1:29" x14ac:dyDescent="0.25">
      <c r="A58" t="s">
        <v>165</v>
      </c>
      <c r="B58" t="s">
        <v>48</v>
      </c>
      <c r="C58" t="s">
        <v>318</v>
      </c>
      <c r="D58" t="s">
        <v>319</v>
      </c>
      <c r="E58" t="s">
        <v>48</v>
      </c>
      <c r="F58" t="s">
        <v>164</v>
      </c>
      <c r="G58" t="s">
        <v>95</v>
      </c>
      <c r="H58">
        <v>2022</v>
      </c>
      <c r="I58">
        <v>12</v>
      </c>
      <c r="J58" t="s">
        <v>320</v>
      </c>
      <c r="K58" t="s">
        <v>51</v>
      </c>
      <c r="L58" t="s">
        <v>166</v>
      </c>
      <c r="M58" t="s">
        <v>167</v>
      </c>
      <c r="N58" t="s">
        <v>168</v>
      </c>
      <c r="O58" t="s">
        <v>107</v>
      </c>
      <c r="P58" t="s">
        <v>169</v>
      </c>
      <c r="Q58" t="s">
        <v>170</v>
      </c>
      <c r="R58" t="s">
        <v>321</v>
      </c>
      <c r="S58" t="s">
        <v>322</v>
      </c>
      <c r="T58" t="s">
        <v>323</v>
      </c>
      <c r="U58" t="s">
        <v>324</v>
      </c>
      <c r="V58" t="s">
        <v>72</v>
      </c>
      <c r="W58" t="s">
        <v>171</v>
      </c>
      <c r="X58" t="s">
        <v>325</v>
      </c>
      <c r="Y58" t="s">
        <v>594</v>
      </c>
      <c r="Z58" s="3">
        <v>1533.84</v>
      </c>
      <c r="AA58" t="s">
        <v>321</v>
      </c>
      <c r="AB58" t="s">
        <v>59</v>
      </c>
      <c r="AC58" t="s">
        <v>326</v>
      </c>
    </row>
    <row r="59" spans="1:29" x14ac:dyDescent="0.25">
      <c r="A59" t="s">
        <v>165</v>
      </c>
      <c r="B59" t="s">
        <v>48</v>
      </c>
      <c r="C59" t="s">
        <v>318</v>
      </c>
      <c r="D59" t="s">
        <v>407</v>
      </c>
      <c r="E59" t="s">
        <v>48</v>
      </c>
      <c r="F59" t="s">
        <v>164</v>
      </c>
      <c r="G59" t="s">
        <v>95</v>
      </c>
      <c r="H59">
        <v>2022</v>
      </c>
      <c r="I59">
        <v>12</v>
      </c>
      <c r="J59" t="s">
        <v>320</v>
      </c>
      <c r="K59" t="s">
        <v>51</v>
      </c>
      <c r="L59" t="s">
        <v>166</v>
      </c>
      <c r="M59" t="s">
        <v>167</v>
      </c>
      <c r="N59" t="s">
        <v>174</v>
      </c>
      <c r="O59" t="s">
        <v>107</v>
      </c>
      <c r="P59" t="s">
        <v>169</v>
      </c>
      <c r="Q59" t="s">
        <v>170</v>
      </c>
      <c r="R59" t="s">
        <v>408</v>
      </c>
      <c r="S59" t="s">
        <v>409</v>
      </c>
      <c r="T59" t="s">
        <v>410</v>
      </c>
      <c r="U59" t="s">
        <v>324</v>
      </c>
      <c r="V59" t="s">
        <v>72</v>
      </c>
      <c r="W59" t="s">
        <v>171</v>
      </c>
      <c r="X59" t="s">
        <v>411</v>
      </c>
      <c r="Y59" t="s">
        <v>594</v>
      </c>
      <c r="Z59" s="3">
        <v>2495</v>
      </c>
      <c r="AA59" t="s">
        <v>408</v>
      </c>
      <c r="AB59" t="s">
        <v>59</v>
      </c>
      <c r="AC59" t="s">
        <v>412</v>
      </c>
    </row>
    <row r="60" spans="1:29" x14ac:dyDescent="0.25">
      <c r="A60" t="s">
        <v>165</v>
      </c>
      <c r="B60" t="s">
        <v>48</v>
      </c>
      <c r="C60" t="s">
        <v>173</v>
      </c>
      <c r="D60" t="s">
        <v>489</v>
      </c>
      <c r="E60" t="s">
        <v>74</v>
      </c>
      <c r="F60" t="s">
        <v>164</v>
      </c>
      <c r="G60" t="s">
        <v>93</v>
      </c>
      <c r="H60">
        <v>2022</v>
      </c>
      <c r="I60">
        <v>9</v>
      </c>
      <c r="J60" t="s">
        <v>490</v>
      </c>
      <c r="K60" t="s">
        <v>51</v>
      </c>
      <c r="L60" t="s">
        <v>166</v>
      </c>
      <c r="M60" t="s">
        <v>167</v>
      </c>
      <c r="N60" t="s">
        <v>174</v>
      </c>
      <c r="O60" t="s">
        <v>107</v>
      </c>
      <c r="P60" t="s">
        <v>169</v>
      </c>
      <c r="Q60" t="s">
        <v>170</v>
      </c>
      <c r="R60" t="s">
        <v>491</v>
      </c>
      <c r="S60" t="s">
        <v>492</v>
      </c>
      <c r="T60" t="s">
        <v>493</v>
      </c>
      <c r="U60" t="s">
        <v>494</v>
      </c>
      <c r="V60" t="s">
        <v>72</v>
      </c>
      <c r="W60" t="s">
        <v>73</v>
      </c>
      <c r="X60" t="s">
        <v>495</v>
      </c>
      <c r="Y60" t="s">
        <v>594</v>
      </c>
      <c r="Z60" s="3">
        <v>5228.57</v>
      </c>
      <c r="AA60" t="s">
        <v>491</v>
      </c>
      <c r="AB60" t="s">
        <v>59</v>
      </c>
      <c r="AC60" t="s">
        <v>496</v>
      </c>
    </row>
    <row r="61" spans="1:29" x14ac:dyDescent="0.25">
      <c r="A61" t="s">
        <v>165</v>
      </c>
      <c r="B61" t="s">
        <v>48</v>
      </c>
      <c r="C61" t="s">
        <v>318</v>
      </c>
      <c r="D61" t="s">
        <v>539</v>
      </c>
      <c r="E61" t="s">
        <v>48</v>
      </c>
      <c r="F61" t="s">
        <v>164</v>
      </c>
      <c r="G61" t="s">
        <v>95</v>
      </c>
      <c r="H61">
        <v>2022</v>
      </c>
      <c r="I61">
        <v>12</v>
      </c>
      <c r="J61" t="s">
        <v>502</v>
      </c>
      <c r="K61" t="s">
        <v>51</v>
      </c>
      <c r="L61" t="s">
        <v>166</v>
      </c>
      <c r="M61" t="s">
        <v>167</v>
      </c>
      <c r="N61" t="s">
        <v>174</v>
      </c>
      <c r="O61" t="s">
        <v>82</v>
      </c>
      <c r="P61" t="s">
        <v>169</v>
      </c>
      <c r="Q61" t="s">
        <v>170</v>
      </c>
      <c r="R61" t="s">
        <v>540</v>
      </c>
      <c r="S61" t="s">
        <v>541</v>
      </c>
      <c r="T61" t="s">
        <v>542</v>
      </c>
      <c r="U61" t="s">
        <v>543</v>
      </c>
      <c r="V61" t="s">
        <v>72</v>
      </c>
      <c r="W61" t="s">
        <v>171</v>
      </c>
      <c r="X61" t="s">
        <v>544</v>
      </c>
      <c r="Y61" t="s">
        <v>594</v>
      </c>
      <c r="Z61" s="3">
        <v>22440</v>
      </c>
      <c r="AA61" t="s">
        <v>540</v>
      </c>
      <c r="AB61" t="s">
        <v>59</v>
      </c>
      <c r="AC61" t="s">
        <v>545</v>
      </c>
    </row>
    <row r="62" spans="1:29" x14ac:dyDescent="0.25">
      <c r="A62" t="s">
        <v>165</v>
      </c>
      <c r="B62" t="s">
        <v>48</v>
      </c>
      <c r="C62" t="s">
        <v>173</v>
      </c>
      <c r="D62" t="s">
        <v>560</v>
      </c>
      <c r="E62" t="s">
        <v>74</v>
      </c>
      <c r="F62" t="s">
        <v>164</v>
      </c>
      <c r="G62" t="s">
        <v>88</v>
      </c>
      <c r="H62">
        <v>2023</v>
      </c>
      <c r="I62">
        <v>3</v>
      </c>
      <c r="J62" t="s">
        <v>561</v>
      </c>
      <c r="K62" t="s">
        <v>51</v>
      </c>
      <c r="L62" t="s">
        <v>166</v>
      </c>
      <c r="M62" t="s">
        <v>167</v>
      </c>
      <c r="N62" t="s">
        <v>174</v>
      </c>
      <c r="O62" t="s">
        <v>107</v>
      </c>
      <c r="P62" t="s">
        <v>169</v>
      </c>
      <c r="Q62" t="s">
        <v>170</v>
      </c>
      <c r="R62" t="s">
        <v>562</v>
      </c>
      <c r="S62" t="s">
        <v>563</v>
      </c>
      <c r="T62" t="s">
        <v>564</v>
      </c>
      <c r="U62" t="s">
        <v>254</v>
      </c>
      <c r="V62" t="s">
        <v>72</v>
      </c>
      <c r="W62" t="s">
        <v>73</v>
      </c>
      <c r="X62" t="s">
        <v>565</v>
      </c>
      <c r="Y62" t="s">
        <v>594</v>
      </c>
      <c r="Z62" s="3">
        <v>96564.51</v>
      </c>
      <c r="AA62" t="s">
        <v>562</v>
      </c>
      <c r="AB62" t="s">
        <v>59</v>
      </c>
      <c r="AC62" t="s">
        <v>577</v>
      </c>
    </row>
    <row r="63" spans="1:29" x14ac:dyDescent="0.25">
      <c r="A63" t="s">
        <v>592</v>
      </c>
      <c r="Y63" t="s">
        <v>595</v>
      </c>
      <c r="Z63" s="3">
        <v>950</v>
      </c>
    </row>
    <row r="64" spans="1:29" x14ac:dyDescent="0.25">
      <c r="A64" s="12" t="s">
        <v>583</v>
      </c>
      <c r="Y64" t="s">
        <v>594</v>
      </c>
      <c r="Z64" s="13">
        <f>SUBTOTAL(9,Z58:Z63)</f>
        <v>129211.92</v>
      </c>
    </row>
    <row r="65" spans="1:29" x14ac:dyDescent="0.25">
      <c r="Y65" t="s">
        <v>595</v>
      </c>
    </row>
    <row r="66" spans="1:29" x14ac:dyDescent="0.25">
      <c r="A66" t="s">
        <v>239</v>
      </c>
      <c r="B66" t="s">
        <v>48</v>
      </c>
      <c r="C66" t="s">
        <v>173</v>
      </c>
      <c r="D66" t="s">
        <v>236</v>
      </c>
      <c r="E66" t="s">
        <v>48</v>
      </c>
      <c r="F66" t="s">
        <v>237</v>
      </c>
      <c r="G66" t="s">
        <v>97</v>
      </c>
      <c r="H66">
        <v>2023</v>
      </c>
      <c r="I66">
        <v>1</v>
      </c>
      <c r="J66" t="s">
        <v>238</v>
      </c>
      <c r="K66" t="s">
        <v>51</v>
      </c>
      <c r="L66" t="s">
        <v>16</v>
      </c>
      <c r="M66" t="s">
        <v>240</v>
      </c>
      <c r="N66" t="s">
        <v>241</v>
      </c>
      <c r="O66" t="s">
        <v>82</v>
      </c>
      <c r="P66" t="s">
        <v>242</v>
      </c>
      <c r="Q66" t="s">
        <v>243</v>
      </c>
      <c r="R66" t="s">
        <v>244</v>
      </c>
      <c r="S66" t="s">
        <v>245</v>
      </c>
      <c r="T66" t="s">
        <v>246</v>
      </c>
      <c r="U66" t="s">
        <v>247</v>
      </c>
      <c r="V66" t="s">
        <v>72</v>
      </c>
      <c r="W66" t="s">
        <v>73</v>
      </c>
      <c r="X66" t="s">
        <v>248</v>
      </c>
      <c r="Y66" t="s">
        <v>594</v>
      </c>
      <c r="Z66" s="3">
        <v>1150</v>
      </c>
      <c r="AA66" t="s">
        <v>244</v>
      </c>
      <c r="AB66" t="s">
        <v>59</v>
      </c>
      <c r="AC66" t="s">
        <v>60</v>
      </c>
    </row>
    <row r="67" spans="1:29" x14ac:dyDescent="0.25">
      <c r="A67" t="s">
        <v>239</v>
      </c>
      <c r="B67" t="s">
        <v>48</v>
      </c>
      <c r="C67" t="s">
        <v>173</v>
      </c>
      <c r="D67" t="s">
        <v>358</v>
      </c>
      <c r="E67" t="s">
        <v>48</v>
      </c>
      <c r="F67" t="s">
        <v>237</v>
      </c>
      <c r="G67" t="s">
        <v>76</v>
      </c>
      <c r="H67">
        <v>2022</v>
      </c>
      <c r="I67">
        <v>10</v>
      </c>
      <c r="J67" t="s">
        <v>359</v>
      </c>
      <c r="K67" t="s">
        <v>51</v>
      </c>
      <c r="L67" t="s">
        <v>16</v>
      </c>
      <c r="M67" t="s">
        <v>240</v>
      </c>
      <c r="N67" t="s">
        <v>241</v>
      </c>
      <c r="O67" t="s">
        <v>82</v>
      </c>
      <c r="P67" t="s">
        <v>242</v>
      </c>
      <c r="Q67" t="s">
        <v>243</v>
      </c>
      <c r="R67" t="s">
        <v>244</v>
      </c>
      <c r="S67" t="s">
        <v>245</v>
      </c>
      <c r="T67" t="s">
        <v>360</v>
      </c>
      <c r="U67" t="s">
        <v>247</v>
      </c>
      <c r="V67" t="s">
        <v>72</v>
      </c>
      <c r="W67" t="s">
        <v>73</v>
      </c>
      <c r="X67" t="s">
        <v>361</v>
      </c>
      <c r="Y67" t="s">
        <v>594</v>
      </c>
      <c r="Z67" s="3">
        <v>1990</v>
      </c>
      <c r="AA67" t="s">
        <v>244</v>
      </c>
      <c r="AB67" t="s">
        <v>59</v>
      </c>
      <c r="AC67" t="s">
        <v>60</v>
      </c>
    </row>
    <row r="68" spans="1:29" x14ac:dyDescent="0.25">
      <c r="A68" t="s">
        <v>239</v>
      </c>
      <c r="B68" t="s">
        <v>376</v>
      </c>
      <c r="C68" t="s">
        <v>173</v>
      </c>
      <c r="D68" t="s">
        <v>377</v>
      </c>
      <c r="E68" t="s">
        <v>48</v>
      </c>
      <c r="F68" t="s">
        <v>237</v>
      </c>
      <c r="G68" t="s">
        <v>100</v>
      </c>
      <c r="H68">
        <v>2022</v>
      </c>
      <c r="I68">
        <v>8</v>
      </c>
      <c r="J68" t="s">
        <v>378</v>
      </c>
      <c r="K68" t="s">
        <v>51</v>
      </c>
      <c r="L68" t="s">
        <v>16</v>
      </c>
      <c r="M68" t="s">
        <v>240</v>
      </c>
      <c r="N68" t="s">
        <v>241</v>
      </c>
      <c r="O68" t="s">
        <v>379</v>
      </c>
      <c r="P68" t="s">
        <v>242</v>
      </c>
      <c r="Q68" t="s">
        <v>243</v>
      </c>
      <c r="R68" t="s">
        <v>380</v>
      </c>
      <c r="S68" t="s">
        <v>381</v>
      </c>
      <c r="T68" t="s">
        <v>382</v>
      </c>
      <c r="U68" t="s">
        <v>71</v>
      </c>
      <c r="V68" t="s">
        <v>72</v>
      </c>
      <c r="W68" t="s">
        <v>73</v>
      </c>
      <c r="X68" t="s">
        <v>383</v>
      </c>
      <c r="Y68" t="s">
        <v>594</v>
      </c>
      <c r="Z68" s="3">
        <v>2100</v>
      </c>
      <c r="AA68" t="s">
        <v>380</v>
      </c>
      <c r="AB68" t="s">
        <v>59</v>
      </c>
      <c r="AC68" t="s">
        <v>60</v>
      </c>
    </row>
    <row r="69" spans="1:29" x14ac:dyDescent="0.25">
      <c r="A69" t="s">
        <v>239</v>
      </c>
      <c r="B69" t="s">
        <v>48</v>
      </c>
      <c r="C69" t="s">
        <v>173</v>
      </c>
      <c r="D69" t="s">
        <v>391</v>
      </c>
      <c r="E69" t="s">
        <v>48</v>
      </c>
      <c r="F69" t="s">
        <v>237</v>
      </c>
      <c r="G69" t="s">
        <v>50</v>
      </c>
      <c r="H69">
        <v>2022</v>
      </c>
      <c r="I69">
        <v>7</v>
      </c>
      <c r="J69" t="s">
        <v>148</v>
      </c>
      <c r="K69" t="s">
        <v>51</v>
      </c>
      <c r="L69" t="s">
        <v>16</v>
      </c>
      <c r="M69" t="s">
        <v>240</v>
      </c>
      <c r="N69" t="s">
        <v>241</v>
      </c>
      <c r="O69" t="s">
        <v>82</v>
      </c>
      <c r="P69" t="s">
        <v>242</v>
      </c>
      <c r="Q69" t="s">
        <v>243</v>
      </c>
      <c r="R69" t="s">
        <v>392</v>
      </c>
      <c r="S69" t="s">
        <v>393</v>
      </c>
      <c r="T69" t="s">
        <v>394</v>
      </c>
      <c r="U69" t="s">
        <v>55</v>
      </c>
      <c r="V69" t="s">
        <v>72</v>
      </c>
      <c r="W69" t="s">
        <v>73</v>
      </c>
      <c r="X69" t="s">
        <v>395</v>
      </c>
      <c r="Y69" t="s">
        <v>594</v>
      </c>
      <c r="Z69" s="3">
        <v>2200</v>
      </c>
      <c r="AA69" t="s">
        <v>392</v>
      </c>
      <c r="AB69" t="s">
        <v>59</v>
      </c>
      <c r="AC69" t="s">
        <v>60</v>
      </c>
    </row>
    <row r="70" spans="1:29" x14ac:dyDescent="0.25">
      <c r="A70" t="s">
        <v>239</v>
      </c>
      <c r="B70" t="s">
        <v>48</v>
      </c>
      <c r="C70" t="s">
        <v>173</v>
      </c>
      <c r="D70" t="s">
        <v>403</v>
      </c>
      <c r="E70" t="s">
        <v>48</v>
      </c>
      <c r="F70" t="s">
        <v>237</v>
      </c>
      <c r="G70" t="s">
        <v>97</v>
      </c>
      <c r="H70">
        <v>2023</v>
      </c>
      <c r="I70">
        <v>1</v>
      </c>
      <c r="J70" t="s">
        <v>404</v>
      </c>
      <c r="K70" t="s">
        <v>51</v>
      </c>
      <c r="L70" t="s">
        <v>16</v>
      </c>
      <c r="M70" t="s">
        <v>240</v>
      </c>
      <c r="N70" t="s">
        <v>241</v>
      </c>
      <c r="O70" t="s">
        <v>82</v>
      </c>
      <c r="P70" t="s">
        <v>242</v>
      </c>
      <c r="Q70" t="s">
        <v>243</v>
      </c>
      <c r="R70" t="s">
        <v>392</v>
      </c>
      <c r="S70" t="s">
        <v>393</v>
      </c>
      <c r="T70" t="s">
        <v>405</v>
      </c>
      <c r="U70" t="s">
        <v>55</v>
      </c>
      <c r="V70" t="s">
        <v>72</v>
      </c>
      <c r="W70" t="s">
        <v>73</v>
      </c>
      <c r="X70" t="s">
        <v>406</v>
      </c>
      <c r="Y70" t="s">
        <v>594</v>
      </c>
      <c r="Z70" s="3">
        <v>2420</v>
      </c>
      <c r="AA70" t="s">
        <v>392</v>
      </c>
      <c r="AB70" t="s">
        <v>59</v>
      </c>
      <c r="AC70" t="s">
        <v>60</v>
      </c>
    </row>
    <row r="71" spans="1:29" x14ac:dyDescent="0.25">
      <c r="A71" t="s">
        <v>239</v>
      </c>
      <c r="B71" t="s">
        <v>48</v>
      </c>
      <c r="C71" t="s">
        <v>173</v>
      </c>
      <c r="D71" t="s">
        <v>461</v>
      </c>
      <c r="E71" t="s">
        <v>48</v>
      </c>
      <c r="F71" t="s">
        <v>237</v>
      </c>
      <c r="G71" t="s">
        <v>95</v>
      </c>
      <c r="H71">
        <v>2022</v>
      </c>
      <c r="I71">
        <v>12</v>
      </c>
      <c r="J71" t="s">
        <v>462</v>
      </c>
      <c r="K71" t="s">
        <v>51</v>
      </c>
      <c r="L71" t="s">
        <v>16</v>
      </c>
      <c r="M71" t="s">
        <v>240</v>
      </c>
      <c r="N71" t="s">
        <v>241</v>
      </c>
      <c r="O71" t="s">
        <v>82</v>
      </c>
      <c r="P71" t="s">
        <v>242</v>
      </c>
      <c r="Q71" t="s">
        <v>243</v>
      </c>
      <c r="R71" t="s">
        <v>380</v>
      </c>
      <c r="S71" t="s">
        <v>381</v>
      </c>
      <c r="T71" t="s">
        <v>463</v>
      </c>
      <c r="U71" t="s">
        <v>71</v>
      </c>
      <c r="V71" t="s">
        <v>72</v>
      </c>
      <c r="W71" t="s">
        <v>73</v>
      </c>
      <c r="X71" t="s">
        <v>464</v>
      </c>
      <c r="Y71" t="s">
        <v>594</v>
      </c>
      <c r="Z71" s="3">
        <v>4000</v>
      </c>
      <c r="AA71" t="s">
        <v>380</v>
      </c>
      <c r="AB71" t="s">
        <v>59</v>
      </c>
      <c r="AC71" t="s">
        <v>60</v>
      </c>
    </row>
    <row r="72" spans="1:29" x14ac:dyDescent="0.25">
      <c r="A72" t="s">
        <v>239</v>
      </c>
      <c r="B72" t="s">
        <v>48</v>
      </c>
      <c r="C72" t="s">
        <v>173</v>
      </c>
      <c r="D72" t="s">
        <v>465</v>
      </c>
      <c r="E72" t="s">
        <v>48</v>
      </c>
      <c r="F72" t="s">
        <v>237</v>
      </c>
      <c r="G72" t="s">
        <v>100</v>
      </c>
      <c r="H72">
        <v>2022</v>
      </c>
      <c r="I72">
        <v>8</v>
      </c>
      <c r="J72" t="s">
        <v>466</v>
      </c>
      <c r="K72" t="s">
        <v>51</v>
      </c>
      <c r="L72" t="s">
        <v>16</v>
      </c>
      <c r="M72" t="s">
        <v>240</v>
      </c>
      <c r="N72" t="s">
        <v>241</v>
      </c>
      <c r="O72" t="s">
        <v>82</v>
      </c>
      <c r="P72" t="s">
        <v>242</v>
      </c>
      <c r="Q72" t="s">
        <v>243</v>
      </c>
      <c r="R72" t="s">
        <v>244</v>
      </c>
      <c r="S72" t="s">
        <v>245</v>
      </c>
      <c r="T72" t="s">
        <v>467</v>
      </c>
      <c r="U72" t="s">
        <v>247</v>
      </c>
      <c r="V72" t="s">
        <v>72</v>
      </c>
      <c r="W72" t="s">
        <v>73</v>
      </c>
      <c r="X72" t="s">
        <v>468</v>
      </c>
      <c r="Y72" t="s">
        <v>594</v>
      </c>
      <c r="Z72" s="3">
        <v>4160</v>
      </c>
      <c r="AA72" t="s">
        <v>244</v>
      </c>
      <c r="AB72" t="s">
        <v>59</v>
      </c>
      <c r="AC72" t="s">
        <v>60</v>
      </c>
    </row>
    <row r="73" spans="1:29" x14ac:dyDescent="0.25">
      <c r="A73" t="s">
        <v>593</v>
      </c>
      <c r="Y73" t="s">
        <v>595</v>
      </c>
      <c r="Z73" s="3">
        <v>0</v>
      </c>
    </row>
    <row r="74" spans="1:29" x14ac:dyDescent="0.25">
      <c r="A74" s="12" t="s">
        <v>584</v>
      </c>
      <c r="Y74" t="s">
        <v>594</v>
      </c>
      <c r="Z74" s="13">
        <f>SUBTOTAL(9,Z66:Z73)</f>
        <v>18020</v>
      </c>
    </row>
    <row r="75" spans="1:29" x14ac:dyDescent="0.25">
      <c r="Y75" t="s">
        <v>595</v>
      </c>
    </row>
    <row r="76" spans="1:29" x14ac:dyDescent="0.25">
      <c r="A76" t="s">
        <v>62</v>
      </c>
      <c r="B76" t="s">
        <v>48</v>
      </c>
      <c r="C76" t="s">
        <v>173</v>
      </c>
      <c r="D76" t="s">
        <v>189</v>
      </c>
      <c r="E76" t="s">
        <v>48</v>
      </c>
      <c r="F76" t="s">
        <v>61</v>
      </c>
      <c r="G76" t="s">
        <v>90</v>
      </c>
      <c r="H76">
        <v>2022</v>
      </c>
      <c r="I76">
        <v>4</v>
      </c>
      <c r="J76" t="s">
        <v>129</v>
      </c>
      <c r="K76" t="s">
        <v>51</v>
      </c>
      <c r="L76" t="s">
        <v>63</v>
      </c>
      <c r="M76" t="s">
        <v>64</v>
      </c>
      <c r="N76" t="s">
        <v>65</v>
      </c>
      <c r="O76" t="s">
        <v>190</v>
      </c>
      <c r="P76" t="s">
        <v>67</v>
      </c>
      <c r="Q76" t="s">
        <v>68</v>
      </c>
      <c r="R76" t="s">
        <v>69</v>
      </c>
      <c r="S76" t="s">
        <v>70</v>
      </c>
      <c r="T76" t="s">
        <v>191</v>
      </c>
      <c r="U76" t="s">
        <v>71</v>
      </c>
      <c r="V76" t="s">
        <v>72</v>
      </c>
      <c r="W76" t="s">
        <v>73</v>
      </c>
      <c r="X76" t="s">
        <v>192</v>
      </c>
      <c r="Y76" t="s">
        <v>594</v>
      </c>
      <c r="Z76" s="3">
        <v>787.5</v>
      </c>
      <c r="AA76" t="s">
        <v>69</v>
      </c>
      <c r="AB76" t="s">
        <v>59</v>
      </c>
      <c r="AC76" t="s">
        <v>60</v>
      </c>
    </row>
    <row r="77" spans="1:29" x14ac:dyDescent="0.25">
      <c r="A77" t="s">
        <v>62</v>
      </c>
      <c r="B77" t="s">
        <v>48</v>
      </c>
      <c r="D77" t="s">
        <v>201</v>
      </c>
      <c r="E77" t="s">
        <v>48</v>
      </c>
      <c r="F77" t="s">
        <v>61</v>
      </c>
      <c r="G77" t="s">
        <v>50</v>
      </c>
      <c r="H77">
        <v>2022</v>
      </c>
      <c r="I77">
        <v>7</v>
      </c>
      <c r="J77" t="s">
        <v>202</v>
      </c>
      <c r="K77" t="s">
        <v>51</v>
      </c>
      <c r="L77" t="s">
        <v>63</v>
      </c>
      <c r="M77" t="s">
        <v>64</v>
      </c>
      <c r="N77" t="s">
        <v>65</v>
      </c>
      <c r="O77" t="s">
        <v>203</v>
      </c>
      <c r="P77" t="s">
        <v>89</v>
      </c>
      <c r="Q77" t="s">
        <v>68</v>
      </c>
      <c r="R77" t="s">
        <v>204</v>
      </c>
      <c r="S77" t="s">
        <v>205</v>
      </c>
      <c r="T77" t="s">
        <v>206</v>
      </c>
      <c r="U77" t="s">
        <v>71</v>
      </c>
      <c r="V77" t="s">
        <v>56</v>
      </c>
      <c r="W77" t="s">
        <v>207</v>
      </c>
      <c r="X77" t="s">
        <v>208</v>
      </c>
      <c r="Y77" t="s">
        <v>594</v>
      </c>
      <c r="Z77" s="3">
        <v>936.25</v>
      </c>
      <c r="AA77" t="s">
        <v>209</v>
      </c>
      <c r="AB77" t="s">
        <v>59</v>
      </c>
      <c r="AC77" t="s">
        <v>60</v>
      </c>
    </row>
    <row r="78" spans="1:29" x14ac:dyDescent="0.25">
      <c r="A78" t="s">
        <v>62</v>
      </c>
      <c r="B78" t="s">
        <v>48</v>
      </c>
      <c r="D78" t="s">
        <v>210</v>
      </c>
      <c r="E78" t="s">
        <v>48</v>
      </c>
      <c r="F78" t="s">
        <v>61</v>
      </c>
      <c r="G78" t="s">
        <v>76</v>
      </c>
      <c r="H78">
        <v>2022</v>
      </c>
      <c r="I78">
        <v>10</v>
      </c>
      <c r="J78" t="s">
        <v>211</v>
      </c>
      <c r="K78" t="s">
        <v>51</v>
      </c>
      <c r="L78" t="s">
        <v>63</v>
      </c>
      <c r="M78" t="s">
        <v>64</v>
      </c>
      <c r="N78" t="s">
        <v>65</v>
      </c>
      <c r="O78" t="s">
        <v>212</v>
      </c>
      <c r="P78" t="s">
        <v>89</v>
      </c>
      <c r="Q78" t="s">
        <v>68</v>
      </c>
      <c r="R78" t="s">
        <v>204</v>
      </c>
      <c r="S78" t="s">
        <v>205</v>
      </c>
      <c r="T78" t="s">
        <v>213</v>
      </c>
      <c r="U78" t="s">
        <v>71</v>
      </c>
      <c r="V78" t="s">
        <v>56</v>
      </c>
      <c r="W78" t="s">
        <v>207</v>
      </c>
      <c r="X78" t="s">
        <v>214</v>
      </c>
      <c r="Y78" t="s">
        <v>594</v>
      </c>
      <c r="Z78" s="3">
        <v>936.25</v>
      </c>
      <c r="AA78" t="s">
        <v>209</v>
      </c>
      <c r="AB78" t="s">
        <v>59</v>
      </c>
      <c r="AC78" t="s">
        <v>60</v>
      </c>
    </row>
    <row r="79" spans="1:29" x14ac:dyDescent="0.25">
      <c r="A79" t="s">
        <v>62</v>
      </c>
      <c r="B79" t="s">
        <v>48</v>
      </c>
      <c r="D79" t="s">
        <v>201</v>
      </c>
      <c r="E79" t="s">
        <v>48</v>
      </c>
      <c r="F79" t="s">
        <v>61</v>
      </c>
      <c r="G79" t="s">
        <v>95</v>
      </c>
      <c r="H79">
        <v>2022</v>
      </c>
      <c r="I79">
        <v>12</v>
      </c>
      <c r="J79" t="s">
        <v>96</v>
      </c>
      <c r="K79" t="s">
        <v>51</v>
      </c>
      <c r="L79" t="s">
        <v>63</v>
      </c>
      <c r="M79" t="s">
        <v>64</v>
      </c>
      <c r="N79" t="s">
        <v>65</v>
      </c>
      <c r="O79" t="s">
        <v>215</v>
      </c>
      <c r="P79" t="s">
        <v>89</v>
      </c>
      <c r="Q79" t="s">
        <v>68</v>
      </c>
      <c r="R79" t="s">
        <v>204</v>
      </c>
      <c r="S79" t="s">
        <v>205</v>
      </c>
      <c r="T79" t="s">
        <v>216</v>
      </c>
      <c r="U79" t="s">
        <v>71</v>
      </c>
      <c r="V79" t="s">
        <v>56</v>
      </c>
      <c r="W79" t="s">
        <v>207</v>
      </c>
      <c r="X79" t="s">
        <v>217</v>
      </c>
      <c r="Y79" t="s">
        <v>594</v>
      </c>
      <c r="Z79" s="3">
        <v>983.75</v>
      </c>
      <c r="AA79" t="s">
        <v>209</v>
      </c>
      <c r="AB79" t="s">
        <v>59</v>
      </c>
      <c r="AC79" t="s">
        <v>60</v>
      </c>
    </row>
    <row r="80" spans="1:29" x14ac:dyDescent="0.25">
      <c r="A80" t="s">
        <v>62</v>
      </c>
      <c r="B80" t="s">
        <v>48</v>
      </c>
      <c r="C80" t="s">
        <v>173</v>
      </c>
      <c r="D80" t="s">
        <v>307</v>
      </c>
      <c r="E80" t="s">
        <v>48</v>
      </c>
      <c r="F80" t="s">
        <v>61</v>
      </c>
      <c r="G80" t="s">
        <v>90</v>
      </c>
      <c r="H80">
        <v>2022</v>
      </c>
      <c r="I80">
        <v>4</v>
      </c>
      <c r="J80" t="s">
        <v>113</v>
      </c>
      <c r="K80" t="s">
        <v>51</v>
      </c>
      <c r="L80" t="s">
        <v>63</v>
      </c>
      <c r="M80" t="s">
        <v>64</v>
      </c>
      <c r="N80" t="s">
        <v>65</v>
      </c>
      <c r="O80" t="s">
        <v>308</v>
      </c>
      <c r="P80" t="s">
        <v>67</v>
      </c>
      <c r="Q80" t="s">
        <v>68</v>
      </c>
      <c r="R80" t="s">
        <v>69</v>
      </c>
      <c r="S80" t="s">
        <v>70</v>
      </c>
      <c r="T80" t="s">
        <v>309</v>
      </c>
      <c r="U80" t="s">
        <v>71</v>
      </c>
      <c r="V80" t="s">
        <v>72</v>
      </c>
      <c r="W80" t="s">
        <v>73</v>
      </c>
      <c r="X80" t="s">
        <v>310</v>
      </c>
      <c r="Y80" t="s">
        <v>594</v>
      </c>
      <c r="Z80" s="3">
        <v>1408</v>
      </c>
      <c r="AA80" t="s">
        <v>69</v>
      </c>
      <c r="AB80" t="s">
        <v>59</v>
      </c>
      <c r="AC80" t="s">
        <v>60</v>
      </c>
    </row>
    <row r="81" spans="1:29" x14ac:dyDescent="0.25">
      <c r="A81" t="s">
        <v>62</v>
      </c>
      <c r="B81" t="s">
        <v>48</v>
      </c>
      <c r="C81" t="s">
        <v>173</v>
      </c>
      <c r="D81" t="s">
        <v>336</v>
      </c>
      <c r="E81" t="s">
        <v>48</v>
      </c>
      <c r="F81" t="s">
        <v>61</v>
      </c>
      <c r="G81" t="s">
        <v>92</v>
      </c>
      <c r="H81">
        <v>2022</v>
      </c>
      <c r="I81">
        <v>6</v>
      </c>
      <c r="J81" t="s">
        <v>337</v>
      </c>
      <c r="K81" t="s">
        <v>51</v>
      </c>
      <c r="L81" t="s">
        <v>63</v>
      </c>
      <c r="M81" t="s">
        <v>64</v>
      </c>
      <c r="N81" t="s">
        <v>65</v>
      </c>
      <c r="O81" t="s">
        <v>338</v>
      </c>
      <c r="P81" t="s">
        <v>67</v>
      </c>
      <c r="Q81" t="s">
        <v>68</v>
      </c>
      <c r="R81" t="s">
        <v>69</v>
      </c>
      <c r="S81" t="s">
        <v>70</v>
      </c>
      <c r="T81" t="s">
        <v>339</v>
      </c>
      <c r="U81" t="s">
        <v>71</v>
      </c>
      <c r="V81" t="s">
        <v>72</v>
      </c>
      <c r="W81" t="s">
        <v>73</v>
      </c>
      <c r="X81" t="s">
        <v>340</v>
      </c>
      <c r="Y81" t="s">
        <v>594</v>
      </c>
      <c r="Z81" s="3">
        <v>1700</v>
      </c>
      <c r="AA81" t="s">
        <v>69</v>
      </c>
      <c r="AB81" t="s">
        <v>59</v>
      </c>
      <c r="AC81" t="s">
        <v>60</v>
      </c>
    </row>
    <row r="82" spans="1:29" x14ac:dyDescent="0.25">
      <c r="A82" t="s">
        <v>62</v>
      </c>
      <c r="B82" t="s">
        <v>48</v>
      </c>
      <c r="D82" t="s">
        <v>201</v>
      </c>
      <c r="E82" t="s">
        <v>48</v>
      </c>
      <c r="F82" t="s">
        <v>61</v>
      </c>
      <c r="G82" t="s">
        <v>50</v>
      </c>
      <c r="H82">
        <v>2022</v>
      </c>
      <c r="I82">
        <v>7</v>
      </c>
      <c r="J82" t="s">
        <v>202</v>
      </c>
      <c r="K82" t="s">
        <v>51</v>
      </c>
      <c r="L82" t="s">
        <v>63</v>
      </c>
      <c r="M82" t="s">
        <v>64</v>
      </c>
      <c r="N82" t="s">
        <v>65</v>
      </c>
      <c r="O82" t="s">
        <v>348</v>
      </c>
      <c r="P82" t="s">
        <v>89</v>
      </c>
      <c r="Q82" t="s">
        <v>68</v>
      </c>
      <c r="R82" t="s">
        <v>204</v>
      </c>
      <c r="S82" t="s">
        <v>205</v>
      </c>
      <c r="T82" t="s">
        <v>349</v>
      </c>
      <c r="U82" t="s">
        <v>71</v>
      </c>
      <c r="V82" t="s">
        <v>56</v>
      </c>
      <c r="W82" t="s">
        <v>207</v>
      </c>
      <c r="X82" t="s">
        <v>350</v>
      </c>
      <c r="Y82" t="s">
        <v>594</v>
      </c>
      <c r="Z82" s="3">
        <v>1872.5</v>
      </c>
      <c r="AA82" t="s">
        <v>209</v>
      </c>
      <c r="AB82" t="s">
        <v>59</v>
      </c>
      <c r="AC82" t="s">
        <v>60</v>
      </c>
    </row>
    <row r="83" spans="1:29" x14ac:dyDescent="0.25">
      <c r="A83" t="s">
        <v>62</v>
      </c>
      <c r="B83" t="s">
        <v>48</v>
      </c>
      <c r="C83" t="s">
        <v>173</v>
      </c>
      <c r="D83" t="s">
        <v>384</v>
      </c>
      <c r="E83" t="s">
        <v>48</v>
      </c>
      <c r="F83" t="s">
        <v>61</v>
      </c>
      <c r="G83" t="s">
        <v>90</v>
      </c>
      <c r="H83">
        <v>2022</v>
      </c>
      <c r="I83">
        <v>4</v>
      </c>
      <c r="J83" t="s">
        <v>129</v>
      </c>
      <c r="K83" t="s">
        <v>51</v>
      </c>
      <c r="L83" t="s">
        <v>63</v>
      </c>
      <c r="M83" t="s">
        <v>64</v>
      </c>
      <c r="N83" t="s">
        <v>65</v>
      </c>
      <c r="O83" t="s">
        <v>130</v>
      </c>
      <c r="P83" t="s">
        <v>67</v>
      </c>
      <c r="Q83" t="s">
        <v>68</v>
      </c>
      <c r="R83" t="s">
        <v>69</v>
      </c>
      <c r="S83" t="s">
        <v>70</v>
      </c>
      <c r="T83" t="s">
        <v>385</v>
      </c>
      <c r="U83" t="s">
        <v>71</v>
      </c>
      <c r="V83" t="s">
        <v>72</v>
      </c>
      <c r="W83" t="s">
        <v>73</v>
      </c>
      <c r="X83" t="s">
        <v>386</v>
      </c>
      <c r="Y83" t="s">
        <v>594</v>
      </c>
      <c r="Z83" s="3">
        <v>2121</v>
      </c>
      <c r="AA83" t="s">
        <v>69</v>
      </c>
      <c r="AB83" t="s">
        <v>59</v>
      </c>
      <c r="AC83" t="s">
        <v>60</v>
      </c>
    </row>
    <row r="84" spans="1:29" x14ac:dyDescent="0.25">
      <c r="A84" t="s">
        <v>62</v>
      </c>
      <c r="B84" t="s">
        <v>48</v>
      </c>
      <c r="D84" t="s">
        <v>387</v>
      </c>
      <c r="E84" t="s">
        <v>48</v>
      </c>
      <c r="F84" t="s">
        <v>61</v>
      </c>
      <c r="G84" t="s">
        <v>92</v>
      </c>
      <c r="H84">
        <v>2022</v>
      </c>
      <c r="I84">
        <v>6</v>
      </c>
      <c r="J84" t="s">
        <v>146</v>
      </c>
      <c r="K84" t="s">
        <v>51</v>
      </c>
      <c r="L84" t="s">
        <v>63</v>
      </c>
      <c r="M84" t="s">
        <v>64</v>
      </c>
      <c r="N84" t="s">
        <v>65</v>
      </c>
      <c r="O84" t="s">
        <v>388</v>
      </c>
      <c r="P84" t="s">
        <v>89</v>
      </c>
      <c r="Q84" t="s">
        <v>68</v>
      </c>
      <c r="R84" t="s">
        <v>204</v>
      </c>
      <c r="S84" t="s">
        <v>205</v>
      </c>
      <c r="T84" t="s">
        <v>389</v>
      </c>
      <c r="U84" t="s">
        <v>71</v>
      </c>
      <c r="V84" t="s">
        <v>56</v>
      </c>
      <c r="W84" t="s">
        <v>207</v>
      </c>
      <c r="X84" t="s">
        <v>390</v>
      </c>
      <c r="Y84" t="s">
        <v>594</v>
      </c>
      <c r="Z84" s="3">
        <v>2160</v>
      </c>
      <c r="AA84" t="s">
        <v>209</v>
      </c>
      <c r="AB84" t="s">
        <v>59</v>
      </c>
      <c r="AC84" t="s">
        <v>60</v>
      </c>
    </row>
    <row r="85" spans="1:29" x14ac:dyDescent="0.25">
      <c r="A85" t="s">
        <v>62</v>
      </c>
      <c r="B85" t="s">
        <v>48</v>
      </c>
      <c r="C85" t="s">
        <v>173</v>
      </c>
      <c r="D85" t="s">
        <v>336</v>
      </c>
      <c r="E85" t="s">
        <v>48</v>
      </c>
      <c r="F85" t="s">
        <v>61</v>
      </c>
      <c r="G85" t="s">
        <v>97</v>
      </c>
      <c r="H85">
        <v>2023</v>
      </c>
      <c r="I85">
        <v>1</v>
      </c>
      <c r="J85" t="s">
        <v>399</v>
      </c>
      <c r="K85" t="s">
        <v>51</v>
      </c>
      <c r="L85" t="s">
        <v>63</v>
      </c>
      <c r="M85" t="s">
        <v>64</v>
      </c>
      <c r="N85" t="s">
        <v>65</v>
      </c>
      <c r="O85" t="s">
        <v>400</v>
      </c>
      <c r="P85" t="s">
        <v>67</v>
      </c>
      <c r="Q85" t="s">
        <v>68</v>
      </c>
      <c r="R85" t="s">
        <v>69</v>
      </c>
      <c r="S85" t="s">
        <v>70</v>
      </c>
      <c r="T85" t="s">
        <v>401</v>
      </c>
      <c r="U85" t="s">
        <v>71</v>
      </c>
      <c r="V85" t="s">
        <v>72</v>
      </c>
      <c r="W85" t="s">
        <v>73</v>
      </c>
      <c r="X85" t="s">
        <v>402</v>
      </c>
      <c r="Y85" t="s">
        <v>594</v>
      </c>
      <c r="Z85" s="3">
        <v>2320</v>
      </c>
      <c r="AA85" t="s">
        <v>69</v>
      </c>
      <c r="AB85" t="s">
        <v>59</v>
      </c>
      <c r="AC85" t="s">
        <v>60</v>
      </c>
    </row>
    <row r="86" spans="1:29" x14ac:dyDescent="0.25">
      <c r="A86" t="s">
        <v>62</v>
      </c>
      <c r="B86" t="s">
        <v>48</v>
      </c>
      <c r="C86" t="s">
        <v>173</v>
      </c>
      <c r="D86" t="s">
        <v>416</v>
      </c>
      <c r="E86" t="s">
        <v>48</v>
      </c>
      <c r="F86" t="s">
        <v>61</v>
      </c>
      <c r="G86" t="s">
        <v>88</v>
      </c>
      <c r="H86">
        <v>2023</v>
      </c>
      <c r="I86">
        <v>3</v>
      </c>
      <c r="J86" t="s">
        <v>131</v>
      </c>
      <c r="K86" t="s">
        <v>51</v>
      </c>
      <c r="L86" t="s">
        <v>63</v>
      </c>
      <c r="M86" t="s">
        <v>64</v>
      </c>
      <c r="N86" t="s">
        <v>65</v>
      </c>
      <c r="O86" t="s">
        <v>132</v>
      </c>
      <c r="P86" t="s">
        <v>67</v>
      </c>
      <c r="Q86" t="s">
        <v>68</v>
      </c>
      <c r="R86" t="s">
        <v>69</v>
      </c>
      <c r="S86" t="s">
        <v>70</v>
      </c>
      <c r="T86" t="s">
        <v>417</v>
      </c>
      <c r="U86" t="s">
        <v>71</v>
      </c>
      <c r="V86" t="s">
        <v>72</v>
      </c>
      <c r="W86" t="s">
        <v>73</v>
      </c>
      <c r="X86" t="s">
        <v>418</v>
      </c>
      <c r="Y86" t="s">
        <v>594</v>
      </c>
      <c r="Z86" s="3">
        <v>2650</v>
      </c>
      <c r="AA86" t="s">
        <v>69</v>
      </c>
      <c r="AB86" t="s">
        <v>59</v>
      </c>
      <c r="AC86" t="s">
        <v>60</v>
      </c>
    </row>
    <row r="87" spans="1:29" x14ac:dyDescent="0.25">
      <c r="A87" t="s">
        <v>62</v>
      </c>
      <c r="B87" t="s">
        <v>48</v>
      </c>
      <c r="D87" t="s">
        <v>201</v>
      </c>
      <c r="E87" t="s">
        <v>48</v>
      </c>
      <c r="F87" t="s">
        <v>61</v>
      </c>
      <c r="G87" t="s">
        <v>95</v>
      </c>
      <c r="H87">
        <v>2022</v>
      </c>
      <c r="I87">
        <v>12</v>
      </c>
      <c r="J87" t="s">
        <v>96</v>
      </c>
      <c r="K87" t="s">
        <v>51</v>
      </c>
      <c r="L87" t="s">
        <v>63</v>
      </c>
      <c r="M87" t="s">
        <v>64</v>
      </c>
      <c r="N87" t="s">
        <v>65</v>
      </c>
      <c r="O87" t="s">
        <v>438</v>
      </c>
      <c r="P87" t="s">
        <v>89</v>
      </c>
      <c r="Q87" t="s">
        <v>68</v>
      </c>
      <c r="R87" t="s">
        <v>204</v>
      </c>
      <c r="S87" t="s">
        <v>205</v>
      </c>
      <c r="T87" t="s">
        <v>439</v>
      </c>
      <c r="U87" t="s">
        <v>71</v>
      </c>
      <c r="V87" t="s">
        <v>56</v>
      </c>
      <c r="W87" t="s">
        <v>207</v>
      </c>
      <c r="X87" t="s">
        <v>440</v>
      </c>
      <c r="Y87" t="s">
        <v>594</v>
      </c>
      <c r="Z87" s="3">
        <v>3029.95</v>
      </c>
      <c r="AA87" t="s">
        <v>209</v>
      </c>
      <c r="AB87" t="s">
        <v>59</v>
      </c>
      <c r="AC87" t="s">
        <v>60</v>
      </c>
    </row>
    <row r="88" spans="1:29" x14ac:dyDescent="0.25">
      <c r="A88" t="s">
        <v>62</v>
      </c>
      <c r="B88" t="s">
        <v>48</v>
      </c>
      <c r="D88" t="s">
        <v>210</v>
      </c>
      <c r="E88" t="s">
        <v>48</v>
      </c>
      <c r="F88" t="s">
        <v>61</v>
      </c>
      <c r="G88" t="s">
        <v>50</v>
      </c>
      <c r="H88">
        <v>2022</v>
      </c>
      <c r="I88">
        <v>7</v>
      </c>
      <c r="J88" t="s">
        <v>202</v>
      </c>
      <c r="K88" t="s">
        <v>51</v>
      </c>
      <c r="L88" t="s">
        <v>63</v>
      </c>
      <c r="M88" t="s">
        <v>64</v>
      </c>
      <c r="N88" t="s">
        <v>65</v>
      </c>
      <c r="O88" t="s">
        <v>203</v>
      </c>
      <c r="P88" t="s">
        <v>89</v>
      </c>
      <c r="Q88" t="s">
        <v>68</v>
      </c>
      <c r="R88" t="s">
        <v>204</v>
      </c>
      <c r="S88" t="s">
        <v>205</v>
      </c>
      <c r="T88" t="s">
        <v>206</v>
      </c>
      <c r="U88" t="s">
        <v>71</v>
      </c>
      <c r="V88" t="s">
        <v>56</v>
      </c>
      <c r="W88" t="s">
        <v>207</v>
      </c>
      <c r="X88" t="s">
        <v>208</v>
      </c>
      <c r="Y88" t="s">
        <v>594</v>
      </c>
      <c r="Z88" s="3">
        <v>3637.5</v>
      </c>
      <c r="AA88" t="s">
        <v>209</v>
      </c>
      <c r="AB88" t="s">
        <v>59</v>
      </c>
      <c r="AC88" t="s">
        <v>60</v>
      </c>
    </row>
    <row r="89" spans="1:29" x14ac:dyDescent="0.25">
      <c r="A89" t="s">
        <v>62</v>
      </c>
      <c r="B89" t="s">
        <v>48</v>
      </c>
      <c r="D89" t="s">
        <v>201</v>
      </c>
      <c r="E89" t="s">
        <v>48</v>
      </c>
      <c r="F89" t="s">
        <v>61</v>
      </c>
      <c r="G89" t="s">
        <v>76</v>
      </c>
      <c r="H89">
        <v>2022</v>
      </c>
      <c r="I89">
        <v>10</v>
      </c>
      <c r="J89" t="s">
        <v>211</v>
      </c>
      <c r="K89" t="s">
        <v>51</v>
      </c>
      <c r="L89" t="s">
        <v>63</v>
      </c>
      <c r="M89" t="s">
        <v>64</v>
      </c>
      <c r="N89" t="s">
        <v>65</v>
      </c>
      <c r="O89" t="s">
        <v>212</v>
      </c>
      <c r="P89" t="s">
        <v>89</v>
      </c>
      <c r="Q89" t="s">
        <v>68</v>
      </c>
      <c r="R89" t="s">
        <v>204</v>
      </c>
      <c r="S89" t="s">
        <v>205</v>
      </c>
      <c r="T89" t="s">
        <v>213</v>
      </c>
      <c r="U89" t="s">
        <v>71</v>
      </c>
      <c r="V89" t="s">
        <v>56</v>
      </c>
      <c r="W89" t="s">
        <v>207</v>
      </c>
      <c r="X89" t="s">
        <v>214</v>
      </c>
      <c r="Y89" t="s">
        <v>594</v>
      </c>
      <c r="Z89" s="3">
        <v>3637.5</v>
      </c>
      <c r="AA89" t="s">
        <v>209</v>
      </c>
      <c r="AB89" t="s">
        <v>59</v>
      </c>
      <c r="AC89" t="s">
        <v>60</v>
      </c>
    </row>
    <row r="90" spans="1:29" x14ac:dyDescent="0.25">
      <c r="A90" t="s">
        <v>62</v>
      </c>
      <c r="B90" t="s">
        <v>48</v>
      </c>
      <c r="D90" t="s">
        <v>454</v>
      </c>
      <c r="E90" t="s">
        <v>48</v>
      </c>
      <c r="F90" t="s">
        <v>61</v>
      </c>
      <c r="G90" t="s">
        <v>92</v>
      </c>
      <c r="H90">
        <v>2022</v>
      </c>
      <c r="I90">
        <v>6</v>
      </c>
      <c r="J90" t="s">
        <v>146</v>
      </c>
      <c r="K90" t="s">
        <v>51</v>
      </c>
      <c r="L90" t="s">
        <v>63</v>
      </c>
      <c r="M90" t="s">
        <v>64</v>
      </c>
      <c r="N90" t="s">
        <v>65</v>
      </c>
      <c r="O90" t="s">
        <v>388</v>
      </c>
      <c r="P90" t="s">
        <v>89</v>
      </c>
      <c r="Q90" t="s">
        <v>68</v>
      </c>
      <c r="R90" t="s">
        <v>204</v>
      </c>
      <c r="S90" t="s">
        <v>205</v>
      </c>
      <c r="T90" t="s">
        <v>455</v>
      </c>
      <c r="U90" t="s">
        <v>71</v>
      </c>
      <c r="V90" t="s">
        <v>56</v>
      </c>
      <c r="W90" t="s">
        <v>207</v>
      </c>
      <c r="X90" t="s">
        <v>456</v>
      </c>
      <c r="Y90" t="s">
        <v>594</v>
      </c>
      <c r="Z90" s="3">
        <v>3693.6</v>
      </c>
      <c r="AA90" t="s">
        <v>209</v>
      </c>
      <c r="AB90" t="s">
        <v>59</v>
      </c>
      <c r="AC90" t="s">
        <v>60</v>
      </c>
    </row>
    <row r="91" spans="1:29" x14ac:dyDescent="0.25">
      <c r="A91" t="s">
        <v>62</v>
      </c>
      <c r="B91" t="s">
        <v>48</v>
      </c>
      <c r="D91" t="s">
        <v>210</v>
      </c>
      <c r="E91" t="s">
        <v>48</v>
      </c>
      <c r="F91" t="s">
        <v>61</v>
      </c>
      <c r="G91" t="s">
        <v>95</v>
      </c>
      <c r="H91">
        <v>2022</v>
      </c>
      <c r="I91">
        <v>12</v>
      </c>
      <c r="J91" t="s">
        <v>96</v>
      </c>
      <c r="K91" t="s">
        <v>51</v>
      </c>
      <c r="L91" t="s">
        <v>63</v>
      </c>
      <c r="M91" t="s">
        <v>64</v>
      </c>
      <c r="N91" t="s">
        <v>65</v>
      </c>
      <c r="O91" t="s">
        <v>215</v>
      </c>
      <c r="P91" t="s">
        <v>89</v>
      </c>
      <c r="Q91" t="s">
        <v>68</v>
      </c>
      <c r="R91" t="s">
        <v>204</v>
      </c>
      <c r="S91" t="s">
        <v>205</v>
      </c>
      <c r="T91" t="s">
        <v>216</v>
      </c>
      <c r="U91" t="s">
        <v>71</v>
      </c>
      <c r="V91" t="s">
        <v>56</v>
      </c>
      <c r="W91" t="s">
        <v>207</v>
      </c>
      <c r="X91" t="s">
        <v>217</v>
      </c>
      <c r="Y91" t="s">
        <v>594</v>
      </c>
      <c r="Z91" s="3">
        <v>3821.25</v>
      </c>
      <c r="AA91" t="s">
        <v>209</v>
      </c>
      <c r="AB91" t="s">
        <v>59</v>
      </c>
      <c r="AC91" t="s">
        <v>60</v>
      </c>
    </row>
    <row r="92" spans="1:29" x14ac:dyDescent="0.25">
      <c r="A92" t="s">
        <v>62</v>
      </c>
      <c r="B92" t="s">
        <v>48</v>
      </c>
      <c r="D92" t="s">
        <v>478</v>
      </c>
      <c r="E92" t="s">
        <v>48</v>
      </c>
      <c r="F92" t="s">
        <v>61</v>
      </c>
      <c r="G92" t="s">
        <v>50</v>
      </c>
      <c r="H92">
        <v>2022</v>
      </c>
      <c r="I92">
        <v>7</v>
      </c>
      <c r="J92" t="s">
        <v>202</v>
      </c>
      <c r="K92" t="s">
        <v>51</v>
      </c>
      <c r="L92" t="s">
        <v>63</v>
      </c>
      <c r="M92" t="s">
        <v>64</v>
      </c>
      <c r="N92" t="s">
        <v>65</v>
      </c>
      <c r="O92" t="s">
        <v>348</v>
      </c>
      <c r="P92" t="s">
        <v>89</v>
      </c>
      <c r="Q92" t="s">
        <v>68</v>
      </c>
      <c r="R92" t="s">
        <v>204</v>
      </c>
      <c r="S92" t="s">
        <v>205</v>
      </c>
      <c r="T92" t="s">
        <v>349</v>
      </c>
      <c r="U92" t="s">
        <v>71</v>
      </c>
      <c r="V92" t="s">
        <v>56</v>
      </c>
      <c r="W92" t="s">
        <v>207</v>
      </c>
      <c r="X92" t="s">
        <v>350</v>
      </c>
      <c r="Y92" t="s">
        <v>594</v>
      </c>
      <c r="Z92" s="3">
        <v>4850</v>
      </c>
      <c r="AA92" t="s">
        <v>209</v>
      </c>
      <c r="AB92" t="s">
        <v>59</v>
      </c>
      <c r="AC92" t="s">
        <v>60</v>
      </c>
    </row>
    <row r="93" spans="1:29" x14ac:dyDescent="0.25">
      <c r="A93" t="s">
        <v>62</v>
      </c>
      <c r="B93" t="s">
        <v>48</v>
      </c>
      <c r="C93" t="s">
        <v>173</v>
      </c>
      <c r="D93" t="s">
        <v>479</v>
      </c>
      <c r="E93" t="s">
        <v>48</v>
      </c>
      <c r="F93" t="s">
        <v>61</v>
      </c>
      <c r="G93" t="s">
        <v>92</v>
      </c>
      <c r="H93">
        <v>2022</v>
      </c>
      <c r="I93">
        <v>6</v>
      </c>
      <c r="J93" t="s">
        <v>337</v>
      </c>
      <c r="K93" t="s">
        <v>51</v>
      </c>
      <c r="L93" t="s">
        <v>63</v>
      </c>
      <c r="M93" t="s">
        <v>64</v>
      </c>
      <c r="N93" t="s">
        <v>65</v>
      </c>
      <c r="O93" t="s">
        <v>66</v>
      </c>
      <c r="P93" t="s">
        <v>67</v>
      </c>
      <c r="Q93" t="s">
        <v>68</v>
      </c>
      <c r="R93" t="s">
        <v>69</v>
      </c>
      <c r="S93" t="s">
        <v>70</v>
      </c>
      <c r="T93" t="s">
        <v>480</v>
      </c>
      <c r="U93" t="s">
        <v>71</v>
      </c>
      <c r="V93" t="s">
        <v>72</v>
      </c>
      <c r="W93" t="s">
        <v>73</v>
      </c>
      <c r="X93" t="s">
        <v>481</v>
      </c>
      <c r="Y93" t="s">
        <v>594</v>
      </c>
      <c r="Z93" s="3">
        <v>5013</v>
      </c>
      <c r="AA93" t="s">
        <v>69</v>
      </c>
      <c r="AB93" t="s">
        <v>59</v>
      </c>
      <c r="AC93" t="s">
        <v>60</v>
      </c>
    </row>
    <row r="94" spans="1:29" x14ac:dyDescent="0.25">
      <c r="A94" t="s">
        <v>62</v>
      </c>
      <c r="B94" t="s">
        <v>48</v>
      </c>
      <c r="D94" t="s">
        <v>482</v>
      </c>
      <c r="E94" t="s">
        <v>48</v>
      </c>
      <c r="F94" t="s">
        <v>61</v>
      </c>
      <c r="G94" t="s">
        <v>50</v>
      </c>
      <c r="H94">
        <v>2022</v>
      </c>
      <c r="I94">
        <v>7</v>
      </c>
      <c r="J94" t="s">
        <v>202</v>
      </c>
      <c r="K94" t="s">
        <v>51</v>
      </c>
      <c r="L94" t="s">
        <v>63</v>
      </c>
      <c r="M94" t="s">
        <v>64</v>
      </c>
      <c r="N94" t="s">
        <v>65</v>
      </c>
      <c r="O94" t="s">
        <v>388</v>
      </c>
      <c r="P94" t="s">
        <v>89</v>
      </c>
      <c r="Q94" t="s">
        <v>68</v>
      </c>
      <c r="R94" t="s">
        <v>483</v>
      </c>
      <c r="S94" t="s">
        <v>484</v>
      </c>
      <c r="T94" t="s">
        <v>485</v>
      </c>
      <c r="U94" t="s">
        <v>486</v>
      </c>
      <c r="V94" t="s">
        <v>56</v>
      </c>
      <c r="W94" t="s">
        <v>207</v>
      </c>
      <c r="X94" t="s">
        <v>487</v>
      </c>
      <c r="Y94" t="s">
        <v>594</v>
      </c>
      <c r="Z94" s="3">
        <v>5072</v>
      </c>
      <c r="AA94" t="s">
        <v>488</v>
      </c>
      <c r="AB94" t="s">
        <v>59</v>
      </c>
      <c r="AC94" t="s">
        <v>60</v>
      </c>
    </row>
    <row r="95" spans="1:29" x14ac:dyDescent="0.25">
      <c r="A95" t="s">
        <v>62</v>
      </c>
      <c r="B95" t="s">
        <v>48</v>
      </c>
      <c r="D95" t="s">
        <v>201</v>
      </c>
      <c r="E95" t="s">
        <v>48</v>
      </c>
      <c r="F95" t="s">
        <v>61</v>
      </c>
      <c r="G95" t="s">
        <v>50</v>
      </c>
      <c r="H95">
        <v>2022</v>
      </c>
      <c r="I95">
        <v>7</v>
      </c>
      <c r="J95" t="s">
        <v>202</v>
      </c>
      <c r="K95" t="s">
        <v>51</v>
      </c>
      <c r="L95" t="s">
        <v>63</v>
      </c>
      <c r="M95" t="s">
        <v>64</v>
      </c>
      <c r="N95" t="s">
        <v>65</v>
      </c>
      <c r="O95" t="s">
        <v>521</v>
      </c>
      <c r="P95" t="s">
        <v>89</v>
      </c>
      <c r="Q95" t="s">
        <v>68</v>
      </c>
      <c r="R95" t="s">
        <v>204</v>
      </c>
      <c r="S95" t="s">
        <v>205</v>
      </c>
      <c r="T95" t="s">
        <v>522</v>
      </c>
      <c r="U95" t="s">
        <v>71</v>
      </c>
      <c r="V95" t="s">
        <v>56</v>
      </c>
      <c r="W95" t="s">
        <v>207</v>
      </c>
      <c r="X95" t="s">
        <v>523</v>
      </c>
      <c r="Y95" t="s">
        <v>594</v>
      </c>
      <c r="Z95" s="3">
        <v>7490</v>
      </c>
      <c r="AA95" t="s">
        <v>209</v>
      </c>
      <c r="AB95" t="s">
        <v>59</v>
      </c>
      <c r="AC95" t="s">
        <v>60</v>
      </c>
    </row>
    <row r="96" spans="1:29" x14ac:dyDescent="0.25">
      <c r="A96" t="s">
        <v>62</v>
      </c>
      <c r="B96" t="s">
        <v>48</v>
      </c>
      <c r="C96" t="s">
        <v>173</v>
      </c>
      <c r="D96" t="s">
        <v>546</v>
      </c>
      <c r="E96" t="s">
        <v>48</v>
      </c>
      <c r="F96" t="s">
        <v>61</v>
      </c>
      <c r="G96" t="s">
        <v>90</v>
      </c>
      <c r="H96">
        <v>2022</v>
      </c>
      <c r="I96">
        <v>4</v>
      </c>
      <c r="J96" t="s">
        <v>113</v>
      </c>
      <c r="K96" t="s">
        <v>51</v>
      </c>
      <c r="L96" t="s">
        <v>63</v>
      </c>
      <c r="M96" t="s">
        <v>64</v>
      </c>
      <c r="N96" t="s">
        <v>65</v>
      </c>
      <c r="O96" t="s">
        <v>144</v>
      </c>
      <c r="P96" t="s">
        <v>67</v>
      </c>
      <c r="Q96" t="s">
        <v>68</v>
      </c>
      <c r="R96" t="s">
        <v>69</v>
      </c>
      <c r="S96" t="s">
        <v>70</v>
      </c>
      <c r="T96" t="s">
        <v>547</v>
      </c>
      <c r="U96" t="s">
        <v>71</v>
      </c>
      <c r="V96" t="s">
        <v>72</v>
      </c>
      <c r="W96" t="s">
        <v>73</v>
      </c>
      <c r="X96" t="s">
        <v>548</v>
      </c>
      <c r="Y96" t="s">
        <v>594</v>
      </c>
      <c r="Z96" s="3">
        <v>38445</v>
      </c>
      <c r="AA96" t="s">
        <v>69</v>
      </c>
      <c r="AB96" t="s">
        <v>59</v>
      </c>
      <c r="AC96" t="s">
        <v>60</v>
      </c>
    </row>
    <row r="97" spans="1:29" x14ac:dyDescent="0.25">
      <c r="A97" t="s">
        <v>597</v>
      </c>
      <c r="Z97" s="3">
        <v>1240.5999999999999</v>
      </c>
    </row>
    <row r="98" spans="1:29" x14ac:dyDescent="0.25">
      <c r="A98" s="12" t="s">
        <v>585</v>
      </c>
      <c r="Y98" t="s">
        <v>594</v>
      </c>
      <c r="Z98" s="13">
        <v>97805.65</v>
      </c>
    </row>
    <row r="99" spans="1:29" x14ac:dyDescent="0.25">
      <c r="Y99" t="s">
        <v>595</v>
      </c>
    </row>
    <row r="100" spans="1:29" x14ac:dyDescent="0.25">
      <c r="A100" t="s">
        <v>52</v>
      </c>
      <c r="B100" t="s">
        <v>48</v>
      </c>
      <c r="D100" t="s">
        <v>175</v>
      </c>
      <c r="E100" t="s">
        <v>74</v>
      </c>
      <c r="F100" t="s">
        <v>49</v>
      </c>
      <c r="G100" t="s">
        <v>94</v>
      </c>
      <c r="H100">
        <v>2022</v>
      </c>
      <c r="I100">
        <v>11</v>
      </c>
      <c r="J100" t="s">
        <v>154</v>
      </c>
      <c r="K100" t="s">
        <v>51</v>
      </c>
      <c r="L100" t="s">
        <v>53</v>
      </c>
      <c r="M100" t="s">
        <v>155</v>
      </c>
      <c r="N100" t="s">
        <v>54</v>
      </c>
      <c r="O100" t="s">
        <v>118</v>
      </c>
      <c r="P100" t="s">
        <v>119</v>
      </c>
      <c r="Q100" t="s">
        <v>120</v>
      </c>
      <c r="R100" t="s">
        <v>121</v>
      </c>
      <c r="S100" t="s">
        <v>122</v>
      </c>
      <c r="T100" t="s">
        <v>156</v>
      </c>
      <c r="U100" t="s">
        <v>55</v>
      </c>
      <c r="V100" t="s">
        <v>56</v>
      </c>
      <c r="W100" t="s">
        <v>56</v>
      </c>
      <c r="X100" t="s">
        <v>156</v>
      </c>
      <c r="Y100" t="s">
        <v>594</v>
      </c>
      <c r="Z100" s="3">
        <v>508.9</v>
      </c>
      <c r="AA100" t="s">
        <v>123</v>
      </c>
      <c r="AB100" t="s">
        <v>59</v>
      </c>
      <c r="AC100" t="s">
        <v>60</v>
      </c>
    </row>
    <row r="101" spans="1:29" x14ac:dyDescent="0.25">
      <c r="A101" t="s">
        <v>52</v>
      </c>
      <c r="B101" t="s">
        <v>48</v>
      </c>
      <c r="D101" t="s">
        <v>175</v>
      </c>
      <c r="E101" t="s">
        <v>74</v>
      </c>
      <c r="F101" t="s">
        <v>49</v>
      </c>
      <c r="G101" t="s">
        <v>93</v>
      </c>
      <c r="H101">
        <v>2022</v>
      </c>
      <c r="I101">
        <v>9</v>
      </c>
      <c r="J101" t="s">
        <v>124</v>
      </c>
      <c r="K101" t="s">
        <v>51</v>
      </c>
      <c r="L101" t="s">
        <v>53</v>
      </c>
      <c r="M101" t="s">
        <v>117</v>
      </c>
      <c r="N101" t="s">
        <v>54</v>
      </c>
      <c r="O101" t="s">
        <v>118</v>
      </c>
      <c r="P101" t="s">
        <v>119</v>
      </c>
      <c r="Q101" t="s">
        <v>120</v>
      </c>
      <c r="R101" t="s">
        <v>121</v>
      </c>
      <c r="S101" t="s">
        <v>122</v>
      </c>
      <c r="T101" t="s">
        <v>125</v>
      </c>
      <c r="U101" t="s">
        <v>55</v>
      </c>
      <c r="V101" t="s">
        <v>56</v>
      </c>
      <c r="W101" t="s">
        <v>56</v>
      </c>
      <c r="X101" t="s">
        <v>125</v>
      </c>
      <c r="Y101" t="s">
        <v>594</v>
      </c>
      <c r="Z101" s="3">
        <v>560.5</v>
      </c>
      <c r="AA101" t="s">
        <v>123</v>
      </c>
      <c r="AB101" t="s">
        <v>59</v>
      </c>
      <c r="AC101" t="s">
        <v>60</v>
      </c>
    </row>
    <row r="102" spans="1:29" x14ac:dyDescent="0.25">
      <c r="A102" t="s">
        <v>52</v>
      </c>
      <c r="B102" t="s">
        <v>48</v>
      </c>
      <c r="D102" t="s">
        <v>147</v>
      </c>
      <c r="E102" t="s">
        <v>48</v>
      </c>
      <c r="F102" t="s">
        <v>49</v>
      </c>
      <c r="G102" t="s">
        <v>94</v>
      </c>
      <c r="H102">
        <v>2022</v>
      </c>
      <c r="I102">
        <v>11</v>
      </c>
      <c r="J102" t="s">
        <v>176</v>
      </c>
      <c r="K102" t="s">
        <v>51</v>
      </c>
      <c r="L102" t="s">
        <v>53</v>
      </c>
      <c r="M102" t="s">
        <v>117</v>
      </c>
      <c r="N102" t="s">
        <v>54</v>
      </c>
      <c r="O102" t="s">
        <v>127</v>
      </c>
      <c r="P102" t="s">
        <v>119</v>
      </c>
      <c r="Q102" t="s">
        <v>120</v>
      </c>
      <c r="R102" t="s">
        <v>149</v>
      </c>
      <c r="S102" t="s">
        <v>150</v>
      </c>
      <c r="T102" t="s">
        <v>177</v>
      </c>
      <c r="U102" t="s">
        <v>151</v>
      </c>
      <c r="V102" t="s">
        <v>56</v>
      </c>
      <c r="W102" t="s">
        <v>56</v>
      </c>
      <c r="X102" t="s">
        <v>177</v>
      </c>
      <c r="Y102" t="s">
        <v>594</v>
      </c>
      <c r="Z102" s="3">
        <v>600</v>
      </c>
      <c r="AA102" t="s">
        <v>152</v>
      </c>
      <c r="AB102" t="s">
        <v>59</v>
      </c>
      <c r="AC102" t="s">
        <v>60</v>
      </c>
    </row>
    <row r="103" spans="1:29" x14ac:dyDescent="0.25">
      <c r="A103" t="s">
        <v>52</v>
      </c>
      <c r="B103" t="s">
        <v>48</v>
      </c>
      <c r="D103" t="s">
        <v>175</v>
      </c>
      <c r="E103" t="s">
        <v>74</v>
      </c>
      <c r="F103" t="s">
        <v>49</v>
      </c>
      <c r="G103" t="s">
        <v>94</v>
      </c>
      <c r="H103">
        <v>2022</v>
      </c>
      <c r="I103">
        <v>11</v>
      </c>
      <c r="J103" t="s">
        <v>183</v>
      </c>
      <c r="K103" t="s">
        <v>51</v>
      </c>
      <c r="L103" t="s">
        <v>53</v>
      </c>
      <c r="M103" t="s">
        <v>117</v>
      </c>
      <c r="N103" t="s">
        <v>54</v>
      </c>
      <c r="O103" t="s">
        <v>118</v>
      </c>
      <c r="P103" t="s">
        <v>119</v>
      </c>
      <c r="Q103" t="s">
        <v>120</v>
      </c>
      <c r="R103" t="s">
        <v>121</v>
      </c>
      <c r="S103" t="s">
        <v>122</v>
      </c>
      <c r="T103" t="s">
        <v>184</v>
      </c>
      <c r="U103" t="s">
        <v>55</v>
      </c>
      <c r="V103" t="s">
        <v>56</v>
      </c>
      <c r="W103" t="s">
        <v>56</v>
      </c>
      <c r="X103" t="s">
        <v>184</v>
      </c>
      <c r="Y103" t="s">
        <v>594</v>
      </c>
      <c r="Z103" s="3">
        <v>770.38</v>
      </c>
      <c r="AA103" t="s">
        <v>123</v>
      </c>
      <c r="AB103" t="s">
        <v>59</v>
      </c>
      <c r="AC103" t="s">
        <v>60</v>
      </c>
    </row>
    <row r="104" spans="1:29" x14ac:dyDescent="0.25">
      <c r="A104" t="s">
        <v>52</v>
      </c>
      <c r="B104" t="s">
        <v>48</v>
      </c>
      <c r="D104" t="s">
        <v>218</v>
      </c>
      <c r="E104" t="s">
        <v>48</v>
      </c>
      <c r="F104" t="s">
        <v>49</v>
      </c>
      <c r="G104" t="s">
        <v>95</v>
      </c>
      <c r="H104">
        <v>2022</v>
      </c>
      <c r="I104">
        <v>12</v>
      </c>
      <c r="J104" t="s">
        <v>219</v>
      </c>
      <c r="K104" t="s">
        <v>51</v>
      </c>
      <c r="L104" t="s">
        <v>53</v>
      </c>
      <c r="M104" t="s">
        <v>155</v>
      </c>
      <c r="N104" t="s">
        <v>54</v>
      </c>
      <c r="O104" t="s">
        <v>220</v>
      </c>
      <c r="P104" t="s">
        <v>221</v>
      </c>
      <c r="Q104" t="s">
        <v>120</v>
      </c>
      <c r="R104" t="s">
        <v>222</v>
      </c>
      <c r="S104" t="s">
        <v>223</v>
      </c>
      <c r="T104" t="s">
        <v>224</v>
      </c>
      <c r="U104" t="s">
        <v>225</v>
      </c>
      <c r="V104" t="s">
        <v>72</v>
      </c>
      <c r="W104" t="s">
        <v>226</v>
      </c>
      <c r="X104" t="s">
        <v>58</v>
      </c>
      <c r="Y104" t="s">
        <v>594</v>
      </c>
      <c r="Z104" s="3">
        <v>1000</v>
      </c>
      <c r="AA104" t="s">
        <v>222</v>
      </c>
      <c r="AB104" t="s">
        <v>59</v>
      </c>
      <c r="AC104" t="s">
        <v>60</v>
      </c>
    </row>
    <row r="105" spans="1:29" x14ac:dyDescent="0.25">
      <c r="A105" t="s">
        <v>52</v>
      </c>
      <c r="B105" t="s">
        <v>48</v>
      </c>
      <c r="D105" t="s">
        <v>145</v>
      </c>
      <c r="E105" t="s">
        <v>74</v>
      </c>
      <c r="F105" t="s">
        <v>49</v>
      </c>
      <c r="G105" t="s">
        <v>88</v>
      </c>
      <c r="H105">
        <v>2023</v>
      </c>
      <c r="I105">
        <v>3</v>
      </c>
      <c r="J105" t="s">
        <v>153</v>
      </c>
      <c r="K105" t="s">
        <v>51</v>
      </c>
      <c r="L105" t="s">
        <v>53</v>
      </c>
      <c r="M105" t="s">
        <v>155</v>
      </c>
      <c r="N105" t="s">
        <v>54</v>
      </c>
      <c r="O105" t="s">
        <v>127</v>
      </c>
      <c r="P105" t="s">
        <v>119</v>
      </c>
      <c r="Q105" t="s">
        <v>120</v>
      </c>
      <c r="R105" t="s">
        <v>121</v>
      </c>
      <c r="S105" t="s">
        <v>122</v>
      </c>
      <c r="T105" t="s">
        <v>235</v>
      </c>
      <c r="U105" t="s">
        <v>55</v>
      </c>
      <c r="V105" t="s">
        <v>56</v>
      </c>
      <c r="W105" t="s">
        <v>56</v>
      </c>
      <c r="X105" t="s">
        <v>235</v>
      </c>
      <c r="Y105" t="s">
        <v>594</v>
      </c>
      <c r="Z105" s="3">
        <v>1104.8</v>
      </c>
      <c r="AA105" t="s">
        <v>123</v>
      </c>
      <c r="AB105" t="s">
        <v>59</v>
      </c>
      <c r="AC105" t="s">
        <v>60</v>
      </c>
    </row>
    <row r="106" spans="1:29" x14ac:dyDescent="0.25">
      <c r="A106" t="s">
        <v>52</v>
      </c>
      <c r="B106" t="s">
        <v>48</v>
      </c>
      <c r="D106" t="s">
        <v>147</v>
      </c>
      <c r="E106" t="s">
        <v>48</v>
      </c>
      <c r="F106" t="s">
        <v>49</v>
      </c>
      <c r="G106" t="s">
        <v>92</v>
      </c>
      <c r="H106">
        <v>2022</v>
      </c>
      <c r="I106">
        <v>6</v>
      </c>
      <c r="J106" t="s">
        <v>285</v>
      </c>
      <c r="K106" t="s">
        <v>51</v>
      </c>
      <c r="L106" t="s">
        <v>53</v>
      </c>
      <c r="M106" t="s">
        <v>117</v>
      </c>
      <c r="N106" t="s">
        <v>54</v>
      </c>
      <c r="O106" t="s">
        <v>127</v>
      </c>
      <c r="P106" t="s">
        <v>119</v>
      </c>
      <c r="Q106" t="s">
        <v>172</v>
      </c>
      <c r="R106" t="s">
        <v>149</v>
      </c>
      <c r="S106" t="s">
        <v>150</v>
      </c>
      <c r="T106" t="s">
        <v>286</v>
      </c>
      <c r="U106" t="s">
        <v>151</v>
      </c>
      <c r="V106" t="s">
        <v>56</v>
      </c>
      <c r="W106" t="s">
        <v>56</v>
      </c>
      <c r="X106" t="s">
        <v>286</v>
      </c>
      <c r="Y106" t="s">
        <v>594</v>
      </c>
      <c r="Z106" s="3">
        <v>1200</v>
      </c>
      <c r="AA106" t="s">
        <v>152</v>
      </c>
      <c r="AB106" t="s">
        <v>59</v>
      </c>
      <c r="AC106" t="s">
        <v>60</v>
      </c>
    </row>
    <row r="107" spans="1:29" x14ac:dyDescent="0.25">
      <c r="A107" t="s">
        <v>52</v>
      </c>
      <c r="B107" t="s">
        <v>48</v>
      </c>
      <c r="D107" t="s">
        <v>145</v>
      </c>
      <c r="E107" t="s">
        <v>74</v>
      </c>
      <c r="F107" t="s">
        <v>49</v>
      </c>
      <c r="G107" t="s">
        <v>88</v>
      </c>
      <c r="H107">
        <v>2023</v>
      </c>
      <c r="I107">
        <v>3</v>
      </c>
      <c r="J107" t="s">
        <v>153</v>
      </c>
      <c r="K107" t="s">
        <v>51</v>
      </c>
      <c r="L107" t="s">
        <v>53</v>
      </c>
      <c r="M107" t="s">
        <v>155</v>
      </c>
      <c r="N107" t="s">
        <v>54</v>
      </c>
      <c r="O107" t="s">
        <v>127</v>
      </c>
      <c r="P107" t="s">
        <v>119</v>
      </c>
      <c r="Q107" t="s">
        <v>120</v>
      </c>
      <c r="R107" t="s">
        <v>121</v>
      </c>
      <c r="S107" t="s">
        <v>122</v>
      </c>
      <c r="T107" t="s">
        <v>287</v>
      </c>
      <c r="U107" t="s">
        <v>55</v>
      </c>
      <c r="V107" t="s">
        <v>56</v>
      </c>
      <c r="W107" t="s">
        <v>56</v>
      </c>
      <c r="X107" t="s">
        <v>287</v>
      </c>
      <c r="Y107" t="s">
        <v>594</v>
      </c>
      <c r="Z107" s="3">
        <v>1206.4000000000001</v>
      </c>
      <c r="AA107" t="s">
        <v>123</v>
      </c>
      <c r="AB107" t="s">
        <v>59</v>
      </c>
      <c r="AC107" t="s">
        <v>60</v>
      </c>
    </row>
    <row r="108" spans="1:29" x14ac:dyDescent="0.25">
      <c r="A108" t="s">
        <v>52</v>
      </c>
      <c r="B108" t="s">
        <v>48</v>
      </c>
      <c r="D108" t="s">
        <v>145</v>
      </c>
      <c r="E108" t="s">
        <v>74</v>
      </c>
      <c r="F108" t="s">
        <v>49</v>
      </c>
      <c r="G108" t="s">
        <v>88</v>
      </c>
      <c r="H108">
        <v>2023</v>
      </c>
      <c r="I108">
        <v>3</v>
      </c>
      <c r="J108" t="s">
        <v>295</v>
      </c>
      <c r="K108" t="s">
        <v>51</v>
      </c>
      <c r="L108" t="s">
        <v>53</v>
      </c>
      <c r="M108" t="s">
        <v>126</v>
      </c>
      <c r="N108" t="s">
        <v>54</v>
      </c>
      <c r="O108" t="s">
        <v>127</v>
      </c>
      <c r="P108" t="s">
        <v>119</v>
      </c>
      <c r="Q108" t="s">
        <v>120</v>
      </c>
      <c r="R108" t="s">
        <v>121</v>
      </c>
      <c r="S108" t="s">
        <v>122</v>
      </c>
      <c r="T108" t="s">
        <v>296</v>
      </c>
      <c r="U108" t="s">
        <v>55</v>
      </c>
      <c r="V108" t="s">
        <v>56</v>
      </c>
      <c r="W108" t="s">
        <v>56</v>
      </c>
      <c r="X108" t="s">
        <v>296</v>
      </c>
      <c r="Y108" t="s">
        <v>594</v>
      </c>
      <c r="Z108" s="3">
        <v>1270</v>
      </c>
      <c r="AA108" t="s">
        <v>123</v>
      </c>
      <c r="AB108" t="s">
        <v>59</v>
      </c>
      <c r="AC108" t="s">
        <v>60</v>
      </c>
    </row>
    <row r="109" spans="1:29" x14ac:dyDescent="0.25">
      <c r="A109" t="s">
        <v>52</v>
      </c>
      <c r="B109" t="s">
        <v>48</v>
      </c>
      <c r="D109" t="s">
        <v>145</v>
      </c>
      <c r="E109" t="s">
        <v>74</v>
      </c>
      <c r="F109" t="s">
        <v>49</v>
      </c>
      <c r="G109" t="s">
        <v>88</v>
      </c>
      <c r="H109">
        <v>2023</v>
      </c>
      <c r="I109">
        <v>3</v>
      </c>
      <c r="J109" t="s">
        <v>153</v>
      </c>
      <c r="K109" t="s">
        <v>51</v>
      </c>
      <c r="L109" t="s">
        <v>53</v>
      </c>
      <c r="M109" t="s">
        <v>155</v>
      </c>
      <c r="N109" t="s">
        <v>54</v>
      </c>
      <c r="O109" t="s">
        <v>118</v>
      </c>
      <c r="P109" t="s">
        <v>119</v>
      </c>
      <c r="Q109" t="s">
        <v>120</v>
      </c>
      <c r="R109" t="s">
        <v>121</v>
      </c>
      <c r="S109" t="s">
        <v>122</v>
      </c>
      <c r="T109" t="s">
        <v>235</v>
      </c>
      <c r="U109" t="s">
        <v>55</v>
      </c>
      <c r="V109" t="s">
        <v>56</v>
      </c>
      <c r="W109" t="s">
        <v>56</v>
      </c>
      <c r="X109" t="s">
        <v>235</v>
      </c>
      <c r="Y109" t="s">
        <v>594</v>
      </c>
      <c r="Z109" s="3">
        <v>1306.5999999999999</v>
      </c>
      <c r="AA109" t="s">
        <v>123</v>
      </c>
      <c r="AB109" t="s">
        <v>59</v>
      </c>
      <c r="AC109" t="s">
        <v>60</v>
      </c>
    </row>
    <row r="110" spans="1:29" x14ac:dyDescent="0.25">
      <c r="A110" t="s">
        <v>52</v>
      </c>
      <c r="B110" t="s">
        <v>48</v>
      </c>
      <c r="D110" t="s">
        <v>300</v>
      </c>
      <c r="E110" t="s">
        <v>48</v>
      </c>
      <c r="F110" t="s">
        <v>75</v>
      </c>
      <c r="G110" t="s">
        <v>50</v>
      </c>
      <c r="H110">
        <v>2022</v>
      </c>
      <c r="I110">
        <v>7</v>
      </c>
      <c r="J110" t="s">
        <v>99</v>
      </c>
      <c r="K110" t="s">
        <v>51</v>
      </c>
      <c r="L110" t="s">
        <v>53</v>
      </c>
      <c r="M110" t="s">
        <v>301</v>
      </c>
      <c r="N110" t="s">
        <v>158</v>
      </c>
      <c r="O110" t="s">
        <v>302</v>
      </c>
      <c r="P110" t="s">
        <v>128</v>
      </c>
      <c r="Q110" t="s">
        <v>68</v>
      </c>
      <c r="R110" t="s">
        <v>303</v>
      </c>
      <c r="S110" t="s">
        <v>304</v>
      </c>
      <c r="T110" t="s">
        <v>305</v>
      </c>
      <c r="U110" t="s">
        <v>55</v>
      </c>
      <c r="V110" t="s">
        <v>56</v>
      </c>
      <c r="W110" t="s">
        <v>57</v>
      </c>
      <c r="X110" t="s">
        <v>58</v>
      </c>
      <c r="Y110" t="s">
        <v>594</v>
      </c>
      <c r="Z110" s="3">
        <v>1398.12</v>
      </c>
      <c r="AA110" t="s">
        <v>306</v>
      </c>
      <c r="AB110" t="s">
        <v>59</v>
      </c>
      <c r="AC110" t="s">
        <v>60</v>
      </c>
    </row>
    <row r="111" spans="1:29" x14ac:dyDescent="0.25">
      <c r="A111" t="s">
        <v>52</v>
      </c>
      <c r="B111" t="s">
        <v>48</v>
      </c>
      <c r="D111" t="s">
        <v>327</v>
      </c>
      <c r="E111" t="s">
        <v>74</v>
      </c>
      <c r="F111" t="s">
        <v>49</v>
      </c>
      <c r="G111" t="s">
        <v>92</v>
      </c>
      <c r="H111">
        <v>2022</v>
      </c>
      <c r="I111">
        <v>6</v>
      </c>
      <c r="J111" t="s">
        <v>328</v>
      </c>
      <c r="K111" t="s">
        <v>51</v>
      </c>
      <c r="L111" t="s">
        <v>53</v>
      </c>
      <c r="M111" t="s">
        <v>117</v>
      </c>
      <c r="N111" t="s">
        <v>54</v>
      </c>
      <c r="O111" t="s">
        <v>133</v>
      </c>
      <c r="P111" t="s">
        <v>119</v>
      </c>
      <c r="Q111" t="s">
        <v>120</v>
      </c>
      <c r="R111" t="s">
        <v>329</v>
      </c>
      <c r="S111" t="s">
        <v>330</v>
      </c>
      <c r="T111" t="s">
        <v>331</v>
      </c>
      <c r="U111" t="s">
        <v>55</v>
      </c>
      <c r="V111" t="s">
        <v>56</v>
      </c>
      <c r="W111" t="s">
        <v>56</v>
      </c>
      <c r="X111" t="s">
        <v>331</v>
      </c>
      <c r="Y111" t="s">
        <v>594</v>
      </c>
      <c r="Z111" s="3">
        <v>1630</v>
      </c>
      <c r="AA111" t="s">
        <v>332</v>
      </c>
      <c r="AB111" t="s">
        <v>59</v>
      </c>
      <c r="AC111" t="s">
        <v>60</v>
      </c>
    </row>
    <row r="112" spans="1:29" x14ac:dyDescent="0.25">
      <c r="A112" t="s">
        <v>52</v>
      </c>
      <c r="B112" t="s">
        <v>48</v>
      </c>
      <c r="D112" t="s">
        <v>341</v>
      </c>
      <c r="E112" t="s">
        <v>74</v>
      </c>
      <c r="F112" t="s">
        <v>49</v>
      </c>
      <c r="G112" t="s">
        <v>92</v>
      </c>
      <c r="H112">
        <v>2022</v>
      </c>
      <c r="I112">
        <v>6</v>
      </c>
      <c r="J112" t="s">
        <v>146</v>
      </c>
      <c r="K112" t="s">
        <v>51</v>
      </c>
      <c r="L112" t="s">
        <v>53</v>
      </c>
      <c r="M112" t="s">
        <v>342</v>
      </c>
      <c r="N112" t="s">
        <v>54</v>
      </c>
      <c r="O112" t="s">
        <v>118</v>
      </c>
      <c r="P112" t="s">
        <v>119</v>
      </c>
      <c r="Q112" t="s">
        <v>120</v>
      </c>
      <c r="R112" t="s">
        <v>121</v>
      </c>
      <c r="S112" t="s">
        <v>122</v>
      </c>
      <c r="T112" t="s">
        <v>343</v>
      </c>
      <c r="U112" t="s">
        <v>55</v>
      </c>
      <c r="V112" t="s">
        <v>56</v>
      </c>
      <c r="W112" t="s">
        <v>56</v>
      </c>
      <c r="X112" t="s">
        <v>343</v>
      </c>
      <c r="Y112" t="s">
        <v>594</v>
      </c>
      <c r="Z112" s="3">
        <v>1708.3</v>
      </c>
      <c r="AA112" t="s">
        <v>123</v>
      </c>
      <c r="AB112" t="s">
        <v>59</v>
      </c>
      <c r="AC112" t="s">
        <v>60</v>
      </c>
    </row>
    <row r="113" spans="1:29" x14ac:dyDescent="0.25">
      <c r="A113" t="s">
        <v>52</v>
      </c>
      <c r="B113" t="s">
        <v>48</v>
      </c>
      <c r="D113" t="s">
        <v>369</v>
      </c>
      <c r="E113" t="s">
        <v>74</v>
      </c>
      <c r="F113" t="s">
        <v>49</v>
      </c>
      <c r="G113" t="s">
        <v>101</v>
      </c>
      <c r="H113">
        <v>2022</v>
      </c>
      <c r="I113">
        <v>5</v>
      </c>
      <c r="J113" t="s">
        <v>370</v>
      </c>
      <c r="K113" t="s">
        <v>51</v>
      </c>
      <c r="L113" t="s">
        <v>53</v>
      </c>
      <c r="M113" t="s">
        <v>117</v>
      </c>
      <c r="N113" t="s">
        <v>54</v>
      </c>
      <c r="O113" t="s">
        <v>371</v>
      </c>
      <c r="P113" t="s">
        <v>119</v>
      </c>
      <c r="Q113" t="s">
        <v>120</v>
      </c>
      <c r="R113" t="s">
        <v>372</v>
      </c>
      <c r="S113" t="s">
        <v>373</v>
      </c>
      <c r="T113" t="s">
        <v>374</v>
      </c>
      <c r="U113" t="s">
        <v>55</v>
      </c>
      <c r="V113" t="s">
        <v>56</v>
      </c>
      <c r="W113" t="s">
        <v>56</v>
      </c>
      <c r="X113" t="s">
        <v>374</v>
      </c>
      <c r="Y113" t="s">
        <v>594</v>
      </c>
      <c r="Z113" s="3">
        <v>2074.44</v>
      </c>
      <c r="AA113" t="s">
        <v>375</v>
      </c>
      <c r="AB113" t="s">
        <v>59</v>
      </c>
      <c r="AC113" t="s">
        <v>60</v>
      </c>
    </row>
    <row r="114" spans="1:29" x14ac:dyDescent="0.25">
      <c r="A114" t="s">
        <v>52</v>
      </c>
      <c r="B114" t="s">
        <v>48</v>
      </c>
      <c r="D114" t="s">
        <v>413</v>
      </c>
      <c r="E114" t="s">
        <v>74</v>
      </c>
      <c r="F114" t="s">
        <v>49</v>
      </c>
      <c r="G114" t="s">
        <v>101</v>
      </c>
      <c r="H114">
        <v>2022</v>
      </c>
      <c r="I114">
        <v>5</v>
      </c>
      <c r="J114" t="s">
        <v>414</v>
      </c>
      <c r="K114" t="s">
        <v>51</v>
      </c>
      <c r="L114" t="s">
        <v>53</v>
      </c>
      <c r="M114" t="s">
        <v>117</v>
      </c>
      <c r="N114" t="s">
        <v>54</v>
      </c>
      <c r="O114" t="s">
        <v>133</v>
      </c>
      <c r="P114" t="s">
        <v>119</v>
      </c>
      <c r="Q114" t="s">
        <v>120</v>
      </c>
      <c r="R114" t="s">
        <v>159</v>
      </c>
      <c r="S114" t="s">
        <v>160</v>
      </c>
      <c r="T114" t="s">
        <v>415</v>
      </c>
      <c r="U114" t="s">
        <v>55</v>
      </c>
      <c r="V114" t="s">
        <v>56</v>
      </c>
      <c r="W114" t="s">
        <v>56</v>
      </c>
      <c r="X114" t="s">
        <v>415</v>
      </c>
      <c r="Y114" t="s">
        <v>594</v>
      </c>
      <c r="Z114" s="3">
        <v>2593.3200000000002</v>
      </c>
      <c r="AA114" t="s">
        <v>161</v>
      </c>
      <c r="AB114" t="s">
        <v>59</v>
      </c>
      <c r="AC114" t="s">
        <v>60</v>
      </c>
    </row>
    <row r="115" spans="1:29" x14ac:dyDescent="0.25">
      <c r="A115" t="s">
        <v>52</v>
      </c>
      <c r="B115" t="s">
        <v>48</v>
      </c>
      <c r="D115" t="s">
        <v>445</v>
      </c>
      <c r="E115" t="s">
        <v>48</v>
      </c>
      <c r="F115" t="s">
        <v>49</v>
      </c>
      <c r="G115" t="s">
        <v>94</v>
      </c>
      <c r="H115">
        <v>2022</v>
      </c>
      <c r="I115">
        <v>11</v>
      </c>
      <c r="J115" t="s">
        <v>446</v>
      </c>
      <c r="K115" t="s">
        <v>51</v>
      </c>
      <c r="L115" t="s">
        <v>53</v>
      </c>
      <c r="M115" t="s">
        <v>117</v>
      </c>
      <c r="N115" t="s">
        <v>54</v>
      </c>
      <c r="O115" t="s">
        <v>118</v>
      </c>
      <c r="P115" t="s">
        <v>119</v>
      </c>
      <c r="Q115" t="s">
        <v>120</v>
      </c>
      <c r="R115" t="s">
        <v>447</v>
      </c>
      <c r="S115" t="s">
        <v>448</v>
      </c>
      <c r="T115" t="s">
        <v>449</v>
      </c>
      <c r="U115" t="s">
        <v>450</v>
      </c>
      <c r="V115" t="s">
        <v>56</v>
      </c>
      <c r="W115" t="s">
        <v>56</v>
      </c>
      <c r="X115" t="s">
        <v>449</v>
      </c>
      <c r="Y115" t="s">
        <v>594</v>
      </c>
      <c r="Z115" s="3">
        <v>3500</v>
      </c>
      <c r="AA115" t="s">
        <v>451</v>
      </c>
      <c r="AB115" t="s">
        <v>59</v>
      </c>
      <c r="AC115" t="s">
        <v>60</v>
      </c>
    </row>
    <row r="116" spans="1:29" x14ac:dyDescent="0.25">
      <c r="A116" t="s">
        <v>52</v>
      </c>
      <c r="B116" t="s">
        <v>48</v>
      </c>
      <c r="D116" t="s">
        <v>452</v>
      </c>
      <c r="E116" t="s">
        <v>48</v>
      </c>
      <c r="F116" t="s">
        <v>49</v>
      </c>
      <c r="G116" t="s">
        <v>88</v>
      </c>
      <c r="H116">
        <v>2023</v>
      </c>
      <c r="I116">
        <v>3</v>
      </c>
      <c r="J116" t="s">
        <v>131</v>
      </c>
      <c r="K116" t="s">
        <v>51</v>
      </c>
      <c r="L116" t="s">
        <v>53</v>
      </c>
      <c r="M116" t="s">
        <v>117</v>
      </c>
      <c r="N116" t="s">
        <v>54</v>
      </c>
      <c r="O116" t="s">
        <v>127</v>
      </c>
      <c r="P116" t="s">
        <v>119</v>
      </c>
      <c r="Q116" t="s">
        <v>172</v>
      </c>
      <c r="R116" t="s">
        <v>447</v>
      </c>
      <c r="S116" t="s">
        <v>448</v>
      </c>
      <c r="T116" t="s">
        <v>453</v>
      </c>
      <c r="U116" t="s">
        <v>450</v>
      </c>
      <c r="V116" t="s">
        <v>56</v>
      </c>
      <c r="W116" t="s">
        <v>56</v>
      </c>
      <c r="X116" t="s">
        <v>453</v>
      </c>
      <c r="Y116" t="s">
        <v>594</v>
      </c>
      <c r="Z116" s="3">
        <v>3500</v>
      </c>
      <c r="AA116" t="s">
        <v>451</v>
      </c>
      <c r="AB116" t="s">
        <v>59</v>
      </c>
      <c r="AC116" t="s">
        <v>60</v>
      </c>
    </row>
    <row r="117" spans="1:29" x14ac:dyDescent="0.25">
      <c r="A117" t="s">
        <v>52</v>
      </c>
      <c r="B117" t="s">
        <v>48</v>
      </c>
      <c r="D117" t="s">
        <v>497</v>
      </c>
      <c r="E117" t="s">
        <v>48</v>
      </c>
      <c r="F117" t="s">
        <v>49</v>
      </c>
      <c r="G117" t="s">
        <v>88</v>
      </c>
      <c r="H117">
        <v>2023</v>
      </c>
      <c r="I117">
        <v>3</v>
      </c>
      <c r="J117" t="s">
        <v>498</v>
      </c>
      <c r="K117" t="s">
        <v>51</v>
      </c>
      <c r="L117" t="s">
        <v>53</v>
      </c>
      <c r="M117" t="s">
        <v>117</v>
      </c>
      <c r="N117" t="s">
        <v>54</v>
      </c>
      <c r="O117" t="s">
        <v>133</v>
      </c>
      <c r="P117" t="s">
        <v>119</v>
      </c>
      <c r="Q117" t="s">
        <v>120</v>
      </c>
      <c r="R117" t="s">
        <v>306</v>
      </c>
      <c r="S117" t="s">
        <v>499</v>
      </c>
      <c r="T117" t="s">
        <v>500</v>
      </c>
      <c r="U117" t="s">
        <v>55</v>
      </c>
      <c r="V117" t="s">
        <v>56</v>
      </c>
      <c r="W117" t="s">
        <v>56</v>
      </c>
      <c r="X117" t="s">
        <v>500</v>
      </c>
      <c r="Y117" t="s">
        <v>594</v>
      </c>
      <c r="Z117" s="3">
        <v>5980</v>
      </c>
      <c r="AA117" t="s">
        <v>306</v>
      </c>
      <c r="AB117" t="s">
        <v>59</v>
      </c>
      <c r="AC117" t="s">
        <v>60</v>
      </c>
    </row>
    <row r="118" spans="1:29" x14ac:dyDescent="0.25">
      <c r="A118" t="s">
        <v>52</v>
      </c>
      <c r="B118" t="s">
        <v>48</v>
      </c>
      <c r="D118" t="s">
        <v>524</v>
      </c>
      <c r="E118" t="s">
        <v>48</v>
      </c>
      <c r="F118" t="s">
        <v>49</v>
      </c>
      <c r="G118" t="s">
        <v>92</v>
      </c>
      <c r="H118">
        <v>2022</v>
      </c>
      <c r="I118">
        <v>6</v>
      </c>
      <c r="J118" t="s">
        <v>525</v>
      </c>
      <c r="K118" t="s">
        <v>51</v>
      </c>
      <c r="L118" t="s">
        <v>53</v>
      </c>
      <c r="M118" t="s">
        <v>117</v>
      </c>
      <c r="N118" t="s">
        <v>54</v>
      </c>
      <c r="O118" t="s">
        <v>133</v>
      </c>
      <c r="P118" t="s">
        <v>119</v>
      </c>
      <c r="Q118" t="s">
        <v>120</v>
      </c>
      <c r="R118" t="s">
        <v>306</v>
      </c>
      <c r="S118" t="s">
        <v>499</v>
      </c>
      <c r="T118" t="s">
        <v>526</v>
      </c>
      <c r="U118" t="s">
        <v>55</v>
      </c>
      <c r="V118" t="s">
        <v>56</v>
      </c>
      <c r="W118" t="s">
        <v>56</v>
      </c>
      <c r="X118" t="s">
        <v>526</v>
      </c>
      <c r="Y118" t="s">
        <v>594</v>
      </c>
      <c r="Z118" s="3">
        <v>8145</v>
      </c>
      <c r="AA118" t="s">
        <v>306</v>
      </c>
      <c r="AB118" t="s">
        <v>59</v>
      </c>
      <c r="AC118" t="s">
        <v>60</v>
      </c>
    </row>
    <row r="119" spans="1:29" x14ac:dyDescent="0.25">
      <c r="A119" t="s">
        <v>52</v>
      </c>
      <c r="B119" t="s">
        <v>48</v>
      </c>
      <c r="D119" t="s">
        <v>527</v>
      </c>
      <c r="E119" t="s">
        <v>48</v>
      </c>
      <c r="F119" t="s">
        <v>49</v>
      </c>
      <c r="G119" t="s">
        <v>100</v>
      </c>
      <c r="H119">
        <v>2022</v>
      </c>
      <c r="I119">
        <v>8</v>
      </c>
      <c r="J119" t="s">
        <v>528</v>
      </c>
      <c r="K119" t="s">
        <v>51</v>
      </c>
      <c r="L119" t="s">
        <v>53</v>
      </c>
      <c r="M119" t="s">
        <v>117</v>
      </c>
      <c r="N119" t="s">
        <v>54</v>
      </c>
      <c r="O119" t="s">
        <v>133</v>
      </c>
      <c r="P119" t="s">
        <v>119</v>
      </c>
      <c r="Q119" t="s">
        <v>120</v>
      </c>
      <c r="R119" t="s">
        <v>306</v>
      </c>
      <c r="S119" t="s">
        <v>499</v>
      </c>
      <c r="T119" t="s">
        <v>529</v>
      </c>
      <c r="U119" t="s">
        <v>55</v>
      </c>
      <c r="V119" t="s">
        <v>56</v>
      </c>
      <c r="W119" t="s">
        <v>56</v>
      </c>
      <c r="X119" t="s">
        <v>529</v>
      </c>
      <c r="Y119" t="s">
        <v>594</v>
      </c>
      <c r="Z119" s="3">
        <v>12173</v>
      </c>
      <c r="AA119" t="s">
        <v>306</v>
      </c>
      <c r="AB119" t="s">
        <v>59</v>
      </c>
      <c r="AC119" t="s">
        <v>60</v>
      </c>
    </row>
    <row r="120" spans="1:29" x14ac:dyDescent="0.25">
      <c r="A120" t="s">
        <v>52</v>
      </c>
      <c r="B120" t="s">
        <v>48</v>
      </c>
      <c r="D120" t="s">
        <v>524</v>
      </c>
      <c r="E120" t="s">
        <v>48</v>
      </c>
      <c r="F120" t="s">
        <v>49</v>
      </c>
      <c r="G120" t="s">
        <v>92</v>
      </c>
      <c r="H120">
        <v>2022</v>
      </c>
      <c r="I120">
        <v>6</v>
      </c>
      <c r="J120" t="s">
        <v>525</v>
      </c>
      <c r="K120" t="s">
        <v>51</v>
      </c>
      <c r="L120" t="s">
        <v>53</v>
      </c>
      <c r="M120" t="s">
        <v>117</v>
      </c>
      <c r="N120" t="s">
        <v>54</v>
      </c>
      <c r="O120" t="s">
        <v>133</v>
      </c>
      <c r="P120" t="s">
        <v>119</v>
      </c>
      <c r="Q120" t="s">
        <v>120</v>
      </c>
      <c r="R120" t="s">
        <v>306</v>
      </c>
      <c r="S120" t="s">
        <v>499</v>
      </c>
      <c r="T120" t="s">
        <v>530</v>
      </c>
      <c r="U120" t="s">
        <v>55</v>
      </c>
      <c r="V120" t="s">
        <v>56</v>
      </c>
      <c r="W120" t="s">
        <v>56</v>
      </c>
      <c r="X120" t="s">
        <v>530</v>
      </c>
      <c r="Y120" t="s">
        <v>594</v>
      </c>
      <c r="Z120" s="3">
        <v>12448.55</v>
      </c>
      <c r="AA120" t="s">
        <v>306</v>
      </c>
      <c r="AB120" t="s">
        <v>59</v>
      </c>
      <c r="AC120" t="s">
        <v>60</v>
      </c>
    </row>
    <row r="121" spans="1:29" x14ac:dyDescent="0.25">
      <c r="A121" t="s">
        <v>52</v>
      </c>
      <c r="B121" t="s">
        <v>48</v>
      </c>
      <c r="C121" t="s">
        <v>173</v>
      </c>
      <c r="D121" t="s">
        <v>566</v>
      </c>
      <c r="E121" t="s">
        <v>48</v>
      </c>
      <c r="F121" t="s">
        <v>75</v>
      </c>
      <c r="G121" t="s">
        <v>95</v>
      </c>
      <c r="H121">
        <v>2022</v>
      </c>
      <c r="I121">
        <v>12</v>
      </c>
      <c r="J121" t="s">
        <v>462</v>
      </c>
      <c r="K121" t="s">
        <v>51</v>
      </c>
      <c r="L121" t="s">
        <v>53</v>
      </c>
      <c r="M121" t="s">
        <v>157</v>
      </c>
      <c r="N121" t="s">
        <v>158</v>
      </c>
      <c r="O121" t="s">
        <v>567</v>
      </c>
      <c r="P121" t="s">
        <v>128</v>
      </c>
      <c r="Q121" t="s">
        <v>68</v>
      </c>
      <c r="R121" t="s">
        <v>568</v>
      </c>
      <c r="S121" t="s">
        <v>569</v>
      </c>
      <c r="T121" t="s">
        <v>570</v>
      </c>
      <c r="U121" t="s">
        <v>571</v>
      </c>
      <c r="V121" t="s">
        <v>72</v>
      </c>
      <c r="W121" t="s">
        <v>73</v>
      </c>
      <c r="X121" t="s">
        <v>572</v>
      </c>
      <c r="Y121" t="s">
        <v>594</v>
      </c>
      <c r="Z121" s="3">
        <v>109500</v>
      </c>
      <c r="AA121" t="s">
        <v>568</v>
      </c>
      <c r="AB121" t="s">
        <v>59</v>
      </c>
      <c r="AC121" t="s">
        <v>60</v>
      </c>
    </row>
    <row r="122" spans="1:29" x14ac:dyDescent="0.25">
      <c r="A122" t="s">
        <v>52</v>
      </c>
      <c r="B122" t="s">
        <v>48</v>
      </c>
      <c r="C122" t="s">
        <v>173</v>
      </c>
      <c r="D122" t="s">
        <v>566</v>
      </c>
      <c r="E122" t="s">
        <v>48</v>
      </c>
      <c r="F122" t="s">
        <v>75</v>
      </c>
      <c r="G122" t="s">
        <v>92</v>
      </c>
      <c r="H122">
        <v>2022</v>
      </c>
      <c r="I122">
        <v>6</v>
      </c>
      <c r="J122" t="s">
        <v>525</v>
      </c>
      <c r="K122" t="s">
        <v>51</v>
      </c>
      <c r="L122" t="s">
        <v>53</v>
      </c>
      <c r="M122" t="s">
        <v>157</v>
      </c>
      <c r="N122" t="s">
        <v>158</v>
      </c>
      <c r="O122" t="s">
        <v>567</v>
      </c>
      <c r="P122" t="s">
        <v>128</v>
      </c>
      <c r="Q122" t="s">
        <v>68</v>
      </c>
      <c r="R122" t="s">
        <v>568</v>
      </c>
      <c r="S122" t="s">
        <v>569</v>
      </c>
      <c r="T122" t="s">
        <v>573</v>
      </c>
      <c r="U122" t="s">
        <v>571</v>
      </c>
      <c r="V122" t="s">
        <v>72</v>
      </c>
      <c r="W122" t="s">
        <v>73</v>
      </c>
      <c r="X122" t="s">
        <v>574</v>
      </c>
      <c r="Y122" t="s">
        <v>594</v>
      </c>
      <c r="Z122" s="3">
        <v>118500</v>
      </c>
      <c r="AA122" t="s">
        <v>568</v>
      </c>
      <c r="AB122" t="s">
        <v>59</v>
      </c>
      <c r="AC122" t="s">
        <v>60</v>
      </c>
    </row>
    <row r="123" spans="1:29" x14ac:dyDescent="0.25">
      <c r="A123" t="s">
        <v>52</v>
      </c>
      <c r="B123" t="s">
        <v>48</v>
      </c>
      <c r="C123" t="s">
        <v>173</v>
      </c>
      <c r="D123" t="s">
        <v>566</v>
      </c>
      <c r="E123" t="s">
        <v>48</v>
      </c>
      <c r="F123" t="s">
        <v>75</v>
      </c>
      <c r="G123" t="s">
        <v>76</v>
      </c>
      <c r="H123">
        <v>2022</v>
      </c>
      <c r="I123">
        <v>10</v>
      </c>
      <c r="J123" t="s">
        <v>77</v>
      </c>
      <c r="K123" t="s">
        <v>51</v>
      </c>
      <c r="L123" t="s">
        <v>53</v>
      </c>
      <c r="M123" t="s">
        <v>157</v>
      </c>
      <c r="N123" t="s">
        <v>158</v>
      </c>
      <c r="O123" t="s">
        <v>567</v>
      </c>
      <c r="P123" t="s">
        <v>128</v>
      </c>
      <c r="Q123" t="s">
        <v>68</v>
      </c>
      <c r="R123" t="s">
        <v>568</v>
      </c>
      <c r="S123" t="s">
        <v>569</v>
      </c>
      <c r="T123" t="s">
        <v>575</v>
      </c>
      <c r="U123" t="s">
        <v>571</v>
      </c>
      <c r="V123" t="s">
        <v>72</v>
      </c>
      <c r="W123" t="s">
        <v>73</v>
      </c>
      <c r="X123" t="s">
        <v>576</v>
      </c>
      <c r="Y123" t="s">
        <v>594</v>
      </c>
      <c r="Z123" s="3">
        <v>167000</v>
      </c>
      <c r="AA123" t="s">
        <v>568</v>
      </c>
      <c r="AB123" t="s">
        <v>59</v>
      </c>
      <c r="AC123" t="s">
        <v>60</v>
      </c>
    </row>
    <row r="124" spans="1:29" x14ac:dyDescent="0.25">
      <c r="A124" t="s">
        <v>597</v>
      </c>
      <c r="Z124" s="3">
        <v>7276.77</v>
      </c>
    </row>
    <row r="125" spans="1:29" x14ac:dyDescent="0.25">
      <c r="A125" s="12" t="s">
        <v>586</v>
      </c>
      <c r="Z125" s="13">
        <f>SUBTOTAL(9,Z100:Z124)</f>
        <v>466955.08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43LzEwLzIwMjMgMjoxNDo1MiBQTTwvRGF0ZVRpbWU+PExhYmVsU3RyaW5nPlVuY2F0ZWdvcml6ZWQ8L0xhYmVsU3RyaW5nPjwvaXRlbT48L2xhYmVsSGlzdG9yeT4=</Value>
</WrappedLabelHistory>
</file>

<file path=customXml/item2.xml>��< ? x m l   v e r s i o n = " 1 . 0 "   e n c o d i n g = " u t f - 1 6 " ? > < D a t a M a s h u p   x m l n s = " h t t p : / / s c h e m a s . m i c r o s o f t . c o m / D a t a M a s h u p " > A A A A A B g H A A B Q S w M E F A A C A A g A j X z q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j X z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8 6 l b m I R O s E g Q A A C o O A A A T A B w A R m 9 y b X V s Y X M v U 2 V j d G l v b j E u b S C i G A A o o B Q A A A A A A A A A A A A A A A A A A A A A A A A A A A D V V m 1 v o 0 Y Q / h 4 p / 2 F E V B l L x A r 2 V b 3 o m k r L A g 5 X 3 r p g n 9 w o Q g T v X S z Z E G F 8 7 S n K f + 8 u Y P N m X L f 9 c K o / 4 J 3 Z 2 d l 5 e e a B L Y 2 y V R K D V / z L H y 4 v L i + 2 z 2 F K l 3 A l 6 B r B g K I o 2 c U Z 3 E 5 u B L i D N c 0 u L 4 D 9 v G S X R p R p n D S M 1 n S k h l n 4 F G 6 p K H y O N r f j l 3 Q p S P B w v 6 J p m E b P q y h c 2 + H X 1 Z e Q 3 3 O X p T s q w W 8 7 m n 6 7 E z z N 1 L A P a K T M P M P W P C + Y 2 Y Y f T E 2 p r e s o A h d z 3 U d n R m x k B o b K J Y S x M 7 N z Y 1 V z / U L p E u c j u + V g 4 h t z w 1 + U I t E 8 5 g F r g b 9 w t Y Y C I 1 + b O m Q h A R 7 N N V t 1 S H 4 E j 2 x k a T I 3 n T s z f K 8 V a t 8 J 8 D 0 i I h 6 Z y P O D w y 2 q L w 0 W 7 H d t W d e q O h h K o I z m + J 4 E H s F 8 7 R B j a t j c m + X Y m o / I I k D W P g f d 8 D D L b a E h U s v O s K e B q x H D y a M h m s W K U Q Q o g c 7 y 9 j A p C p A v l N H v g W 4 H q o M N 9 U p c f x 4 C 6 M S x w P W C P A 7 m 1 J 8 G J i s s I I l r P T d Q Z g F y A 2 x 6 8 0 + A 5 F x b 5 g r K M R u l t M m D A J w L U z M o 4 w 1 8 x Q S 9 v P s T c 6 K B 2 O 4 m A x O S m 6 r y A A C y V b 7 p u A S z 2 n r M d O C 6 n o f M G 3 n Q M F I 6 P p V T P p V z f B 6 L V O l x W k R a g 0 V u W 4 l N Q 6 V C F b O r Y a z t r 4 I 4 m M a v G g y Q y y r 7 w 6 B t V 0 M L G D a I 4 5 v x W G K P y b B t 2 Z 6 2 3 H w g y z c D i T 1 / 4 s / 3 N 4 P O s b K f Z R S M F d o x 6 A e T u 5 r 5 c O / I I S p H 0 A L k 9 x L I t x L 8 K D w O p Y J T r g R C N 8 l X R j 4 4 W e 8 2 8 Z Y z j h 8 + M X o p N k q 1 W J C P 9 C r k + B 4 L b 3 U P c b g 5 7 o F v 7 D 1 0 r 5 J e S 3 e M t 4 Q 9 6 9 n s i P B W c 2 / E W 5 p m 7 J h F 0 y + H 0 9 U t a L k s V G I 3 F O b X S u L s G R Y 0 T J l E w + g Z f P p n N s L J 5 m k V U / E 1 l / Q 0 2 Y g P n U F / Z O d p f D 3 z B E Y g N c N a y 2 s m b 2 w J 3 D L 7 9 k I h Y + b 1 G i X p k q b H q 5 R v V W X q S Z j V v g 0 g n l 9 D 1 1 E w u u a 6 C s t 5 q Y s 8 + b K g a 7 6 q 6 L o w O d A 1 F x t 0 3 V D s 6 Z o r D 6 P E h Z y u c + 1 h E L l 0 L m H n J 0 v C 5 u u C s P O G N g m 7 0 2 O h 1 p 1 a t l V X i / g r + u 6 i r + q b v l p n e d t I 8 k e t Z x 5 d s / c 3 1 4 n H e l s C T X y o A n u E n 3 8 B Q Q b O D g K E 8 R I 6 m + N T m 5 N i c 9 g 7 d n L / 3 D W T 4 F N X N Y f G y y Q 9 M X T 6 K t 1 m g N k H S h g x J 9 u z 5 i 5 3 3 T l Z H z 8 v C 9 P s M H F s i C Z 9 c 9 N w P O 5 P s j 9 i n v C R Y B o f W 4 3 k O w 2 V T 0 x r J 8 L v O a e N l P 7 d 3 N Y R 8 X + f 3 l Z v J q d e T Z 2 W c 9 g c L R d S L I F x / W u 3 u j j h I E s 2 L 0 l M / w 5 T 4 / M x N f l P m P r n 5 W 2 i s I 2 p G i o b d T 8 f p a 0 y l S X 9 / k B s w K r v J S C f + x Y Y 9 7 8 G 3 n E y n z A y v 7 x Y x T 2 3 f P g L U E s B A i 0 A F A A C A A g A j X z q V m / 8 c y u k A A A A 9 g A A A B I A A A A A A A A A A A A A A A A A A A A A A E N v b m Z p Z y 9 Q Y W N r Y W d l L n h t b F B L A Q I t A B Q A A g A I A I 1 8 6 l Y P y u m r p A A A A O k A A A A T A A A A A A A A A A A A A A A A A P A A A A B b Q 2 9 u d G V u d F 9 U e X B l c 1 0 u e G 1 s U E s B A i 0 A F A A C A A g A j X z q V u Y h E 6 w S B A A A K g 4 A A B M A A A A A A A A A A A A A A A A A 4 Q E A A E Z v c m 1 1 b G F z L 1 N l Y 3 R p b 2 4 x L m 1 Q S w U G A A A A A A M A A w D C A A A A Q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x 0 A A A A A A A D 1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A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C 0 x M 1 Q x N D o 0 O D o z N i 4 3 N j Y z M D A y W i I g L z 4 8 R W 5 0 c n k g V H l w Z T 0 i R m l s b E N v b H V t b k 5 h b W V z I i B W Y W x 1 Z T 0 i c 1 s m c X V v d D t C V V N J T k V T U 1 9 V T k l U X 0 d M J n F 1 b 3 Q 7 L C Z x d W 9 0 O 0 J V U 0 l O R V N T X 1 V O S V Q m c X V v d D s s J n F 1 b 3 Q 7 Q l V T S U 5 F U 1 N f V U 5 J V F 9 Q Q y Z x d W 9 0 O y w m c X V v d D t N b 2 5 0 a C B Z Z W F y J n F 1 b 3 Q 7 L C Z x d W 9 0 O 0 Z J U 0 N B T F 9 Z R U F S J n F 1 b 3 Q 7 L C Z x d W 9 0 O 0 F D Q 0 9 V T l R J T k d f U E V S S U 9 E J n F 1 b 3 Q 7 L C Z x d W 9 0 O 0 p P V V J O Q U x f S U Q m c X V v d D s s J n F 1 b 3 Q 7 R k V S Q y B B Y 2 N v d W 5 0 J n F 1 b 3 Q 7 L C Z x d W 9 0 O 0 F D Q 0 9 V T l Q m c X V v d D s s J n F 1 b 3 Q 7 Q W N j b 3 V u d C B O Y W 1 l J n F 1 b 3 Q 7 L C Z x d W 9 0 O 0 R F U F R J R C Z x d W 9 0 O y w m c X V v d D t Q U k 9 K R U N U X 0 l E J n F 1 b 3 Q 7 L C Z x d W 9 0 O 0 F D V E l W S V R Z X 0 l E J n F 1 b 3 Q 7 L C Z x d W 9 0 O 0 N v c 3 Q g Q 2 9 t c G 9 u Z W 5 0 J n F 1 b 3 Q 7 L C Z x d W 9 0 O 0 F C T S Z x d W 9 0 O y w m c X V v d D t W R U 5 E T 1 J f S U Q m c X V v d D s s J n F 1 b 3 Q 7 V m V u Z G 9 y I E 5 h b W U m c X V v d D s s J n F 1 b 3 Q 7 V k 9 V Q 0 h F U l 9 J R C Z x d W 9 0 O y w m c X V v d D t U T 1 9 D S E F S K E M u T E F T V F 9 B Q 1 R J V k l U W V 9 E V C x c d T A w M j d Z W V l Z L U 1 N L U R E X H U w M D I 3 K S Z x d W 9 0 O y w m c X V v d D t W Q 0 h S X 1 N S Q y Z x d W 9 0 O y w m c X V v d D t P U k l H S U 4 m c X V v d D s s J n F 1 b 3 Q 7 W l 9 G T l 9 E T 0 N J R C Z x d W 9 0 O y w m c X V v d D t N T 0 5 F V E F S W V 9 B T U 9 V T l Q m c X V v d D s s J n F 1 b 3 Q 7 U k V N S V R f V k V O R E 9 S J n F 1 b 3 Q 7 X S I g L z 4 8 R W 5 0 c n k g V H l w Z T 0 i R m l s b E N v b H V t b l R 5 c G V z I i B W Y W x 1 Z T 0 i c 0 J n W U d C Z 1 F F Q m d Z R 0 J n W U d C Z 1 l H Q m d Z R 0 J n W U d C Z 1 F H I i A v P j x F b n R y e S B U e X B l P S J G a W x s V G 9 E Y X R h T W 9 k Z W x F b m F i b G V k I i B W Y W x 1 Z T 0 i b D E i I C 8 + P E V u d H J 5 I F R 5 c G U 9 I k Z p b G x P Y m p l Y 3 R U e X B l I i B W Y W x 1 Z T 0 i c 0 N v b m 5 l Y 3 R p b 2 5 P b m x 5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Y i I C 8 + P E V u d H J 5 I F R 5 c G U 9 I l F 1 Z X J 5 S U Q i I F Z h b H V l P S J z O G I 3 M j Q x Z j k t M 2 Z j Y y 0 0 M j J i L W E z Z D k t M 2 M y N 2 M 5 N m Q w Z D B k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R V J D I E F j Y 2 9 1 b n Q g O T M w L 1 N v d X J j Z S 5 7 Q l V T S U 5 F U 1 N f V U 5 J V F 9 H T C w w f S Z x d W 9 0 O y w m c X V v d D t T Z W N 0 a W 9 u M S 9 G R V J D I E F j Y 2 9 1 b n Q g O T M w L 1 N v d X J j Z S 5 7 Q l V T S U 5 F U 1 N f V U 5 J V C w x f S Z x d W 9 0 O y w m c X V v d D t T Z W N 0 a W 9 u M S 9 G R V J D I E F j Y 2 9 1 b n Q g O T M w L 1 N v d X J j Z S 5 7 Q l V T S U 5 F U 1 N f V U 5 J V F 9 Q Q y w y f S Z x d W 9 0 O y w m c X V v d D t T Z W N 0 a W 9 u M S 9 G R V J D I E F j Y 2 9 1 b n Q g O T M w L 0 l u c 2 V y d G V k I E 1 l c m d l Z C B D b 2 x 1 b W 4 u e 0 1 v b n R o I F l l Y X I s M j J 9 J n F 1 b 3 Q 7 L C Z x d W 9 0 O 1 N l Y 3 R p b 2 4 x L 0 Z F U k M g Q W N j b 3 V u d C A 5 M z A v U 2 9 1 c m N l L n t G S V N D Q U x f W U V B U i w x N 3 0 m c X V v d D s s J n F 1 b 3 Q 7 U 2 V j d G l v b j E v R k V S Q y B B Y 2 N v d W 5 0 I D k z M C 9 T b 3 V y Y 2 U u e 0 F D Q 0 9 V T l R J T k d f U E V S S U 9 E L D E 4 f S Z x d W 9 0 O y w m c X V v d D t T Z W N 0 a W 9 u M S 9 G R V J D I E F j Y 2 9 1 b n Q g O T M w L 1 N v d X J j Z S 5 7 S k 9 V U k 5 B T F 9 J R C w z f S Z x d W 9 0 O y w m c X V v d D t T Z W N 0 a W 9 u M S 9 G R V J D I E F j Y 2 9 1 b n Q g O T M w L 0 l u c 2 V y d G V k I E Z p c n N 0 I E N o Y X J h Y 3 R l c n M u e 0 Z p c n N 0 I E N o Y X J h Y 3 R l c n M s M j N 9 J n F 1 b 3 Q 7 L C Z x d W 9 0 O 1 N l Y 3 R p b 2 4 x L 0 Z F U k M g Q W N j b 3 V u d C A 5 M z A v U 2 9 1 c m N l L n t B Q 0 N P V U 5 U L D R 9 J n F 1 b 3 Q 7 L C Z x d W 9 0 O 1 N l Y 3 R p b 2 4 x L 0 Z F U k M g Q W N j b 3 V u d C A 5 M z A v U 2 9 1 c m N l L n t E R V N D U i w y M H 0 m c X V v d D s s J n F 1 b 3 Q 7 U 2 V j d G l v b j E v R k V S Q y B B Y 2 N v d W 5 0 I D k z M C 9 T b 3 V y Y 2 U u e 0 R F U F R J R C w 1 f S Z x d W 9 0 O y w m c X V v d D t T Z W N 0 a W 9 u M S 9 G R V J D I E F j Y 2 9 1 b n Q g O T M w L 1 N v d X J j Z S 5 7 U F J P S k V D V F 9 J R C w 2 f S Z x d W 9 0 O y w m c X V v d D t T Z W N 0 a W 9 u M S 9 G R V J D I E F j Y 2 9 1 b n Q g O T M w L 1 N v d X J j Z S 5 7 Q U N U S V Z J V F l f S U Q s N 3 0 m c X V v d D s s J n F 1 b 3 Q 7 U 2 V j d G l v b j E v R k V S Q y B B Y 2 N v d W 5 0 I D k z M C 9 T b 3 V y Y 2 U u e 1 J F U 0 9 V U k N F X 1 R Z U E U s O H 0 m c X V v d D s s J n F 1 b 3 Q 7 U 2 V j d G l v b j E v R k V S Q y B B Y 2 N v d W 5 0 I D k z M C 9 T b 3 V y Y 2 U u e 1 J F U 0 9 V U k N F X 0 N B V E V H T 1 J Z L D l 9 J n F 1 b 3 Q 7 L C Z x d W 9 0 O 1 N l Y 3 R p b 2 4 x L 0 Z F U k M g Q W N j b 3 V u d C A 5 M z A v U 2 9 1 c m N l L n t W R U 5 E T 1 J f S U Q s M T B 9 J n F 1 b 3 Q 7 L C Z x d W 9 0 O 1 N l Y 3 R p b 2 4 x L 0 Z F U k M g Q W N j b 3 V u d C A 5 M z A v U 2 9 1 c m N l L n t O Q U 1 F M S w x M X 0 m c X V v d D s s J n F 1 b 3 Q 7 U 2 V j d G l v b j E v R k V S Q y B B Y 2 N v d W 5 0 I D k z M C 9 T b 3 V y Y 2 U u e 1 Z P V U N I R V J f S U Q s M T J 9 J n F 1 b 3 Q 7 L C Z x d W 9 0 O 1 N l Y 3 R p b 2 4 x L 0 Z F U k M g Q W N j b 3 V u d C A 5 M z A v U 2 9 1 c m N l L n t U T 1 9 D S E F S K E M u T E F T V F 9 B Q 1 R J V k l U W V 9 E V C x c d T A w M j d Z W V l Z L U 1 N L U R E X H U w M D I 3 K S w x M 3 0 m c X V v d D s s J n F 1 b 3 Q 7 U 2 V j d G l v b j E v R k V S Q y B B Y 2 N v d W 5 0 I D k z M C 9 T b 3 V y Y 2 U u e 1 Z D S F J f U 1 J D L D E 0 f S Z x d W 9 0 O y w m c X V v d D t T Z W N 0 a W 9 u M S 9 G R V J D I E F j Y 2 9 1 b n Q g O T M w L 1 N v d X J j Z S 5 7 T 1 J J R 0 l O L D E 1 f S Z x d W 9 0 O y w m c X V v d D t T Z W N 0 a W 9 u M S 9 G R V J D I E F j Y 2 9 1 b n Q g O T M w L 1 N v d X J j Z S 5 7 W l 9 G T l 9 E T 0 N J R C w y M n 0 m c X V v d D s s J n F 1 b 3 Q 7 U 2 V j d G l v b j E v R k V S Q y B B Y 2 N v d W 5 0 I D k z M C 9 T b 3 V y Y 2 U u e 0 1 P T k V U Q V J Z X 0 F N T 1 V O V C w x N n 0 m c X V v d D s s J n F 1 b 3 Q 7 U 2 V j d G l v b j E v R k V S Q y B B Y 2 N v d W 5 0 I D k z M C 9 T b 3 V y Y 2 U u e 1 J F T U l U X 1 Z F T k R P U i w x O X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Z F U k M g Q W N j b 3 V u d C A 5 M z A v U 2 9 1 c m N l L n t C V V N J T k V T U 1 9 V T k l U X 0 d M L D B 9 J n F 1 b 3 Q 7 L C Z x d W 9 0 O 1 N l Y 3 R p b 2 4 x L 0 Z F U k M g Q W N j b 3 V u d C A 5 M z A v U 2 9 1 c m N l L n t C V V N J T k V T U 1 9 V T k l U L D F 9 J n F 1 b 3 Q 7 L C Z x d W 9 0 O 1 N l Y 3 R p b 2 4 x L 0 Z F U k M g Q W N j b 3 V u d C A 5 M z A v U 2 9 1 c m N l L n t C V V N J T k V T U 1 9 V T k l U X 1 B D L D J 9 J n F 1 b 3 Q 7 L C Z x d W 9 0 O 1 N l Y 3 R p b 2 4 x L 0 Z F U k M g Q W N j b 3 V u d C A 5 M z A v S W 5 z Z X J 0 Z W Q g T W V y Z 2 V k I E N v b H V t b i 5 7 T W 9 u d G g g W W V h c i w y M n 0 m c X V v d D s s J n F 1 b 3 Q 7 U 2 V j d G l v b j E v R k V S Q y B B Y 2 N v d W 5 0 I D k z M C 9 T b 3 V y Y 2 U u e 0 Z J U 0 N B T F 9 Z R U F S L D E 3 f S Z x d W 9 0 O y w m c X V v d D t T Z W N 0 a W 9 u M S 9 G R V J D I E F j Y 2 9 1 b n Q g O T M w L 1 N v d X J j Z S 5 7 Q U N D T 1 V O V E l O R 1 9 Q R V J J T 0 Q s M T h 9 J n F 1 b 3 Q 7 L C Z x d W 9 0 O 1 N l Y 3 R p b 2 4 x L 0 Z F U k M g Q W N j b 3 V u d C A 5 M z A v U 2 9 1 c m N l L n t K T 1 V S T k F M X 0 l E L D N 9 J n F 1 b 3 Q 7 L C Z x d W 9 0 O 1 N l Y 3 R p b 2 4 x L 0 Z F U k M g Q W N j b 3 V u d C A 5 M z A v S W 5 z Z X J 0 Z W Q g R m l y c 3 Q g Q 2 h h c m F j d G V y c y 5 7 R m l y c 3 Q g Q 2 h h c m F j d G V y c y w y M 3 0 m c X V v d D s s J n F 1 b 3 Q 7 U 2 V j d G l v b j E v R k V S Q y B B Y 2 N v d W 5 0 I D k z M C 9 T b 3 V y Y 2 U u e 0 F D Q 0 9 V T l Q s N H 0 m c X V v d D s s J n F 1 b 3 Q 7 U 2 V j d G l v b j E v R k V S Q y B B Y 2 N v d W 5 0 I D k z M C 9 T b 3 V y Y 2 U u e 0 R F U 0 N S L D I w f S Z x d W 9 0 O y w m c X V v d D t T Z W N 0 a W 9 u M S 9 G R V J D I E F j Y 2 9 1 b n Q g O T M w L 1 N v d X J j Z S 5 7 R E V Q V E l E L D V 9 J n F 1 b 3 Q 7 L C Z x d W 9 0 O 1 N l Y 3 R p b 2 4 x L 0 Z F U k M g Q W N j b 3 V u d C A 5 M z A v U 2 9 1 c m N l L n t Q U k 9 K R U N U X 0 l E L D Z 9 J n F 1 b 3 Q 7 L C Z x d W 9 0 O 1 N l Y 3 R p b 2 4 x L 0 Z F U k M g Q W N j b 3 V u d C A 5 M z A v U 2 9 1 c m N l L n t B Q 1 R J V k l U W V 9 J R C w 3 f S Z x d W 9 0 O y w m c X V v d D t T Z W N 0 a W 9 u M S 9 G R V J D I E F j Y 2 9 1 b n Q g O T M w L 1 N v d X J j Z S 5 7 U k V T T 1 V S Q 0 V f V F l Q R S w 4 f S Z x d W 9 0 O y w m c X V v d D t T Z W N 0 a W 9 u M S 9 G R V J D I E F j Y 2 9 1 b n Q g O T M w L 1 N v d X J j Z S 5 7 U k V T T 1 V S Q 0 V f Q 0 F U R U d P U l k s O X 0 m c X V v d D s s J n F 1 b 3 Q 7 U 2 V j d G l v b j E v R k V S Q y B B Y 2 N v d W 5 0 I D k z M C 9 T b 3 V y Y 2 U u e 1 Z F T k R P U l 9 J R C w x M H 0 m c X V v d D s s J n F 1 b 3 Q 7 U 2 V j d G l v b j E v R k V S Q y B B Y 2 N v d W 5 0 I D k z M C 9 T b 3 V y Y 2 U u e 0 5 B T U U x L D E x f S Z x d W 9 0 O y w m c X V v d D t T Z W N 0 a W 9 u M S 9 G R V J D I E F j Y 2 9 1 b n Q g O T M w L 1 N v d X J j Z S 5 7 V k 9 V Q 0 h F U l 9 J R C w x M n 0 m c X V v d D s s J n F 1 b 3 Q 7 U 2 V j d G l v b j E v R k V S Q y B B Y 2 N v d W 5 0 I D k z M C 9 T b 3 V y Y 2 U u e 1 R P X 0 N I Q V I o Q y 5 M Q V N U X 0 F D V E l W S V R Z X 0 R U L F x 1 M D A y N 1 l Z W V k t T U 0 t R E R c d T A w M j c p L D E z f S Z x d W 9 0 O y w m c X V v d D t T Z W N 0 a W 9 u M S 9 G R V J D I E F j Y 2 9 1 b n Q g O T M w L 1 N v d X J j Z S 5 7 V k N I U l 9 T U k M s M T R 9 J n F 1 b 3 Q 7 L C Z x d W 9 0 O 1 N l Y 3 R p b 2 4 x L 0 Z F U k M g Q W N j b 3 V u d C A 5 M z A v U 2 9 1 c m N l L n t P U k l H S U 4 s M T V 9 J n F 1 b 3 Q 7 L C Z x d W 9 0 O 1 N l Y 3 R p b 2 4 x L 0 Z F U k M g Q W N j b 3 V u d C A 5 M z A v U 2 9 1 c m N l L n t a X 0 Z O X 0 R P Q 0 l E L D I y f S Z x d W 9 0 O y w m c X V v d D t T Z W N 0 a W 9 u M S 9 G R V J D I E F j Y 2 9 1 b n Q g O T M w L 1 N v d X J j Z S 5 7 T U 9 O R V R B U l l f Q U 1 P V U 5 U L D E 2 f S Z x d W 9 0 O y w m c X V v d D t T Z W N 0 a W 9 u M S 9 G R V J D I E F j Y 2 9 1 b n Q g O T M w L 1 N v d X J j Z S 5 7 U k V N S V R f V k V O R E 9 S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k V S Q y U y M E F j Y 2 9 1 b n Q l M j A 5 M z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0 l u c 2 V y d G V k J T I w R m l y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l Z X T t E s M k + o T 7 C o 1 9 v 5 1 Q A A A A A C A A A A A A A D Z g A A w A A A A B A A A A B s H h C H o V l / k A h 1 y i 1 g v L 2 4 A A A A A A S A A A C g A A A A E A A A A C I a x T 9 C 4 r s S N 2 K G w G i P e 6 F Q A A A A P T J h z F l u 2 Q L h 8 e l G U M K V L a u N b c f 4 + 9 T L F I s k q C Y Q j 6 N 2 3 a o G I C y j m U P b Q a B 7 W K T q h B 5 n k O z 7 p 2 + P p w X O 0 J l O C N U o X q Z V c a c u N Z 7 B S Z y X w e g U A A A A j o 4 4 4 5 i 3 D h o s 8 / L w y v d G 4 t a E E e U = < / D a t a M a s h u p > 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DE86A055-249C-430B-8DC3-4F76E64A6E0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D30A5BD-25FF-4379-809E-36775039158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AB1139E-F5E1-4507-B6D9-32EB7F81BC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Detail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lastModifiedBy>s007506</cp:lastModifiedBy>
  <dcterms:created xsi:type="dcterms:W3CDTF">2023-07-10T13:51:37Z</dcterms:created>
  <dcterms:modified xsi:type="dcterms:W3CDTF">2023-07-10T19:37:07Z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dcd13dec-a06f-4c9b-a59e-58b988c03294</vt:lpwstr>
  </property>
  <property fmtid="{D5CDD505-2E9C-101B-9397-08002B2CF9AE}" pid="3" name="bjClsUserRVM">
    <vt:lpwstr>[]</vt:lpwstr>
  </property>
  <property fmtid="{D5CDD505-2E9C-101B-9397-08002B2CF9AE}" pid="4" name="bjSaver">
    <vt:lpwstr>6A8SrxgYPnHPzBbfLtJelfLhT12u1Hz3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{DE86A055-249C-430B-8DC3-4F76E64A6E03}</vt:lpwstr>
  </property>
</Properties>
</file>