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penergy.sharepoint.com/sites/regsvcs/Regulatory Base Cases/Kentucky Power/2023-00159 Base Case/07 Discovery/Joint Intervenors/2nd Set/Attachments/"/>
    </mc:Choice>
  </mc:AlternateContent>
  <xr:revisionPtr revIDLastSave="0" documentId="8_{B7C21562-E8A2-427F-A90F-74826BE8B468}" xr6:coauthVersionLast="47" xr6:coauthVersionMax="47" xr10:uidLastSave="{00000000-0000-0000-0000-000000000000}"/>
  <bookViews>
    <workbookView xWindow="-110" yWindow="-110" windowWidth="19420" windowHeight="10420" xr2:uid="{A66383E5-BC23-43E2-BF81-45A0AD4ED444}"/>
  </bookViews>
  <sheets>
    <sheet name="DATA" sheetId="1" r:id="rId1"/>
    <sheet name="Summary" sheetId="3" r:id="rId2"/>
    <sheet name="KY Peak" sheetId="4" r:id="rId3"/>
  </sheets>
  <definedNames>
    <definedName name="_xlnm._FilterDatabase" localSheetId="0" hidden="1">DATA!$A$1:$H$6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J5" i="4"/>
  <c r="J3" i="4"/>
</calcChain>
</file>

<file path=xl/sharedStrings.xml><?xml version="1.0" encoding="utf-8"?>
<sst xmlns="http://schemas.openxmlformats.org/spreadsheetml/2006/main" count="105" uniqueCount="51">
  <si>
    <t>STATUS_DESCR</t>
  </si>
  <si>
    <t>CLASS_DESCR</t>
  </si>
  <si>
    <t>CUST_NAME</t>
  </si>
  <si>
    <t>SERV_STATE</t>
  </si>
  <si>
    <t>APDG_INST_DT</t>
  </si>
  <si>
    <t>ACTIVE  ACTIVE ACCOUNT</t>
  </si>
  <si>
    <t>RESIDENTIAL</t>
  </si>
  <si>
    <t>KY</t>
  </si>
  <si>
    <t>COMMERCIAL</t>
  </si>
  <si>
    <t>PUBLIC AUTHORITY</t>
  </si>
  <si>
    <t>INDUSTRIAL</t>
  </si>
  <si>
    <t>EQPM_SIZE_kW</t>
  </si>
  <si>
    <t>BTM or FTM</t>
  </si>
  <si>
    <t>Behind the Meter</t>
  </si>
  <si>
    <t>2020 Delivered kwh</t>
  </si>
  <si>
    <t>2020 Received kwh</t>
  </si>
  <si>
    <t>2021 Delivered kwh</t>
  </si>
  <si>
    <t>2021 Received kwh</t>
  </si>
  <si>
    <t>2022 Delivered kwh</t>
  </si>
  <si>
    <t>2022 Received kwh</t>
  </si>
  <si>
    <t>Rate Year Delivered kwh</t>
  </si>
  <si>
    <t>Rate Year Received kwh</t>
  </si>
  <si>
    <t>COGEN/SPP</t>
  </si>
  <si>
    <t>COGEN/SPP II</t>
  </si>
  <si>
    <t>COGEN/SPP I</t>
  </si>
  <si>
    <t>Row Labels</t>
  </si>
  <si>
    <t>Grand Total</t>
  </si>
  <si>
    <t>Sum of 2020 Delivered kwh</t>
  </si>
  <si>
    <t>Sum of 2020 Received kwh</t>
  </si>
  <si>
    <t>Sum of 2021 Delivered kwh</t>
  </si>
  <si>
    <t>Sum of 2021 Received kwh</t>
  </si>
  <si>
    <t>Sum of 2022 Delivered kwh</t>
  </si>
  <si>
    <t>Sum of 2022 Received kwh</t>
  </si>
  <si>
    <t>Sum of Rate Year Delivered kwh</t>
  </si>
  <si>
    <t>Sum of Rate Year Received kwh</t>
  </si>
  <si>
    <t>Count of CLASS_DESCR</t>
  </si>
  <si>
    <t>a</t>
  </si>
  <si>
    <t>b</t>
  </si>
  <si>
    <t>Sum of EQPM_SIZE_kW</t>
  </si>
  <si>
    <t>c</t>
  </si>
  <si>
    <t>Customer 1</t>
  </si>
  <si>
    <t>Customer 2</t>
  </si>
  <si>
    <t>Customer 3</t>
  </si>
  <si>
    <t>Customer 4</t>
  </si>
  <si>
    <t>Customer 5</t>
  </si>
  <si>
    <t>Front of the Meter</t>
  </si>
  <si>
    <t>Date</t>
  </si>
  <si>
    <t>Hour</t>
  </si>
  <si>
    <t>Peak MW</t>
  </si>
  <si>
    <t>Cogen/SPP % of Peak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</si>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</sst>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43" fontId="0" fillId="0" borderId="0" xfId="1" applyFont="1"/>
    <xf numFmtId="43" fontId="0" fillId="3" borderId="0" xfId="1" applyFont="1" applyFill="1"/>
    <xf numFmtId="4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164" fontId="0" fillId="0" borderId="0" xfId="1" applyNumberFormat="1" applyFont="1"/>
    <xf numFmtId="14" fontId="0" fillId="0" borderId="0" xfId="0" applyNumberFormat="1"/>
    <xf numFmtId="9" fontId="0" fillId="0" borderId="0" xfId="2" applyFont="1"/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311735" refreshedDate="45189.439599768521" createdVersion="8" refreshedVersion="8" minRefreshableVersion="3" recordCount="5" xr:uid="{B6CAF923-00BC-4166-B7FB-F8A39FA86131}">
  <cacheSource type="worksheet">
    <worksheetSource ref="A1:P6" sheet="DATA"/>
  </cacheSource>
  <cacheFields count="16">
    <cacheField name="STATUS_DESCR" numFmtId="49">
      <sharedItems/>
    </cacheField>
    <cacheField name="CLASS_DESCR" numFmtId="49">
      <sharedItems count="4">
        <s v="COMMERCIAL"/>
        <s v="PUBLIC AUTHORITY"/>
        <s v="INDUSTRIAL"/>
        <s v="RESIDENTIAL"/>
      </sharedItems>
    </cacheField>
    <cacheField name="CUST_NAME" numFmtId="49">
      <sharedItems/>
    </cacheField>
    <cacheField name="SERV_STATE" numFmtId="49">
      <sharedItems/>
    </cacheField>
    <cacheField name="APDG_INST_DT" numFmtId="14">
      <sharedItems containsSemiMixedTypes="0" containsNonDate="0" containsDate="1" containsString="0" minDate="2018-12-10T00:00:00" maxDate="2023-03-04T00:00:00"/>
    </cacheField>
    <cacheField name="EQPM_SIZE_kW" numFmtId="0">
      <sharedItems containsSemiMixedTypes="0" containsString="0" containsNumber="1" containsInteger="1" minValue="90" maxValue="6800"/>
    </cacheField>
    <cacheField name="COGEN/SPP" numFmtId="0">
      <sharedItems count="2">
        <s v="COGEN/SPP II"/>
        <s v="COGEN/SPP I"/>
      </sharedItems>
    </cacheField>
    <cacheField name="BTM or FTM" numFmtId="0">
      <sharedItems count="2">
        <s v="Front of the Meter"/>
        <s v="Behind the Meter"/>
      </sharedItems>
    </cacheField>
    <cacheField name="2020 Delivered kwh" numFmtId="43">
      <sharedItems containsString="0" containsBlank="1" containsNumber="1" minValue="32338.60000000002" maxValue="514250.15999999805"/>
    </cacheField>
    <cacheField name="2020 Received kwh" numFmtId="43">
      <sharedItems containsString="0" containsBlank="1" containsNumber="1" minValue="0" maxValue="14908.300000000012"/>
    </cacheField>
    <cacheField name="2021 Delivered kwh" numFmtId="43">
      <sharedItems containsString="0" containsBlank="1" containsNumber="1" minValue="462499.89999999962" maxValue="2776410.0000000037"/>
    </cacheField>
    <cacheField name="2021 Received kwh" numFmtId="43">
      <sharedItems containsString="0" containsBlank="1" containsNumber="1" minValue="22434.660000000036" maxValue="56030.80000000001"/>
    </cacheField>
    <cacheField name="2022 Delivered kwh" numFmtId="43">
      <sharedItems containsString="0" containsBlank="1" containsNumber="1" minValue="395789.94000000012" maxValue="3793504.3999999845"/>
    </cacheField>
    <cacheField name="2022 Received kwh" numFmtId="43">
      <sharedItems containsString="0" containsBlank="1" containsNumber="1" minValue="30083.680000000037" maxValue="38089.800000000003"/>
    </cacheField>
    <cacheField name="Rate Year Delivered kwh" numFmtId="43">
      <sharedItems containsString="0" containsBlank="1" containsNumber="1" minValue="90275.751000000062" maxValue="2994184.1999999913"/>
    </cacheField>
    <cacheField name="Rate Year Received kwh" numFmtId="43">
      <sharedItems containsString="0" containsBlank="1" containsNumber="1" minValue="0.88300000000000001" maxValue="52305.0000000000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s v="ACTIVE  ACTIVE ACCOUNT"/>
    <x v="0"/>
    <s v="Customer 1"/>
    <s v="KY"/>
    <d v="2020-03-17T00:00:00"/>
    <n v="6800"/>
    <x v="0"/>
    <x v="0"/>
    <n v="32338.60000000002"/>
    <n v="0"/>
    <n v="2776410.0000000037"/>
    <n v="56030.80000000001"/>
    <n v="3793504.3999999845"/>
    <n v="38089.800000000003"/>
    <n v="2994184.1999999913"/>
    <n v="24865.4"/>
  </r>
  <r>
    <s v="ACTIVE  ACTIVE ACCOUNT"/>
    <x v="1"/>
    <s v="Customer 2"/>
    <s v="KY"/>
    <d v="2022-02-11T00:00:00"/>
    <n v="174"/>
    <x v="0"/>
    <x v="1"/>
    <m/>
    <m/>
    <m/>
    <m/>
    <n v="395789.94000000012"/>
    <n v="37275.820000000007"/>
    <n v="381959.45999999996"/>
    <n v="52305.000000000029"/>
  </r>
  <r>
    <s v="ACTIVE  ACTIVE ACCOUNT"/>
    <x v="2"/>
    <s v="Customer 3"/>
    <s v="KY"/>
    <d v="2018-12-10T00:00:00"/>
    <n v="151"/>
    <x v="0"/>
    <x v="1"/>
    <n v="514250.15999999805"/>
    <n v="14908.300000000012"/>
    <n v="462499.89999999962"/>
    <n v="22434.660000000036"/>
    <n v="405307.32000000065"/>
    <n v="30083.680000000037"/>
    <n v="387123.78000000014"/>
    <n v="31737.460000000028"/>
  </r>
  <r>
    <s v="ACTIVE  ACTIVE ACCOUNT"/>
    <x v="0"/>
    <s v="Customer 4"/>
    <s v="KY"/>
    <d v="2023-02-28T00:00:00"/>
    <n v="100"/>
    <x v="0"/>
    <x v="1"/>
    <m/>
    <m/>
    <m/>
    <m/>
    <m/>
    <m/>
    <n v="90275.751000000062"/>
    <n v="0.88300000000000001"/>
  </r>
  <r>
    <s v="ACTIVE  ACTIVE ACCOUNT"/>
    <x v="3"/>
    <s v="Customer 5"/>
    <s v="KY"/>
    <d v="2023-03-03T00:00:00"/>
    <n v="90"/>
    <x v="1"/>
    <x v="1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75F005-72AF-4E16-9553-0221CA82E763}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33:C44" firstHeaderRow="1" firstDataRow="1" firstDataCol="1"/>
  <pivotFields count="16"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dataField="1" showAll="0"/>
    <pivotField axis="axisRow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6"/>
    <field x="7"/>
    <field x="1"/>
  </rowFields>
  <rowItems count="11">
    <i>
      <x/>
    </i>
    <i r="1">
      <x/>
    </i>
    <i r="2">
      <x v="3"/>
    </i>
    <i>
      <x v="1"/>
    </i>
    <i r="1">
      <x/>
    </i>
    <i r="2">
      <x/>
    </i>
    <i r="2">
      <x v="1"/>
    </i>
    <i r="2">
      <x v="2"/>
    </i>
    <i r="1">
      <x v="1"/>
    </i>
    <i r="2">
      <x/>
    </i>
    <i t="grand">
      <x/>
    </i>
  </rowItems>
  <colItems count="1">
    <i/>
  </colItems>
  <dataFields count="1">
    <dataField name="Sum of EQPM_SIZE_kW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13D579-A12B-4697-A763-494A61D9D25A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18:C29" firstHeaderRow="1" firstDataRow="1" firstDataCol="1"/>
  <pivotFields count="16">
    <pivotField showAll="0"/>
    <pivotField axis="axisRow" dataField="1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6"/>
    <field x="7"/>
    <field x="1"/>
  </rowFields>
  <rowItems count="11">
    <i>
      <x/>
    </i>
    <i r="1">
      <x/>
    </i>
    <i r="2">
      <x v="3"/>
    </i>
    <i>
      <x v="1"/>
    </i>
    <i r="1">
      <x/>
    </i>
    <i r="2">
      <x/>
    </i>
    <i r="2">
      <x v="1"/>
    </i>
    <i r="2">
      <x v="2"/>
    </i>
    <i r="1">
      <x v="1"/>
    </i>
    <i r="2">
      <x/>
    </i>
    <i t="grand">
      <x/>
    </i>
  </rowItems>
  <colItems count="1">
    <i/>
  </colItems>
  <dataFields count="1">
    <dataField name="Count of CLASS_DESC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96CFFD-FBF8-40E4-97BF-C8AA6D1C7783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J13" firstHeaderRow="0" firstDataRow="1" firstDataCol="1"/>
  <pivotFields count="16"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3">
    <field x="6"/>
    <field x="7"/>
    <field x="1"/>
  </rowFields>
  <rowItems count="11">
    <i>
      <x/>
    </i>
    <i r="1">
      <x/>
    </i>
    <i r="2">
      <x v="3"/>
    </i>
    <i>
      <x v="1"/>
    </i>
    <i r="1">
      <x/>
    </i>
    <i r="2">
      <x/>
    </i>
    <i r="2">
      <x v="1"/>
    </i>
    <i r="2">
      <x v="2"/>
    </i>
    <i r="1">
      <x v="1"/>
    </i>
    <i r="2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2020 Delivered kwh" fld="8" baseField="0" baseItem="0"/>
    <dataField name="Sum of 2020 Received kwh" fld="9" baseField="0" baseItem="0"/>
    <dataField name="Sum of 2021 Delivered kwh" fld="10" baseField="0" baseItem="0"/>
    <dataField name="Sum of 2021 Received kwh" fld="11" baseField="0" baseItem="0"/>
    <dataField name="Sum of 2022 Delivered kwh" fld="12" baseField="0" baseItem="0"/>
    <dataField name="Sum of 2022 Received kwh" fld="13" baseField="0" baseItem="0"/>
    <dataField name="Sum of Rate Year Delivered kwh" fld="14" baseField="0" baseItem="0"/>
    <dataField name="Sum of Rate Year Received kwh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B131-C6F4-49FA-8EC3-20025BD07BD6}">
  <dimension ref="A1:P11"/>
  <sheetViews>
    <sheetView tabSelected="1" topLeftCell="B1" workbookViewId="0">
      <selection activeCell="G12" sqref="G12"/>
    </sheetView>
  </sheetViews>
  <sheetFormatPr defaultRowHeight="14.5" x14ac:dyDescent="0.35"/>
  <cols>
    <col min="1" max="1" width="23.54296875" customWidth="1"/>
    <col min="2" max="2" width="18.54296875" bestFit="1" customWidth="1"/>
    <col min="3" max="3" width="36.453125" bestFit="1" customWidth="1"/>
    <col min="4" max="4" width="17" customWidth="1"/>
    <col min="5" max="5" width="19.26953125" bestFit="1" customWidth="1"/>
    <col min="6" max="6" width="19.453125" bestFit="1" customWidth="1"/>
    <col min="7" max="8" width="19.453125" customWidth="1"/>
    <col min="9" max="9" width="17.7265625" bestFit="1" customWidth="1"/>
    <col min="10" max="10" width="17.1796875" bestFit="1" customWidth="1"/>
    <col min="11" max="11" width="17.7265625" bestFit="1" customWidth="1"/>
    <col min="12" max="12" width="17.1796875" bestFit="1" customWidth="1"/>
    <col min="13" max="13" width="17.7265625" bestFit="1" customWidth="1"/>
    <col min="14" max="14" width="17.1796875" bestFit="1" customWidth="1"/>
    <col min="15" max="15" width="21.90625" bestFit="1" customWidth="1"/>
    <col min="16" max="16" width="21.36328125" bestFit="1" customWidth="1"/>
  </cols>
  <sheetData>
    <row r="1" spans="1:1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11</v>
      </c>
      <c r="G1" s="1" t="s">
        <v>22</v>
      </c>
      <c r="H1" s="1" t="s">
        <v>12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</row>
    <row r="2" spans="1:16" x14ac:dyDescent="0.35">
      <c r="A2" s="2" t="s">
        <v>5</v>
      </c>
      <c r="B2" s="2" t="s">
        <v>8</v>
      </c>
      <c r="C2" s="2" t="s">
        <v>40</v>
      </c>
      <c r="D2" s="2" t="s">
        <v>7</v>
      </c>
      <c r="E2" s="3">
        <v>43907</v>
      </c>
      <c r="F2" s="16">
        <v>6800</v>
      </c>
      <c r="G2" s="16" t="s">
        <v>23</v>
      </c>
      <c r="H2" s="16" t="s">
        <v>45</v>
      </c>
      <c r="I2" s="4">
        <v>32338.60000000002</v>
      </c>
      <c r="J2" s="4">
        <v>0</v>
      </c>
      <c r="K2" s="4">
        <v>2776410.0000000037</v>
      </c>
      <c r="L2" s="4">
        <v>56030.80000000001</v>
      </c>
      <c r="M2" s="4">
        <v>3793504.3999999845</v>
      </c>
      <c r="N2" s="4">
        <v>38089.800000000003</v>
      </c>
      <c r="O2" s="4">
        <v>2994184.1999999913</v>
      </c>
      <c r="P2" s="4">
        <v>24865.4</v>
      </c>
    </row>
    <row r="3" spans="1:16" x14ac:dyDescent="0.35">
      <c r="A3" s="2" t="s">
        <v>5</v>
      </c>
      <c r="B3" s="2" t="s">
        <v>9</v>
      </c>
      <c r="C3" s="2" t="s">
        <v>41</v>
      </c>
      <c r="D3" s="2" t="s">
        <v>7</v>
      </c>
      <c r="E3" s="3">
        <v>44603</v>
      </c>
      <c r="F3" s="16">
        <v>174</v>
      </c>
      <c r="G3" s="16" t="s">
        <v>23</v>
      </c>
      <c r="H3" s="16" t="s">
        <v>13</v>
      </c>
      <c r="I3" s="5"/>
      <c r="J3" s="5"/>
      <c r="K3" s="5"/>
      <c r="L3" s="5"/>
      <c r="M3" s="4">
        <v>395789.94000000012</v>
      </c>
      <c r="N3" s="4">
        <v>37275.820000000007</v>
      </c>
      <c r="O3" s="4">
        <v>381959.45999999996</v>
      </c>
      <c r="P3" s="4">
        <v>52305.000000000029</v>
      </c>
    </row>
    <row r="4" spans="1:16" x14ac:dyDescent="0.35">
      <c r="A4" s="2" t="s">
        <v>5</v>
      </c>
      <c r="B4" s="2" t="s">
        <v>10</v>
      </c>
      <c r="C4" s="2" t="s">
        <v>42</v>
      </c>
      <c r="D4" s="2" t="s">
        <v>7</v>
      </c>
      <c r="E4" s="3">
        <v>43444</v>
      </c>
      <c r="F4" s="16">
        <v>151</v>
      </c>
      <c r="G4" s="16" t="s">
        <v>23</v>
      </c>
      <c r="H4" s="16" t="s">
        <v>13</v>
      </c>
      <c r="I4" s="4">
        <v>514250.15999999805</v>
      </c>
      <c r="J4" s="4">
        <v>14908.300000000012</v>
      </c>
      <c r="K4" s="4">
        <v>462499.89999999962</v>
      </c>
      <c r="L4" s="4">
        <v>22434.660000000036</v>
      </c>
      <c r="M4" s="4">
        <v>405307.32000000065</v>
      </c>
      <c r="N4" s="4">
        <v>30083.680000000037</v>
      </c>
      <c r="O4" s="4">
        <v>387123.78000000014</v>
      </c>
      <c r="P4" s="4">
        <v>31737.460000000028</v>
      </c>
    </row>
    <row r="5" spans="1:16" x14ac:dyDescent="0.35">
      <c r="A5" s="2" t="s">
        <v>5</v>
      </c>
      <c r="B5" s="2" t="s">
        <v>8</v>
      </c>
      <c r="C5" s="2" t="s">
        <v>43</v>
      </c>
      <c r="D5" s="2" t="s">
        <v>7</v>
      </c>
      <c r="E5" s="3">
        <v>44985</v>
      </c>
      <c r="F5" s="16">
        <v>100</v>
      </c>
      <c r="G5" s="16" t="s">
        <v>23</v>
      </c>
      <c r="H5" s="16" t="s">
        <v>13</v>
      </c>
      <c r="I5" s="5"/>
      <c r="J5" s="5"/>
      <c r="K5" s="5"/>
      <c r="L5" s="5"/>
      <c r="M5" s="5"/>
      <c r="N5" s="5"/>
      <c r="O5" s="4">
        <v>90275.751000000062</v>
      </c>
      <c r="P5" s="4">
        <v>0.88300000000000001</v>
      </c>
    </row>
    <row r="6" spans="1:16" x14ac:dyDescent="0.35">
      <c r="A6" s="2" t="s">
        <v>5</v>
      </c>
      <c r="B6" s="2" t="s">
        <v>6</v>
      </c>
      <c r="C6" s="2" t="s">
        <v>44</v>
      </c>
      <c r="D6" s="2" t="s">
        <v>7</v>
      </c>
      <c r="E6" s="3">
        <v>44988</v>
      </c>
      <c r="F6" s="16">
        <v>90</v>
      </c>
      <c r="G6" s="16" t="s">
        <v>24</v>
      </c>
      <c r="H6" s="16" t="s">
        <v>13</v>
      </c>
      <c r="I6" s="5"/>
      <c r="J6" s="5"/>
      <c r="K6" s="5"/>
      <c r="L6" s="5"/>
      <c r="M6" s="5"/>
      <c r="N6" s="5"/>
      <c r="O6" s="5"/>
      <c r="P6" s="5"/>
    </row>
    <row r="8" spans="1:16" x14ac:dyDescent="0.35">
      <c r="C8" s="2"/>
      <c r="I8" s="6"/>
      <c r="J8" s="6"/>
      <c r="K8" s="6"/>
      <c r="L8" s="6"/>
      <c r="M8" s="6"/>
      <c r="N8" s="6"/>
      <c r="O8" s="6"/>
      <c r="P8" s="6"/>
    </row>
    <row r="9" spans="1:16" x14ac:dyDescent="0.35">
      <c r="C9" s="2"/>
      <c r="I9" s="6"/>
      <c r="J9" s="6"/>
      <c r="K9" s="6"/>
      <c r="L9" s="6"/>
      <c r="M9" s="6"/>
      <c r="N9" s="6"/>
      <c r="O9" s="6"/>
      <c r="P9" s="6"/>
    </row>
    <row r="10" spans="1:16" x14ac:dyDescent="0.35">
      <c r="C10" s="2"/>
      <c r="I10" s="6"/>
      <c r="J10" s="6"/>
      <c r="K10" s="6"/>
      <c r="L10" s="6"/>
      <c r="M10" s="6"/>
      <c r="N10" s="6"/>
      <c r="O10" s="6"/>
      <c r="P10" s="6"/>
    </row>
    <row r="11" spans="1:16" x14ac:dyDescent="0.35">
      <c r="C11" s="2"/>
      <c r="I11" s="6"/>
      <c r="J11" s="6"/>
      <c r="K11" s="6"/>
      <c r="L11" s="6"/>
      <c r="M11" s="6"/>
      <c r="N11" s="6"/>
      <c r="O11" s="6"/>
      <c r="P11" s="6"/>
    </row>
  </sheetData>
  <autoFilter ref="A1:H6" xr:uid="{47C6B131-C6F4-49FA-8EC3-20025BD07BD6}">
    <sortState xmlns:xlrd2="http://schemas.microsoft.com/office/spreadsheetml/2017/richdata2" ref="A2:H6">
      <sortCondition descending="1" ref="F1:F6"/>
    </sortState>
  </autoFilter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164B4-A1ED-41F5-9C10-AF28296E0DF7}">
  <dimension ref="A2:J44"/>
  <sheetViews>
    <sheetView workbookViewId="0">
      <selection activeCell="A2" sqref="A2:A10"/>
    </sheetView>
  </sheetViews>
  <sheetFormatPr defaultRowHeight="14.5" x14ac:dyDescent="0.35"/>
  <cols>
    <col min="2" max="2" width="24.1796875" bestFit="1" customWidth="1"/>
    <col min="3" max="3" width="21" bestFit="1" customWidth="1"/>
    <col min="4" max="4" width="23.54296875" bestFit="1" customWidth="1"/>
    <col min="5" max="5" width="24.08984375" bestFit="1" customWidth="1"/>
    <col min="6" max="6" width="23.54296875" bestFit="1" customWidth="1"/>
    <col min="7" max="7" width="24.08984375" bestFit="1" customWidth="1"/>
    <col min="8" max="8" width="23.54296875" bestFit="1" customWidth="1"/>
    <col min="9" max="9" width="28.6328125" bestFit="1" customWidth="1"/>
    <col min="10" max="10" width="27.90625" bestFit="1" customWidth="1"/>
  </cols>
  <sheetData>
    <row r="2" spans="1:10" x14ac:dyDescent="0.35">
      <c r="A2" s="15" t="s">
        <v>36</v>
      </c>
      <c r="B2" s="7" t="s">
        <v>25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</row>
    <row r="3" spans="1:10" x14ac:dyDescent="0.35">
      <c r="A3" s="15"/>
      <c r="B3" s="8" t="s">
        <v>24</v>
      </c>
      <c r="C3" s="10"/>
      <c r="D3" s="10"/>
      <c r="E3" s="10"/>
      <c r="F3" s="10"/>
      <c r="G3" s="10"/>
      <c r="H3" s="10"/>
      <c r="I3" s="10"/>
      <c r="J3" s="10"/>
    </row>
    <row r="4" spans="1:10" x14ac:dyDescent="0.35">
      <c r="A4" s="15"/>
      <c r="B4" s="9" t="s">
        <v>13</v>
      </c>
      <c r="C4" s="10"/>
      <c r="D4" s="10"/>
      <c r="E4" s="10"/>
      <c r="F4" s="10"/>
      <c r="G4" s="10"/>
      <c r="H4" s="10"/>
      <c r="I4" s="10"/>
      <c r="J4" s="10"/>
    </row>
    <row r="5" spans="1:10" x14ac:dyDescent="0.35">
      <c r="A5" s="15"/>
      <c r="B5" s="11" t="s">
        <v>6</v>
      </c>
      <c r="C5" s="10"/>
      <c r="D5" s="10"/>
      <c r="E5" s="10"/>
      <c r="F5" s="10"/>
      <c r="G5" s="10"/>
      <c r="H5" s="10"/>
      <c r="I5" s="10"/>
      <c r="J5" s="10"/>
    </row>
    <row r="6" spans="1:10" x14ac:dyDescent="0.35">
      <c r="A6" s="15"/>
      <c r="B6" s="8" t="s">
        <v>23</v>
      </c>
      <c r="C6" s="10">
        <v>546588.75999999803</v>
      </c>
      <c r="D6" s="10">
        <v>14908.300000000012</v>
      </c>
      <c r="E6" s="10">
        <v>3238909.9000000032</v>
      </c>
      <c r="F6" s="10">
        <v>78465.46000000005</v>
      </c>
      <c r="G6" s="10">
        <v>4594601.6599999852</v>
      </c>
      <c r="H6" s="10">
        <v>105449.30000000005</v>
      </c>
      <c r="I6" s="10">
        <v>3853543.1909999913</v>
      </c>
      <c r="J6" s="10">
        <v>108908.74300000005</v>
      </c>
    </row>
    <row r="7" spans="1:10" x14ac:dyDescent="0.35">
      <c r="A7" s="15"/>
      <c r="B7" s="9" t="s">
        <v>13</v>
      </c>
      <c r="C7" s="10">
        <v>514250.15999999805</v>
      </c>
      <c r="D7" s="10">
        <v>14908.300000000012</v>
      </c>
      <c r="E7" s="10">
        <v>462499.89999999962</v>
      </c>
      <c r="F7" s="10">
        <v>22434.660000000036</v>
      </c>
      <c r="G7" s="10">
        <v>801097.26000000071</v>
      </c>
      <c r="H7" s="10">
        <v>67359.500000000044</v>
      </c>
      <c r="I7" s="10">
        <v>859358.99100000015</v>
      </c>
      <c r="J7" s="10">
        <v>84043.343000000052</v>
      </c>
    </row>
    <row r="8" spans="1:10" x14ac:dyDescent="0.35">
      <c r="A8" s="15"/>
      <c r="B8" s="11" t="s">
        <v>8</v>
      </c>
      <c r="C8" s="10"/>
      <c r="D8" s="10"/>
      <c r="E8" s="10"/>
      <c r="F8" s="10"/>
      <c r="G8" s="10"/>
      <c r="H8" s="10"/>
      <c r="I8" s="10">
        <v>90275.751000000062</v>
      </c>
      <c r="J8" s="10">
        <v>0.88300000000000001</v>
      </c>
    </row>
    <row r="9" spans="1:10" x14ac:dyDescent="0.35">
      <c r="A9" s="15"/>
      <c r="B9" s="11" t="s">
        <v>10</v>
      </c>
      <c r="C9" s="10">
        <v>514250.15999999805</v>
      </c>
      <c r="D9" s="10">
        <v>14908.300000000012</v>
      </c>
      <c r="E9" s="10">
        <v>462499.89999999962</v>
      </c>
      <c r="F9" s="10">
        <v>22434.660000000036</v>
      </c>
      <c r="G9" s="10">
        <v>405307.32000000065</v>
      </c>
      <c r="H9" s="10">
        <v>30083.680000000037</v>
      </c>
      <c r="I9" s="10">
        <v>387123.78000000014</v>
      </c>
      <c r="J9" s="10">
        <v>31737.460000000028</v>
      </c>
    </row>
    <row r="10" spans="1:10" x14ac:dyDescent="0.35">
      <c r="A10" s="15"/>
      <c r="B10" s="11" t="s">
        <v>9</v>
      </c>
      <c r="C10" s="10"/>
      <c r="D10" s="10"/>
      <c r="E10" s="10"/>
      <c r="F10" s="10"/>
      <c r="G10" s="10">
        <v>395789.94000000012</v>
      </c>
      <c r="H10" s="10">
        <v>37275.820000000007</v>
      </c>
      <c r="I10" s="10">
        <v>381959.45999999996</v>
      </c>
      <c r="J10" s="10">
        <v>52305.000000000029</v>
      </c>
    </row>
    <row r="11" spans="1:10" x14ac:dyDescent="0.35">
      <c r="B11" s="9" t="s">
        <v>45</v>
      </c>
      <c r="C11" s="10">
        <v>32338.60000000002</v>
      </c>
      <c r="D11" s="10">
        <v>0</v>
      </c>
      <c r="E11" s="10">
        <v>2776410.0000000037</v>
      </c>
      <c r="F11" s="10">
        <v>56030.80000000001</v>
      </c>
      <c r="G11" s="10">
        <v>3793504.3999999845</v>
      </c>
      <c r="H11" s="10">
        <v>38089.800000000003</v>
      </c>
      <c r="I11" s="10">
        <v>2994184.1999999913</v>
      </c>
      <c r="J11" s="10">
        <v>24865.4</v>
      </c>
    </row>
    <row r="12" spans="1:10" x14ac:dyDescent="0.35">
      <c r="B12" s="11" t="s">
        <v>8</v>
      </c>
      <c r="C12" s="10">
        <v>32338.60000000002</v>
      </c>
      <c r="D12" s="10">
        <v>0</v>
      </c>
      <c r="E12" s="10">
        <v>2776410.0000000037</v>
      </c>
      <c r="F12" s="10">
        <v>56030.80000000001</v>
      </c>
      <c r="G12" s="10">
        <v>3793504.3999999845</v>
      </c>
      <c r="H12" s="10">
        <v>38089.800000000003</v>
      </c>
      <c r="I12" s="10">
        <v>2994184.1999999913</v>
      </c>
      <c r="J12" s="10">
        <v>24865.4</v>
      </c>
    </row>
    <row r="13" spans="1:10" x14ac:dyDescent="0.35">
      <c r="B13" s="8" t="s">
        <v>26</v>
      </c>
      <c r="C13" s="10">
        <v>546588.75999999803</v>
      </c>
      <c r="D13" s="10">
        <v>14908.300000000012</v>
      </c>
      <c r="E13" s="10">
        <v>3238909.9000000032</v>
      </c>
      <c r="F13" s="10">
        <v>78465.46000000005</v>
      </c>
      <c r="G13" s="10">
        <v>4594601.6599999852</v>
      </c>
      <c r="H13" s="10">
        <v>105449.30000000005</v>
      </c>
      <c r="I13" s="10">
        <v>3853543.1909999913</v>
      </c>
      <c r="J13" s="10">
        <v>108908.74300000005</v>
      </c>
    </row>
    <row r="18" spans="1:3" x14ac:dyDescent="0.35">
      <c r="A18" s="15" t="s">
        <v>37</v>
      </c>
      <c r="B18" s="7" t="s">
        <v>25</v>
      </c>
      <c r="C18" t="s">
        <v>35</v>
      </c>
    </row>
    <row r="19" spans="1:3" x14ac:dyDescent="0.35">
      <c r="A19" s="15"/>
      <c r="B19" s="8" t="s">
        <v>24</v>
      </c>
      <c r="C19" s="10">
        <v>1</v>
      </c>
    </row>
    <row r="20" spans="1:3" x14ac:dyDescent="0.35">
      <c r="A20" s="15"/>
      <c r="B20" s="9" t="s">
        <v>13</v>
      </c>
      <c r="C20" s="10">
        <v>1</v>
      </c>
    </row>
    <row r="21" spans="1:3" x14ac:dyDescent="0.35">
      <c r="A21" s="15"/>
      <c r="B21" s="11" t="s">
        <v>6</v>
      </c>
      <c r="C21" s="10">
        <v>1</v>
      </c>
    </row>
    <row r="22" spans="1:3" x14ac:dyDescent="0.35">
      <c r="A22" s="15"/>
      <c r="B22" s="8" t="s">
        <v>23</v>
      </c>
      <c r="C22" s="10">
        <v>4</v>
      </c>
    </row>
    <row r="23" spans="1:3" x14ac:dyDescent="0.35">
      <c r="A23" s="15"/>
      <c r="B23" s="9" t="s">
        <v>13</v>
      </c>
      <c r="C23" s="10">
        <v>3</v>
      </c>
    </row>
    <row r="24" spans="1:3" x14ac:dyDescent="0.35">
      <c r="A24" s="15"/>
      <c r="B24" s="11" t="s">
        <v>8</v>
      </c>
      <c r="C24" s="10">
        <v>1</v>
      </c>
    </row>
    <row r="25" spans="1:3" x14ac:dyDescent="0.35">
      <c r="A25" s="15"/>
      <c r="B25" s="11" t="s">
        <v>10</v>
      </c>
      <c r="C25" s="10">
        <v>1</v>
      </c>
    </row>
    <row r="26" spans="1:3" x14ac:dyDescent="0.35">
      <c r="A26" s="15"/>
      <c r="B26" s="11" t="s">
        <v>9</v>
      </c>
      <c r="C26" s="10">
        <v>1</v>
      </c>
    </row>
    <row r="27" spans="1:3" x14ac:dyDescent="0.35">
      <c r="B27" s="9" t="s">
        <v>45</v>
      </c>
      <c r="C27" s="10">
        <v>1</v>
      </c>
    </row>
    <row r="28" spans="1:3" x14ac:dyDescent="0.35">
      <c r="B28" s="11" t="s">
        <v>8</v>
      </c>
      <c r="C28" s="10">
        <v>1</v>
      </c>
    </row>
    <row r="29" spans="1:3" x14ac:dyDescent="0.35">
      <c r="B29" s="8" t="s">
        <v>26</v>
      </c>
      <c r="C29" s="10">
        <v>5</v>
      </c>
    </row>
    <row r="30" spans="1:3" x14ac:dyDescent="0.35">
      <c r="B30" s="8"/>
      <c r="C30" s="10"/>
    </row>
    <row r="31" spans="1:3" x14ac:dyDescent="0.35">
      <c r="B31" s="8"/>
      <c r="C31" s="10"/>
    </row>
    <row r="33" spans="1:3" x14ac:dyDescent="0.35">
      <c r="A33" s="15" t="s">
        <v>39</v>
      </c>
      <c r="B33" s="7" t="s">
        <v>25</v>
      </c>
      <c r="C33" t="s">
        <v>38</v>
      </c>
    </row>
    <row r="34" spans="1:3" x14ac:dyDescent="0.35">
      <c r="A34" s="15"/>
      <c r="B34" s="8" t="s">
        <v>24</v>
      </c>
      <c r="C34" s="10">
        <v>90</v>
      </c>
    </row>
    <row r="35" spans="1:3" x14ac:dyDescent="0.35">
      <c r="A35" s="15"/>
      <c r="B35" s="9" t="s">
        <v>13</v>
      </c>
      <c r="C35" s="10">
        <v>90</v>
      </c>
    </row>
    <row r="36" spans="1:3" x14ac:dyDescent="0.35">
      <c r="A36" s="15"/>
      <c r="B36" s="11" t="s">
        <v>6</v>
      </c>
      <c r="C36" s="10">
        <v>90</v>
      </c>
    </row>
    <row r="37" spans="1:3" x14ac:dyDescent="0.35">
      <c r="A37" s="15"/>
      <c r="B37" s="8" t="s">
        <v>23</v>
      </c>
      <c r="C37" s="10">
        <v>7225</v>
      </c>
    </row>
    <row r="38" spans="1:3" x14ac:dyDescent="0.35">
      <c r="A38" s="15"/>
      <c r="B38" s="9" t="s">
        <v>13</v>
      </c>
      <c r="C38" s="10">
        <v>425</v>
      </c>
    </row>
    <row r="39" spans="1:3" x14ac:dyDescent="0.35">
      <c r="A39" s="15"/>
      <c r="B39" s="11" t="s">
        <v>8</v>
      </c>
      <c r="C39" s="10">
        <v>100</v>
      </c>
    </row>
    <row r="40" spans="1:3" x14ac:dyDescent="0.35">
      <c r="A40" s="15"/>
      <c r="B40" s="11" t="s">
        <v>10</v>
      </c>
      <c r="C40" s="10">
        <v>151</v>
      </c>
    </row>
    <row r="41" spans="1:3" x14ac:dyDescent="0.35">
      <c r="A41" s="15"/>
      <c r="B41" s="11" t="s">
        <v>9</v>
      </c>
      <c r="C41" s="10">
        <v>174</v>
      </c>
    </row>
    <row r="42" spans="1:3" x14ac:dyDescent="0.35">
      <c r="B42" s="9" t="s">
        <v>45</v>
      </c>
      <c r="C42" s="10">
        <v>6800</v>
      </c>
    </row>
    <row r="43" spans="1:3" x14ac:dyDescent="0.35">
      <c r="B43" s="11" t="s">
        <v>8</v>
      </c>
      <c r="C43" s="10">
        <v>6800</v>
      </c>
    </row>
    <row r="44" spans="1:3" x14ac:dyDescent="0.35">
      <c r="B44" s="8" t="s">
        <v>26</v>
      </c>
      <c r="C44" s="10">
        <v>7315</v>
      </c>
    </row>
  </sheetData>
  <mergeCells count="3">
    <mergeCell ref="A2:A10"/>
    <mergeCell ref="A18:A26"/>
    <mergeCell ref="A33:A41"/>
  </mergeCell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1BE5A-F152-4ABF-9DA9-849D7D095E6F}">
  <dimension ref="A2:J6"/>
  <sheetViews>
    <sheetView workbookViewId="0">
      <selection activeCell="C14" sqref="C14"/>
    </sheetView>
  </sheetViews>
  <sheetFormatPr defaultRowHeight="14.5" x14ac:dyDescent="0.35"/>
  <cols>
    <col min="2" max="2" width="9.08984375" bestFit="1" customWidth="1"/>
    <col min="3" max="3" width="10.453125" bestFit="1" customWidth="1"/>
    <col min="5" max="9" width="10.453125" bestFit="1" customWidth="1"/>
    <col min="10" max="10" width="19.08984375" bestFit="1" customWidth="1"/>
  </cols>
  <sheetData>
    <row r="2" spans="1:10" x14ac:dyDescent="0.35">
      <c r="A2" s="15" t="s">
        <v>50</v>
      </c>
      <c r="B2" t="s">
        <v>48</v>
      </c>
      <c r="C2" t="s">
        <v>46</v>
      </c>
      <c r="D2" t="s">
        <v>47</v>
      </c>
      <c r="E2" t="s">
        <v>40</v>
      </c>
      <c r="F2" t="s">
        <v>41</v>
      </c>
      <c r="G2" t="s">
        <v>42</v>
      </c>
      <c r="H2" t="s">
        <v>43</v>
      </c>
      <c r="I2" t="s">
        <v>44</v>
      </c>
      <c r="J2" t="s">
        <v>49</v>
      </c>
    </row>
    <row r="3" spans="1:10" x14ac:dyDescent="0.35">
      <c r="A3" s="15"/>
      <c r="B3" s="12">
        <v>1166</v>
      </c>
      <c r="C3" s="13">
        <v>43852</v>
      </c>
      <c r="D3">
        <v>8</v>
      </c>
      <c r="E3">
        <v>0</v>
      </c>
      <c r="F3">
        <v>0</v>
      </c>
      <c r="G3">
        <v>0</v>
      </c>
      <c r="H3">
        <v>0</v>
      </c>
      <c r="I3">
        <v>0</v>
      </c>
      <c r="J3" s="14">
        <f>SUM(E3:I3)/B3</f>
        <v>0</v>
      </c>
    </row>
    <row r="4" spans="1:10" x14ac:dyDescent="0.35">
      <c r="A4" s="15"/>
      <c r="B4" s="12">
        <v>1065</v>
      </c>
      <c r="C4" s="13">
        <v>44235</v>
      </c>
      <c r="D4">
        <v>8</v>
      </c>
      <c r="E4">
        <v>0</v>
      </c>
      <c r="F4">
        <v>0</v>
      </c>
      <c r="G4">
        <v>0</v>
      </c>
      <c r="H4">
        <v>0</v>
      </c>
      <c r="I4">
        <v>0</v>
      </c>
      <c r="J4" s="14">
        <f t="shared" ref="J4:J5" si="0">SUM(E4:I4)/B4</f>
        <v>0</v>
      </c>
    </row>
    <row r="5" spans="1:10" x14ac:dyDescent="0.35">
      <c r="A5" s="15"/>
      <c r="B5" s="12">
        <v>1359</v>
      </c>
      <c r="C5" s="13">
        <v>44918</v>
      </c>
      <c r="D5">
        <v>21</v>
      </c>
      <c r="E5">
        <v>0</v>
      </c>
      <c r="F5">
        <v>0</v>
      </c>
      <c r="G5">
        <v>0</v>
      </c>
      <c r="H5">
        <v>0</v>
      </c>
      <c r="I5">
        <v>0</v>
      </c>
      <c r="J5" s="14">
        <f t="shared" si="0"/>
        <v>0</v>
      </c>
    </row>
    <row r="6" spans="1:10" x14ac:dyDescent="0.35">
      <c r="B6" s="12"/>
    </row>
  </sheetData>
  <mergeCells count="1">
    <mergeCell ref="A2:A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IxNjA8L1VzZXJOYW1lPjxEYXRlVGltZT45LzE0LzIwMjMgNDoxMjozOSBQTTwvRGF0ZVRpbWU+PExhYmVsU3RyaW5nPkFFUCBJbnRlcm5hbDwvTGFiZWxTdHJpbmc+PC9pdGVtPjwvbGFiZWxIaXN0b3J5Pg==</Value>
</WrappedLabelHistory>
</file>

<file path=customXml/item4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rating_x0020_Company xmlns="a1040523-5304-4b09-b6d4-64a124c994e2">Kentucky Power</Operating_x0020_Company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</documentManagement>
</p:properties>
</file>

<file path=customXml/itemProps1.xml><?xml version="1.0" encoding="utf-8"?>
<ds:datastoreItem xmlns:ds="http://schemas.openxmlformats.org/officeDocument/2006/customXml" ds:itemID="{08FC8E70-5BC3-43C3-8C07-D77D73617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A88B71-AD42-4838-BBBB-34F6D1D7A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040523-5304-4b09-b6d4-64a124c994e2"/>
    <ds:schemaRef ds:uri="5b640fb8-5a34-41c1-9307-1b790ff29a8b"/>
    <ds:schemaRef ds:uri="51831b8d-857f-44dd-949b-652450d1a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AEF432-DDA7-4D81-A988-F240FA93557B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27EC4362-A1FE-408B-BDFC-AD8D6697106B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210DA5C8-73DE-40D4-BBA0-ABA5AA80B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Summary</vt:lpstr>
      <vt:lpstr>KY Peak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s292160</dc:creator>
  <cp:lastModifiedBy>Marilyn Caldwell</cp:lastModifiedBy>
  <dcterms:created xsi:type="dcterms:W3CDTF">2023-09-14T15:57:26Z</dcterms:created>
  <dcterms:modified xsi:type="dcterms:W3CDTF">2023-09-22T22:14:08Z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e0014f23-1c90-4e1d-9655-24f2399c18c1</vt:lpwstr>
  </property>
  <property fmtid="{D5CDD505-2E9C-101B-9397-08002B2CF9AE}" pid="3" name="bjClsUserRVM">
    <vt:lpwstr>[]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Saver">
    <vt:lpwstr>YUydC2X0q3PsSGn8ixODPdT7Z34nGcEe</vt:lpwstr>
  </property>
  <property fmtid="{D5CDD505-2E9C-101B-9397-08002B2CF9AE}" pid="11" name="bjLabelHistoryID">
    <vt:lpwstr>{9DAEF432-DDA7-4D81-A988-F240FA93557B}</vt:lpwstr>
  </property>
  <property fmtid="{D5CDD505-2E9C-101B-9397-08002B2CF9AE}" pid="12" name="ContentTypeId">
    <vt:lpwstr>0x01010001136CE24ED5F449BD16740FFC7FAF6F</vt:lpwstr>
  </property>
</Properties>
</file>