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epenergy.sharepoint.com/sites/regsvcs/Regulatory Base Cases/Kentucky Power/2023-00159 Base Case/07 Discovery/AG-KIUC/1st Set/Attachments/"/>
    </mc:Choice>
  </mc:AlternateContent>
  <xr:revisionPtr revIDLastSave="3" documentId="8_{D15EFC65-68FE-4E4E-B370-23841A58CA0F}" xr6:coauthVersionLast="47" xr6:coauthVersionMax="47" xr10:uidLastSave="{F6AA9D59-4DD1-4E0D-8A33-6FDCD5E4B3C3}"/>
  <bookViews>
    <workbookView xWindow="28680" yWindow="-120" windowWidth="29040" windowHeight="15840" xr2:uid="{5AC0D071-1A32-4443-912D-CAF451E41DB4}"/>
  </bookViews>
  <sheets>
    <sheet name="Pivot" sheetId="1" r:id="rId1"/>
  </sheets>
  <externalReferences>
    <externalReference r:id="rId2"/>
    <externalReference r:id="rId3"/>
  </externalReferences>
  <definedNames>
    <definedName name="C_Begin">#REF!</definedName>
    <definedName name="C_End">#REF!</definedName>
    <definedName name="End_of_Report">[1]GAAP_BS2!#REF!</definedName>
    <definedName name="FERC_Account">#REF!</definedName>
    <definedName name="FERC_LEVEL_2">#REF!</definedName>
    <definedName name="KPCO_408">#REF!</definedName>
    <definedName name="LIABILITIES">[1]GAAP_BS2!#REF!</definedName>
    <definedName name="NONCURRENT_LIABILITIES">[1]GAAP_BS2!#REF!</definedName>
    <definedName name="NvsASD">"V2020-03-31"</definedName>
    <definedName name="NvsAutoDrillOk">"VN"</definedName>
    <definedName name="NvsElapsedTime">0.000439814815763384</definedName>
    <definedName name="NvsEndTime">43936.7682407407</definedName>
    <definedName name="NvsInstLang">"VENG"</definedName>
    <definedName name="NvsInstSpec">"%,FBUSINESS_UNIT,TGL_PRPT_CONS,NKYP_CORP_CONSOL"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"%,X,RZF.ACCOUNT.,CNF.."</definedName>
    <definedName name="NvsPanelBusUnit">"V100"</definedName>
    <definedName name="NvsPanelEffdt">"V2099-01-01"</definedName>
    <definedName name="NvsPanelSetid">"VAEP"</definedName>
    <definedName name="NvsParentRef">"Sheet1!$$0"</definedName>
    <definedName name="NvsReqBU">"VX992"</definedName>
    <definedName name="NvsReqBUOnly">"VN"</definedName>
    <definedName name="NvsTransLed">"VN"</definedName>
    <definedName name="NvsTreeASD">"V2099-01-01"</definedName>
    <definedName name="NvsValTbl.ACCOUNT">"GL_ACCOUNT_TBL"</definedName>
    <definedName name="NvsValTbl.CURRENCY_CD">"CURRENCY_CD_TBL"</definedName>
    <definedName name="OPR_ID">#REF!</definedName>
    <definedName name="Query1">#REF!</definedName>
    <definedName name="Rev_End">#REF!</definedName>
    <definedName name="search_directory_name">"R:\fcm90prd\nvision\rpts\Fin_Reports\"</definedName>
    <definedName name="SHAREHOLDER_EQUITY">[1]GAAP_BS2!#REF!</definedName>
    <definedName name="Total">#REF!</definedName>
    <definedName name="Total_119">'[2]TB BS Pivot'!$E$7:$E$252</definedName>
    <definedName name="Total_166">#REF!</definedName>
    <definedName name="Total_169">#REF!</definedName>
    <definedName name="Total_192">'[2]TB BS Pivot'!$G$7:$G$252</definedName>
    <definedName name="Total_211">#REF!</definedName>
    <definedName name="Trial_Begin">[1]GAAP_BS2!#REF!</definedName>
    <definedName name="Trial_End">[1]GAAP_BS2!#REF!</definedName>
  </definedNames>
  <calcPr calcId="191029"/>
  <pivotCaches>
    <pivotCache cacheId="0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6" i="1" l="1"/>
  <c r="F47" i="1" s="1"/>
  <c r="D45" i="1"/>
  <c r="D46" i="1" s="1"/>
  <c r="D47" i="1" s="1"/>
  <c r="F43" i="1"/>
  <c r="G45" i="1" l="1"/>
  <c r="F48" i="1"/>
  <c r="G46" i="1"/>
  <c r="G47" i="1" l="1"/>
</calcChain>
</file>

<file path=xl/sharedStrings.xml><?xml version="1.0" encoding="utf-8"?>
<sst xmlns="http://schemas.openxmlformats.org/spreadsheetml/2006/main" count="60" uniqueCount="35">
  <si>
    <t>Sum of Debit / (Credit)</t>
  </si>
  <si>
    <t>Column Labels</t>
  </si>
  <si>
    <t>Row Labels</t>
  </si>
  <si>
    <t>JE ID</t>
  </si>
  <si>
    <t>JE Date</t>
  </si>
  <si>
    <t>110</t>
  </si>
  <si>
    <t>117</t>
  </si>
  <si>
    <t>180</t>
  </si>
  <si>
    <t>Grand Total</t>
  </si>
  <si>
    <t>408100521</t>
  </si>
  <si>
    <t>TXAMTABA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</si>
  <si>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</si>
  <si>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</si>
  <si>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</si>
  <si>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</si>
  <si>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</si>
  <si>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</si>
  <si>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</si>
  <si>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</si>
  <si>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</si>
  <si>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408100521 Total</t>
  </si>
  <si>
    <t>408100522</t>
  </si>
  <si>
    <t>Jan</t>
  </si>
  <si>
    <t>Feb</t>
  </si>
  <si>
    <t>Mar</t>
  </si>
  <si>
    <t>408100522 Total</t>
  </si>
  <si>
    <t>408102922</t>
  </si>
  <si>
    <t>TXACCABA</t>
  </si>
  <si>
    <t>408102922 Total</t>
  </si>
  <si>
    <t>408103622</t>
  </si>
  <si>
    <t>TXOUAABA</t>
  </si>
  <si>
    <t>408103622 Total</t>
  </si>
  <si>
    <t>Prior Year Adjusts made in 202</t>
  </si>
  <si>
    <t>Portion of prior year adjs-9/12-in period (Apr-Dec 2019)</t>
  </si>
  <si>
    <t>Total adjusting out prior period portion of full-year adjustment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</si>
</sst>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$&quot;#,##0.00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 Unicode MS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0" fontId="1" fillId="0" borderId="0" xfId="1"/>
    <xf numFmtId="14" fontId="1" fillId="0" borderId="0" xfId="1" applyNumberFormat="1"/>
    <xf numFmtId="43" fontId="1" fillId="0" borderId="0" xfId="1" applyNumberFormat="1"/>
    <xf numFmtId="0" fontId="2" fillId="0" borderId="0" xfId="1" applyFont="1" applyAlignment="1">
      <alignment horizontal="right"/>
    </xf>
    <xf numFmtId="40" fontId="1" fillId="0" borderId="0" xfId="1" applyNumberFormat="1"/>
    <xf numFmtId="164" fontId="1" fillId="0" borderId="0" xfId="1" applyNumberFormat="1"/>
    <xf numFmtId="164" fontId="1" fillId="0" borderId="1" xfId="1" applyNumberFormat="1" applyBorder="1"/>
    <xf numFmtId="43" fontId="1" fillId="0" borderId="0" xfId="1" applyNumberFormat="1" applyFill="1"/>
  </cellXfs>
  <cellStyles count="2">
    <cellStyle name="Normal" xfId="0" builtinId="0"/>
    <cellStyle name="Normal 3" xfId="1" xr:uid="{6F57903C-01FE-4A13-A25D-E3728BCB6A84}"/>
  </cellStyles>
  <dxfs count="1">
    <dxf>
      <numFmt numFmtId="35" formatCode="_(* #,##0.00_);_(* \(#,##0.00\);_(* &quot;-&quot;??_);_(@_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13" Type="http://schemas.openxmlformats.org/officeDocument/2006/relationships/customXml" Target="../customXml/item5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pivotCacheDefinition" Target="pivotCache/pivotCacheDefinition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Regulatory%20Accounting%20Services\Kentucky%20-%20Base%20Cases\2020%20KY%20Rate%20Case%20-%20March%2031%20Test%20Year\Financials\2020_3%20FERC_BS1%20--%20Kentucky%20Power%20Corp%20Conso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175747\AppData\Local\Microsoft\Windows\INetCache\Content.Outlook\IEMO5NBK\KPCo%20Trial%20Balance%202023%20Rate%20Case%20-%20PowerQuer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AP_BS2"/>
      <sheetName val="Modification History"/>
      <sheetName val="Org Maps"/>
      <sheetName val="Trial Balance"/>
    </sheetNames>
    <sheetDataSet>
      <sheetData sheetId="0">
        <row r="11">
          <cell r="F11">
            <v>2776251410.9000001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P III"/>
      <sheetName val="TB BS Pivot"/>
      <sheetName val="TB IS Pivot"/>
      <sheetName val="FERC Mappping"/>
      <sheetName val="COS Mapping"/>
      <sheetName val="New Account Review"/>
      <sheetName val="Trial Balance"/>
      <sheetName val="FERC_IS1"/>
    </sheetNames>
    <sheetDataSet>
      <sheetData sheetId="0"/>
      <sheetData sheetId="1">
        <row r="7">
          <cell r="E7" t="str">
            <v>1011031</v>
          </cell>
          <cell r="G7">
            <v>0</v>
          </cell>
        </row>
        <row r="8">
          <cell r="E8" t="str">
            <v>1011032</v>
          </cell>
          <cell r="G8">
            <v>281581.02</v>
          </cell>
        </row>
        <row r="9">
          <cell r="E9" t="str">
            <v>1011036</v>
          </cell>
          <cell r="G9">
            <v>-21812.16</v>
          </cell>
        </row>
        <row r="10">
          <cell r="E10" t="str">
            <v>1823022</v>
          </cell>
          <cell r="G10">
            <v>0</v>
          </cell>
        </row>
        <row r="11">
          <cell r="E11" t="str">
            <v>1823054</v>
          </cell>
          <cell r="G11">
            <v>0</v>
          </cell>
        </row>
        <row r="12">
          <cell r="E12" t="str">
            <v>1011001</v>
          </cell>
          <cell r="G12">
            <v>0</v>
          </cell>
        </row>
        <row r="13">
          <cell r="E13" t="str">
            <v>1011004</v>
          </cell>
          <cell r="G13">
            <v>0</v>
          </cell>
        </row>
        <row r="14">
          <cell r="E14" t="str">
            <v>1060001</v>
          </cell>
          <cell r="G14">
            <v>49585819.290000007</v>
          </cell>
        </row>
        <row r="15">
          <cell r="E15" t="str">
            <v>1060002</v>
          </cell>
          <cell r="G15">
            <v>0</v>
          </cell>
        </row>
        <row r="16">
          <cell r="E16" t="str">
            <v>1060003</v>
          </cell>
          <cell r="G16">
            <v>0</v>
          </cell>
        </row>
        <row r="17">
          <cell r="E17" t="str">
            <v>1060004</v>
          </cell>
          <cell r="G17">
            <v>0</v>
          </cell>
        </row>
        <row r="18">
          <cell r="E18" t="str">
            <v>1060007</v>
          </cell>
          <cell r="G18">
            <v>0</v>
          </cell>
        </row>
        <row r="19">
          <cell r="E19" t="str">
            <v>1010001</v>
          </cell>
          <cell r="G19">
            <v>1152895401.52</v>
          </cell>
        </row>
        <row r="20">
          <cell r="E20" t="str">
            <v>1010002</v>
          </cell>
          <cell r="G20">
            <v>0</v>
          </cell>
        </row>
        <row r="21">
          <cell r="E21" t="str">
            <v>1010003</v>
          </cell>
          <cell r="G21">
            <v>0</v>
          </cell>
        </row>
        <row r="22">
          <cell r="E22" t="str">
            <v>1010004</v>
          </cell>
          <cell r="G22">
            <v>0</v>
          </cell>
        </row>
        <row r="23">
          <cell r="E23" t="str">
            <v>1010008</v>
          </cell>
          <cell r="G23">
            <v>738777.56</v>
          </cell>
        </row>
        <row r="24">
          <cell r="G24">
            <v>1203479767.23</v>
          </cell>
        </row>
        <row r="25">
          <cell r="E25" t="str">
            <v>1011006</v>
          </cell>
          <cell r="G25">
            <v>0</v>
          </cell>
        </row>
        <row r="26">
          <cell r="E26" t="str">
            <v>1080001</v>
          </cell>
          <cell r="G26">
            <v>-299129620.051</v>
          </cell>
        </row>
        <row r="27">
          <cell r="E27" t="str">
            <v>1080005</v>
          </cell>
          <cell r="G27">
            <v>2552126.6070000003</v>
          </cell>
        </row>
        <row r="28">
          <cell r="E28" t="str">
            <v>1080011</v>
          </cell>
          <cell r="G28">
            <v>-56756021.670000009</v>
          </cell>
        </row>
        <row r="29">
          <cell r="E29" t="str">
            <v>1110001</v>
          </cell>
          <cell r="G29">
            <v>-13040862.860000003</v>
          </cell>
        </row>
        <row r="30">
          <cell r="E30" t="str">
            <v>1110007</v>
          </cell>
          <cell r="G30">
            <v>-275758.05000000005</v>
          </cell>
        </row>
        <row r="31">
          <cell r="G31">
            <v>-366650136.02399987</v>
          </cell>
        </row>
        <row r="32">
          <cell r="E32" t="str">
            <v>1050001</v>
          </cell>
          <cell r="G32">
            <v>801671.21</v>
          </cell>
        </row>
        <row r="33">
          <cell r="E33" t="str">
            <v>1050003</v>
          </cell>
          <cell r="G33">
            <v>0</v>
          </cell>
        </row>
        <row r="34">
          <cell r="G34">
            <v>801671.21</v>
          </cell>
        </row>
        <row r="35">
          <cell r="E35" t="str">
            <v>1650001</v>
          </cell>
          <cell r="G35">
            <v>129194.21999999997</v>
          </cell>
        </row>
        <row r="36">
          <cell r="E36" t="str">
            <v>165000222</v>
          </cell>
          <cell r="G36">
            <v>0</v>
          </cell>
        </row>
        <row r="37">
          <cell r="E37" t="str">
            <v>1650006</v>
          </cell>
          <cell r="G37">
            <v>0</v>
          </cell>
        </row>
        <row r="38">
          <cell r="E38" t="str">
            <v>1650010</v>
          </cell>
          <cell r="G38">
            <v>7146111.0999999996</v>
          </cell>
        </row>
        <row r="39">
          <cell r="E39" t="str">
            <v>165001122</v>
          </cell>
          <cell r="G39">
            <v>0</v>
          </cell>
        </row>
        <row r="40">
          <cell r="E40" t="str">
            <v>165001123</v>
          </cell>
          <cell r="G40">
            <v>475610</v>
          </cell>
        </row>
        <row r="41">
          <cell r="E41" t="str">
            <v>165001222</v>
          </cell>
          <cell r="G41">
            <v>0</v>
          </cell>
        </row>
        <row r="42">
          <cell r="E42" t="str">
            <v>165001223</v>
          </cell>
          <cell r="G42">
            <v>50815</v>
          </cell>
        </row>
        <row r="43">
          <cell r="E43" t="str">
            <v>1650021</v>
          </cell>
          <cell r="G43">
            <v>-2E-3</v>
          </cell>
        </row>
        <row r="44">
          <cell r="E44" t="str">
            <v>1650023</v>
          </cell>
          <cell r="G44">
            <v>6145.0999999999985</v>
          </cell>
        </row>
        <row r="45">
          <cell r="E45" t="str">
            <v>1650035</v>
          </cell>
          <cell r="G45">
            <v>16036027.070000002</v>
          </cell>
        </row>
        <row r="46">
          <cell r="E46" t="str">
            <v>1650041</v>
          </cell>
          <cell r="G46">
            <v>230979.97</v>
          </cell>
        </row>
        <row r="47">
          <cell r="G47">
            <v>24074882.457999997</v>
          </cell>
        </row>
        <row r="48">
          <cell r="E48" t="str">
            <v>1510001</v>
          </cell>
          <cell r="G48">
            <v>0</v>
          </cell>
        </row>
        <row r="49">
          <cell r="E49" t="str">
            <v>1510002</v>
          </cell>
          <cell r="G49">
            <v>0</v>
          </cell>
        </row>
        <row r="50">
          <cell r="E50" t="str">
            <v>1510003</v>
          </cell>
          <cell r="G50">
            <v>0</v>
          </cell>
        </row>
        <row r="51">
          <cell r="E51" t="str">
            <v>1510020</v>
          </cell>
          <cell r="G51">
            <v>0</v>
          </cell>
        </row>
        <row r="52">
          <cell r="E52" t="str">
            <v>1520000</v>
          </cell>
          <cell r="G52">
            <v>0</v>
          </cell>
        </row>
        <row r="53">
          <cell r="E53" t="str">
            <v>1581000</v>
          </cell>
          <cell r="G53">
            <v>0</v>
          </cell>
        </row>
        <row r="54">
          <cell r="E54" t="str">
            <v>1581003</v>
          </cell>
          <cell r="G54">
            <v>0</v>
          </cell>
        </row>
        <row r="55">
          <cell r="E55" t="str">
            <v>1581009</v>
          </cell>
          <cell r="G55">
            <v>0</v>
          </cell>
        </row>
        <row r="56">
          <cell r="E56" t="str">
            <v>1540001</v>
          </cell>
          <cell r="G56">
            <v>6681070.8420000002</v>
          </cell>
        </row>
        <row r="57">
          <cell r="E57" t="str">
            <v>1540003</v>
          </cell>
          <cell r="G57">
            <v>20347.050000000017</v>
          </cell>
        </row>
        <row r="58">
          <cell r="E58" t="str">
            <v>1540004</v>
          </cell>
          <cell r="G58">
            <v>0</v>
          </cell>
        </row>
        <row r="59">
          <cell r="E59" t="str">
            <v>1540006</v>
          </cell>
          <cell r="G59">
            <v>0</v>
          </cell>
        </row>
        <row r="60">
          <cell r="E60" t="str">
            <v>1540012</v>
          </cell>
          <cell r="G60">
            <v>0</v>
          </cell>
        </row>
        <row r="61">
          <cell r="E61" t="str">
            <v>1540013</v>
          </cell>
          <cell r="G61">
            <v>553688.81000000006</v>
          </cell>
        </row>
        <row r="62">
          <cell r="E62" t="str">
            <v>1540022</v>
          </cell>
          <cell r="G62">
            <v>0</v>
          </cell>
        </row>
        <row r="63">
          <cell r="E63" t="str">
            <v>1540023</v>
          </cell>
          <cell r="G63">
            <v>0</v>
          </cell>
        </row>
        <row r="64">
          <cell r="E64" t="str">
            <v>1540033</v>
          </cell>
          <cell r="G64">
            <v>0</v>
          </cell>
        </row>
        <row r="65">
          <cell r="G65">
            <v>7255106.7019999996</v>
          </cell>
        </row>
        <row r="66">
          <cell r="E66" t="str">
            <v>1070000</v>
          </cell>
          <cell r="G66">
            <v>-5.0000000000000001E-3</v>
          </cell>
        </row>
        <row r="67">
          <cell r="E67" t="str">
            <v>1070001</v>
          </cell>
          <cell r="G67">
            <v>49939970.739000008</v>
          </cell>
        </row>
        <row r="68">
          <cell r="E68" t="str">
            <v>1070007</v>
          </cell>
          <cell r="G68">
            <v>1167707.2299999997</v>
          </cell>
        </row>
        <row r="69">
          <cell r="G69">
            <v>51107677.964000002</v>
          </cell>
        </row>
        <row r="70">
          <cell r="E70" t="str">
            <v>2520000</v>
          </cell>
          <cell r="G70">
            <v>-100134.01</v>
          </cell>
        </row>
        <row r="71">
          <cell r="E71" t="str">
            <v>1340018</v>
          </cell>
          <cell r="G71">
            <v>0</v>
          </cell>
        </row>
        <row r="72">
          <cell r="E72" t="str">
            <v>1340048</v>
          </cell>
          <cell r="G72">
            <v>0</v>
          </cell>
        </row>
        <row r="73">
          <cell r="E73" t="str">
            <v>1340051</v>
          </cell>
          <cell r="G73">
            <v>0</v>
          </cell>
        </row>
        <row r="74">
          <cell r="E74" t="str">
            <v>1340057</v>
          </cell>
          <cell r="G74">
            <v>0</v>
          </cell>
        </row>
        <row r="75">
          <cell r="E75" t="str">
            <v>2350001</v>
          </cell>
          <cell r="G75">
            <v>-39415318.470000006</v>
          </cell>
        </row>
        <row r="76">
          <cell r="E76" t="str">
            <v>2350003</v>
          </cell>
          <cell r="G76">
            <v>0</v>
          </cell>
        </row>
        <row r="77">
          <cell r="E77" t="str">
            <v>2350003</v>
          </cell>
          <cell r="G77">
            <v>-39515452.480000004</v>
          </cell>
        </row>
        <row r="78">
          <cell r="E78" t="str">
            <v>2811001</v>
          </cell>
          <cell r="G78">
            <v>0</v>
          </cell>
        </row>
        <row r="79">
          <cell r="E79" t="str">
            <v>2821001</v>
          </cell>
          <cell r="G79">
            <v>-114073102.75</v>
          </cell>
        </row>
        <row r="80">
          <cell r="E80" t="str">
            <v>2831001</v>
          </cell>
          <cell r="G80">
            <v>-18060298.879999999</v>
          </cell>
        </row>
        <row r="81">
          <cell r="E81" t="str">
            <v>2831102</v>
          </cell>
          <cell r="G81">
            <v>0</v>
          </cell>
        </row>
        <row r="82">
          <cell r="E82" t="str">
            <v>1901001</v>
          </cell>
          <cell r="G82">
            <v>4171800.784</v>
          </cell>
        </row>
        <row r="83">
          <cell r="E83" t="str">
            <v>1901002</v>
          </cell>
          <cell r="G83">
            <v>10280</v>
          </cell>
        </row>
        <row r="84">
          <cell r="E84" t="str">
            <v>2550001</v>
          </cell>
          <cell r="G84">
            <v>0</v>
          </cell>
        </row>
        <row r="85">
          <cell r="E85" t="str">
            <v>2544001</v>
          </cell>
          <cell r="G85">
            <v>-33885491.469999999</v>
          </cell>
        </row>
        <row r="86">
          <cell r="E86" t="str">
            <v>2814001</v>
          </cell>
          <cell r="G86">
            <v>0</v>
          </cell>
        </row>
        <row r="87">
          <cell r="E87" t="str">
            <v>2824001</v>
          </cell>
          <cell r="G87">
            <v>25303476</v>
          </cell>
        </row>
        <row r="88">
          <cell r="E88" t="str">
            <v>2834001</v>
          </cell>
          <cell r="G88">
            <v>125552.21999999997</v>
          </cell>
        </row>
        <row r="89">
          <cell r="E89" t="str">
            <v>1904001</v>
          </cell>
          <cell r="G89">
            <v>8456463.25</v>
          </cell>
        </row>
        <row r="90">
          <cell r="E90" t="str">
            <v>2543001</v>
          </cell>
          <cell r="G90">
            <v>4.6399999999999997</v>
          </cell>
        </row>
        <row r="91">
          <cell r="E91" t="str">
            <v>2823001</v>
          </cell>
          <cell r="G91">
            <v>-23566390.949999999</v>
          </cell>
        </row>
        <row r="92">
          <cell r="E92" t="str">
            <v>2833001</v>
          </cell>
          <cell r="G92">
            <v>-10843032.379999999</v>
          </cell>
        </row>
        <row r="93">
          <cell r="E93" t="str">
            <v>2833002</v>
          </cell>
          <cell r="G93">
            <v>-28356995.219999999</v>
          </cell>
        </row>
        <row r="94">
          <cell r="E94" t="str">
            <v>1823301</v>
          </cell>
          <cell r="G94">
            <v>28456720.629999999</v>
          </cell>
        </row>
        <row r="95">
          <cell r="E95" t="str">
            <v>1823302</v>
          </cell>
          <cell r="G95">
            <v>28356995.219999999</v>
          </cell>
        </row>
        <row r="96">
          <cell r="E96" t="str">
            <v>1903001</v>
          </cell>
          <cell r="G96">
            <v>5952701.54</v>
          </cell>
        </row>
        <row r="97">
          <cell r="E97" t="str">
            <v>1823302</v>
          </cell>
          <cell r="G97">
            <v>-127951317.36600003</v>
          </cell>
        </row>
        <row r="98">
          <cell r="E98" t="str">
            <v>1650014</v>
          </cell>
          <cell r="G98">
            <v>-7146111.0999999996</v>
          </cell>
        </row>
        <row r="99">
          <cell r="E99" t="str">
            <v>1650037</v>
          </cell>
          <cell r="G99">
            <v>-16036027.070000002</v>
          </cell>
        </row>
        <row r="100">
          <cell r="E100" t="str">
            <v>2530022</v>
          </cell>
          <cell r="G100">
            <v>-2262539.54</v>
          </cell>
        </row>
        <row r="101">
          <cell r="E101" t="str">
            <v>2530050</v>
          </cell>
          <cell r="G101">
            <v>-625883.31999999995</v>
          </cell>
        </row>
        <row r="102">
          <cell r="E102" t="str">
            <v>2530067</v>
          </cell>
          <cell r="G102">
            <v>0</v>
          </cell>
        </row>
        <row r="103">
          <cell r="E103" t="str">
            <v>2530092</v>
          </cell>
          <cell r="G103">
            <v>-49983</v>
          </cell>
        </row>
        <row r="104">
          <cell r="E104" t="str">
            <v>2530101</v>
          </cell>
          <cell r="G104">
            <v>-2076.4799999999996</v>
          </cell>
        </row>
        <row r="105">
          <cell r="E105" t="str">
            <v>2530112</v>
          </cell>
          <cell r="G105">
            <v>-174871.90200000003</v>
          </cell>
        </row>
        <row r="106">
          <cell r="E106" t="str">
            <v>2530124</v>
          </cell>
          <cell r="G106">
            <v>-297005.08</v>
          </cell>
        </row>
        <row r="107">
          <cell r="E107" t="str">
            <v>2530137</v>
          </cell>
          <cell r="G107">
            <v>0</v>
          </cell>
        </row>
        <row r="108">
          <cell r="E108" t="str">
            <v>2530177</v>
          </cell>
          <cell r="G108">
            <v>0</v>
          </cell>
        </row>
        <row r="109">
          <cell r="E109" t="str">
            <v>2530178</v>
          </cell>
          <cell r="G109">
            <v>0</v>
          </cell>
        </row>
        <row r="110">
          <cell r="E110" t="str">
            <v>2530185</v>
          </cell>
          <cell r="G110">
            <v>0</v>
          </cell>
        </row>
        <row r="111">
          <cell r="E111" t="str">
            <v>2530188</v>
          </cell>
          <cell r="G111">
            <v>0</v>
          </cell>
        </row>
        <row r="112">
          <cell r="E112" t="str">
            <v>2530190</v>
          </cell>
          <cell r="G112">
            <v>0</v>
          </cell>
        </row>
        <row r="113">
          <cell r="E113" t="str">
            <v>2540047</v>
          </cell>
          <cell r="G113">
            <v>0</v>
          </cell>
        </row>
        <row r="114">
          <cell r="E114" t="str">
            <v>2540071</v>
          </cell>
          <cell r="G114">
            <v>0</v>
          </cell>
        </row>
        <row r="115">
          <cell r="E115" t="str">
            <v>2540105</v>
          </cell>
          <cell r="G115">
            <v>-1.4551915228366852E-11</v>
          </cell>
        </row>
        <row r="116">
          <cell r="E116" t="str">
            <v>2540125</v>
          </cell>
          <cell r="G116">
            <v>0</v>
          </cell>
        </row>
        <row r="117">
          <cell r="E117" t="str">
            <v>2540230</v>
          </cell>
          <cell r="G117">
            <v>0</v>
          </cell>
        </row>
        <row r="118">
          <cell r="E118" t="str">
            <v>2540237</v>
          </cell>
          <cell r="G118">
            <v>0</v>
          </cell>
        </row>
        <row r="119">
          <cell r="E119" t="str">
            <v>2543246</v>
          </cell>
          <cell r="G119">
            <v>-488174.43</v>
          </cell>
        </row>
        <row r="120">
          <cell r="E120" t="str">
            <v>2543247</v>
          </cell>
          <cell r="G120">
            <v>-52532.460000000006</v>
          </cell>
        </row>
        <row r="121">
          <cell r="E121" t="str">
            <v>2543557</v>
          </cell>
          <cell r="G121">
            <v>0</v>
          </cell>
        </row>
        <row r="122">
          <cell r="E122" t="str">
            <v>2832001</v>
          </cell>
          <cell r="G122">
            <v>0</v>
          </cell>
        </row>
        <row r="123">
          <cell r="E123" t="str">
            <v>1810002</v>
          </cell>
          <cell r="G123">
            <v>85651.23</v>
          </cell>
        </row>
        <row r="124">
          <cell r="E124" t="str">
            <v>1810003</v>
          </cell>
          <cell r="G124">
            <v>52782.93</v>
          </cell>
        </row>
        <row r="125">
          <cell r="E125" t="str">
            <v>1810006</v>
          </cell>
          <cell r="G125">
            <v>1316882.7699999998</v>
          </cell>
        </row>
        <row r="126">
          <cell r="E126" t="str">
            <v>1823000</v>
          </cell>
          <cell r="G126">
            <v>0</v>
          </cell>
        </row>
        <row r="127">
          <cell r="E127" t="str">
            <v>1823007</v>
          </cell>
          <cell r="G127">
            <v>1651950</v>
          </cell>
        </row>
        <row r="128">
          <cell r="E128" t="str">
            <v>1823009</v>
          </cell>
          <cell r="G128">
            <v>4519279.9500000011</v>
          </cell>
        </row>
        <row r="129">
          <cell r="E129" t="str">
            <v>1823010</v>
          </cell>
          <cell r="G129">
            <v>-64484461.540000007</v>
          </cell>
        </row>
        <row r="130">
          <cell r="E130" t="str">
            <v>1823011</v>
          </cell>
          <cell r="G130">
            <v>16278445.26</v>
          </cell>
        </row>
        <row r="131">
          <cell r="E131" t="str">
            <v>1823012</v>
          </cell>
          <cell r="G131">
            <v>43686736.330000006</v>
          </cell>
        </row>
        <row r="132">
          <cell r="E132" t="str">
            <v>1823037</v>
          </cell>
          <cell r="G132">
            <v>0</v>
          </cell>
        </row>
        <row r="133">
          <cell r="E133" t="str">
            <v>1823063</v>
          </cell>
          <cell r="G133">
            <v>0</v>
          </cell>
        </row>
        <row r="134">
          <cell r="E134" t="str">
            <v>1823077</v>
          </cell>
          <cell r="G134">
            <v>0</v>
          </cell>
        </row>
        <row r="135">
          <cell r="E135" t="str">
            <v>1823078</v>
          </cell>
          <cell r="G135">
            <v>0</v>
          </cell>
        </row>
        <row r="136">
          <cell r="E136" t="str">
            <v>1823108</v>
          </cell>
          <cell r="G136">
            <v>142435.91999999998</v>
          </cell>
        </row>
        <row r="137">
          <cell r="E137" t="str">
            <v>1823165</v>
          </cell>
          <cell r="G137">
            <v>14989632</v>
          </cell>
        </row>
        <row r="138">
          <cell r="E138" t="str">
            <v>1823166</v>
          </cell>
          <cell r="G138">
            <v>5004842.5</v>
          </cell>
        </row>
        <row r="139">
          <cell r="E139" t="str">
            <v>1823167</v>
          </cell>
          <cell r="G139">
            <v>-101739.75</v>
          </cell>
        </row>
        <row r="140">
          <cell r="E140" t="str">
            <v>1823299</v>
          </cell>
          <cell r="G140">
            <v>226766.59000000003</v>
          </cell>
        </row>
        <row r="141">
          <cell r="E141" t="str">
            <v>1823306</v>
          </cell>
          <cell r="G141">
            <v>0</v>
          </cell>
        </row>
        <row r="142">
          <cell r="E142" t="str">
            <v>182332821</v>
          </cell>
          <cell r="G142">
            <v>0</v>
          </cell>
        </row>
        <row r="143">
          <cell r="E143" t="str">
            <v>182332822</v>
          </cell>
          <cell r="G143">
            <v>0</v>
          </cell>
        </row>
        <row r="144">
          <cell r="E144" t="str">
            <v>182332823</v>
          </cell>
          <cell r="G144">
            <v>0</v>
          </cell>
        </row>
        <row r="145">
          <cell r="E145" t="str">
            <v>1823376</v>
          </cell>
          <cell r="G145">
            <v>0</v>
          </cell>
        </row>
        <row r="146">
          <cell r="E146" t="str">
            <v>1823377</v>
          </cell>
          <cell r="G146">
            <v>0</v>
          </cell>
        </row>
        <row r="147">
          <cell r="E147" t="str">
            <v>1823378</v>
          </cell>
          <cell r="G147">
            <v>0</v>
          </cell>
        </row>
        <row r="148">
          <cell r="E148" t="str">
            <v>1823379</v>
          </cell>
          <cell r="G148">
            <v>0</v>
          </cell>
        </row>
        <row r="149">
          <cell r="E149" t="str">
            <v>1823380</v>
          </cell>
          <cell r="G149">
            <v>0</v>
          </cell>
        </row>
        <row r="150">
          <cell r="E150" t="str">
            <v>1823410</v>
          </cell>
          <cell r="G150">
            <v>0</v>
          </cell>
        </row>
        <row r="151">
          <cell r="E151" t="str">
            <v>1823411</v>
          </cell>
          <cell r="G151">
            <v>0</v>
          </cell>
        </row>
        <row r="152">
          <cell r="E152" t="str">
            <v>1823429</v>
          </cell>
          <cell r="G152">
            <v>0</v>
          </cell>
        </row>
        <row r="153">
          <cell r="E153" t="str">
            <v>1823430</v>
          </cell>
          <cell r="G153">
            <v>0</v>
          </cell>
        </row>
        <row r="154">
          <cell r="E154" t="str">
            <v>1823431</v>
          </cell>
          <cell r="G154">
            <v>0</v>
          </cell>
        </row>
        <row r="155">
          <cell r="E155" t="str">
            <v>1823515</v>
          </cell>
          <cell r="G155">
            <v>0</v>
          </cell>
        </row>
        <row r="156">
          <cell r="E156" t="str">
            <v>1823516</v>
          </cell>
          <cell r="G156">
            <v>0</v>
          </cell>
        </row>
        <row r="157">
          <cell r="E157" t="str">
            <v>1823517</v>
          </cell>
          <cell r="G157">
            <v>0</v>
          </cell>
        </row>
        <row r="158">
          <cell r="E158" t="str">
            <v>1823518</v>
          </cell>
          <cell r="G158">
            <v>0</v>
          </cell>
        </row>
        <row r="159">
          <cell r="E159" t="str">
            <v>1823520</v>
          </cell>
          <cell r="G159">
            <v>0</v>
          </cell>
        </row>
        <row r="160">
          <cell r="E160" t="str">
            <v>1823536</v>
          </cell>
          <cell r="G160">
            <v>-69171.55</v>
          </cell>
        </row>
        <row r="161">
          <cell r="E161" t="str">
            <v>1823537</v>
          </cell>
          <cell r="G161">
            <v>140325.37000000002</v>
          </cell>
        </row>
        <row r="162">
          <cell r="E162" t="str">
            <v>1823538</v>
          </cell>
          <cell r="G162">
            <v>472156.77999999997</v>
          </cell>
        </row>
        <row r="163">
          <cell r="E163" t="str">
            <v>1823547</v>
          </cell>
          <cell r="G163">
            <v>0</v>
          </cell>
        </row>
        <row r="164">
          <cell r="E164" t="str">
            <v>1823550</v>
          </cell>
          <cell r="G164">
            <v>0</v>
          </cell>
        </row>
        <row r="165">
          <cell r="E165" t="str">
            <v>1823557</v>
          </cell>
          <cell r="G165">
            <v>0</v>
          </cell>
        </row>
        <row r="166">
          <cell r="E166" t="str">
            <v>1823571</v>
          </cell>
          <cell r="G166">
            <v>0</v>
          </cell>
        </row>
        <row r="167">
          <cell r="E167" t="str">
            <v>1823620</v>
          </cell>
          <cell r="G167">
            <v>10230601</v>
          </cell>
        </row>
        <row r="168">
          <cell r="E168" t="str">
            <v>1823623</v>
          </cell>
          <cell r="G168">
            <v>43357915</v>
          </cell>
        </row>
        <row r="169">
          <cell r="E169" t="str">
            <v>1823685</v>
          </cell>
          <cell r="G169">
            <v>0</v>
          </cell>
        </row>
        <row r="170">
          <cell r="E170" t="str">
            <v>1823698</v>
          </cell>
          <cell r="G170">
            <v>16861284.780000001</v>
          </cell>
        </row>
        <row r="171">
          <cell r="E171" t="str">
            <v>1830000</v>
          </cell>
          <cell r="G171">
            <v>131302.88</v>
          </cell>
        </row>
        <row r="172">
          <cell r="E172" t="str">
            <v>1840002</v>
          </cell>
          <cell r="G172">
            <v>0</v>
          </cell>
        </row>
        <row r="173">
          <cell r="E173" t="str">
            <v>1840063</v>
          </cell>
          <cell r="G173">
            <v>2574.5</v>
          </cell>
        </row>
        <row r="174">
          <cell r="E174" t="str">
            <v>1860002</v>
          </cell>
          <cell r="G174">
            <v>2434.54</v>
          </cell>
        </row>
        <row r="175">
          <cell r="E175" t="str">
            <v>186000321</v>
          </cell>
          <cell r="G175">
            <v>0</v>
          </cell>
        </row>
        <row r="176">
          <cell r="E176" t="str">
            <v>186000322</v>
          </cell>
          <cell r="G176">
            <v>7244814.0700000003</v>
          </cell>
        </row>
        <row r="177">
          <cell r="E177" t="str">
            <v>1860005</v>
          </cell>
          <cell r="G177">
            <v>0</v>
          </cell>
        </row>
        <row r="178">
          <cell r="E178" t="str">
            <v>1860007</v>
          </cell>
          <cell r="G178">
            <v>181257.54700000002</v>
          </cell>
        </row>
        <row r="179">
          <cell r="E179" t="str">
            <v>186008122</v>
          </cell>
          <cell r="G179">
            <v>0</v>
          </cell>
        </row>
        <row r="180">
          <cell r="E180" t="str">
            <v>186008123</v>
          </cell>
          <cell r="G180">
            <v>402255</v>
          </cell>
        </row>
        <row r="181">
          <cell r="E181" t="str">
            <v>1860153</v>
          </cell>
          <cell r="G181">
            <v>282522.33999999997</v>
          </cell>
        </row>
        <row r="182">
          <cell r="E182" t="str">
            <v>1860185</v>
          </cell>
          <cell r="G182">
            <v>0</v>
          </cell>
        </row>
        <row r="183">
          <cell r="E183" t="str">
            <v>1860192</v>
          </cell>
          <cell r="G183">
            <v>0</v>
          </cell>
        </row>
        <row r="184">
          <cell r="E184" t="str">
            <v>1860332</v>
          </cell>
          <cell r="G184">
            <v>-6978.24</v>
          </cell>
        </row>
        <row r="185">
          <cell r="E185" t="str">
            <v>1890004</v>
          </cell>
          <cell r="G185">
            <v>325290.80000000005</v>
          </cell>
        </row>
        <row r="186">
          <cell r="E186" t="str">
            <v>1902001</v>
          </cell>
          <cell r="G186">
            <v>921525.44</v>
          </cell>
        </row>
        <row r="187">
          <cell r="E187" t="str">
            <v>2270001</v>
          </cell>
          <cell r="G187">
            <v>0</v>
          </cell>
        </row>
        <row r="188">
          <cell r="E188" t="str">
            <v>2270031</v>
          </cell>
          <cell r="G188">
            <v>0.01</v>
          </cell>
        </row>
        <row r="189">
          <cell r="E189" t="str">
            <v>2270033</v>
          </cell>
          <cell r="G189">
            <v>-208557.62</v>
          </cell>
        </row>
        <row r="190">
          <cell r="E190" t="str">
            <v>2282003</v>
          </cell>
          <cell r="G190">
            <v>-287130.27999999991</v>
          </cell>
        </row>
        <row r="191">
          <cell r="E191" t="str">
            <v>2282011</v>
          </cell>
          <cell r="G191">
            <v>0</v>
          </cell>
        </row>
        <row r="192">
          <cell r="E192" t="str">
            <v>2282012</v>
          </cell>
          <cell r="G192">
            <v>0</v>
          </cell>
        </row>
        <row r="193">
          <cell r="E193" t="str">
            <v>2283000</v>
          </cell>
          <cell r="G193">
            <v>-188422.68999999997</v>
          </cell>
        </row>
        <row r="194">
          <cell r="E194" t="str">
            <v>2283002</v>
          </cell>
          <cell r="G194">
            <v>-23544.53</v>
          </cell>
        </row>
        <row r="195">
          <cell r="E195" t="str">
            <v>2283005</v>
          </cell>
          <cell r="G195">
            <v>-1007163.79</v>
          </cell>
        </row>
        <row r="196">
          <cell r="E196" t="str">
            <v>2283006</v>
          </cell>
          <cell r="G196">
            <v>-16438.75</v>
          </cell>
        </row>
        <row r="197">
          <cell r="E197" t="str">
            <v>2283013</v>
          </cell>
          <cell r="G197">
            <v>-58914.42</v>
          </cell>
        </row>
        <row r="198">
          <cell r="E198" t="str">
            <v>2283015</v>
          </cell>
          <cell r="G198">
            <v>105987.23</v>
          </cell>
        </row>
        <row r="199">
          <cell r="E199" t="str">
            <v>2283016</v>
          </cell>
          <cell r="G199">
            <v>-7827082.1500000004</v>
          </cell>
        </row>
        <row r="200">
          <cell r="E200" t="str">
            <v>2290002</v>
          </cell>
          <cell r="G200">
            <v>0</v>
          </cell>
        </row>
        <row r="201">
          <cell r="E201" t="str">
            <v>2300001</v>
          </cell>
          <cell r="G201">
            <v>-190695.62000000002</v>
          </cell>
        </row>
        <row r="202">
          <cell r="E202" t="str">
            <v>2300002</v>
          </cell>
          <cell r="G202">
            <v>0</v>
          </cell>
        </row>
        <row r="203">
          <cell r="E203" t="str">
            <v>1210001</v>
          </cell>
          <cell r="G203">
            <v>83276</v>
          </cell>
        </row>
        <row r="204">
          <cell r="E204" t="str">
            <v>1220001</v>
          </cell>
          <cell r="G204">
            <v>39021.4</v>
          </cell>
        </row>
        <row r="205">
          <cell r="E205" t="str">
            <v>1220003</v>
          </cell>
          <cell r="G205">
            <v>0</v>
          </cell>
        </row>
        <row r="206">
          <cell r="E206" t="str">
            <v>1240007</v>
          </cell>
          <cell r="G206">
            <v>30406.82</v>
          </cell>
        </row>
        <row r="207">
          <cell r="E207" t="str">
            <v>1240027</v>
          </cell>
          <cell r="G207">
            <v>0</v>
          </cell>
        </row>
        <row r="208">
          <cell r="E208" t="str">
            <v>1240028</v>
          </cell>
          <cell r="G208">
            <v>0</v>
          </cell>
        </row>
        <row r="209">
          <cell r="E209" t="str">
            <v>1240029</v>
          </cell>
          <cell r="G209">
            <v>0</v>
          </cell>
        </row>
        <row r="210">
          <cell r="E210" t="str">
            <v>1240092</v>
          </cell>
          <cell r="G210">
            <v>49983</v>
          </cell>
        </row>
        <row r="211">
          <cell r="E211" t="str">
            <v>1290001</v>
          </cell>
          <cell r="G211">
            <v>10574197.49</v>
          </cell>
        </row>
        <row r="212">
          <cell r="E212" t="str">
            <v>1290002</v>
          </cell>
          <cell r="G212">
            <v>456987.07999999996</v>
          </cell>
        </row>
        <row r="213">
          <cell r="E213" t="str">
            <v>1080013</v>
          </cell>
          <cell r="G213">
            <v>157539.52000000002</v>
          </cell>
        </row>
        <row r="214">
          <cell r="E214" t="str">
            <v>1080013</v>
          </cell>
          <cell r="G214">
            <v>78403558.765000015</v>
          </cell>
        </row>
        <row r="215">
          <cell r="E215" t="str">
            <v>1310000</v>
          </cell>
          <cell r="G215">
            <v>1828262.0500000003</v>
          </cell>
        </row>
        <row r="216">
          <cell r="E216" t="str">
            <v>1340053</v>
          </cell>
          <cell r="G216">
            <v>22325.11</v>
          </cell>
        </row>
        <row r="217">
          <cell r="E217" t="str">
            <v>1420001</v>
          </cell>
          <cell r="G217">
            <v>34611327.285999998</v>
          </cell>
        </row>
        <row r="218">
          <cell r="E218" t="str">
            <v>1420014</v>
          </cell>
          <cell r="G218">
            <v>0</v>
          </cell>
        </row>
        <row r="219">
          <cell r="E219" t="str">
            <v>1420019</v>
          </cell>
          <cell r="G219">
            <v>0</v>
          </cell>
        </row>
        <row r="220">
          <cell r="E220" t="str">
            <v>1420023</v>
          </cell>
          <cell r="G220">
            <v>0</v>
          </cell>
        </row>
        <row r="221">
          <cell r="E221" t="str">
            <v>1420024</v>
          </cell>
          <cell r="G221">
            <v>0</v>
          </cell>
        </row>
        <row r="222">
          <cell r="E222" t="str">
            <v>1420027</v>
          </cell>
          <cell r="G222">
            <v>52115</v>
          </cell>
        </row>
        <row r="223">
          <cell r="E223" t="str">
            <v>1420028</v>
          </cell>
          <cell r="G223">
            <v>887875.15</v>
          </cell>
        </row>
        <row r="224">
          <cell r="E224" t="str">
            <v>1420033</v>
          </cell>
          <cell r="G224">
            <v>150</v>
          </cell>
        </row>
        <row r="225">
          <cell r="E225" t="str">
            <v>1420042</v>
          </cell>
          <cell r="G225">
            <v>0</v>
          </cell>
        </row>
        <row r="226">
          <cell r="E226" t="str">
            <v>1420044</v>
          </cell>
          <cell r="G226">
            <v>366022</v>
          </cell>
        </row>
        <row r="227">
          <cell r="E227" t="str">
            <v>1420050</v>
          </cell>
          <cell r="G227">
            <v>0</v>
          </cell>
        </row>
        <row r="228">
          <cell r="E228" t="str">
            <v>1420058</v>
          </cell>
          <cell r="G228">
            <v>-109695.79</v>
          </cell>
        </row>
        <row r="229">
          <cell r="E229" t="str">
            <v>1420059</v>
          </cell>
          <cell r="G229">
            <v>19745.27</v>
          </cell>
        </row>
        <row r="230">
          <cell r="E230" t="str">
            <v>1420060</v>
          </cell>
          <cell r="G230">
            <v>0</v>
          </cell>
        </row>
        <row r="231">
          <cell r="E231" t="str">
            <v>1420062</v>
          </cell>
          <cell r="G231">
            <v>0</v>
          </cell>
        </row>
        <row r="232">
          <cell r="E232" t="str">
            <v>1420102</v>
          </cell>
          <cell r="G232">
            <v>2151936.7300000004</v>
          </cell>
        </row>
        <row r="233">
          <cell r="E233" t="str">
            <v>1420103</v>
          </cell>
          <cell r="G233">
            <v>0</v>
          </cell>
        </row>
        <row r="234">
          <cell r="E234" t="str">
            <v>1430022</v>
          </cell>
          <cell r="G234">
            <v>11728.16</v>
          </cell>
        </row>
        <row r="235">
          <cell r="E235" t="str">
            <v>1430023</v>
          </cell>
          <cell r="G235">
            <v>0</v>
          </cell>
        </row>
        <row r="236">
          <cell r="E236" t="str">
            <v>1430081</v>
          </cell>
          <cell r="G236">
            <v>4.5474735088646412E-13</v>
          </cell>
        </row>
        <row r="237">
          <cell r="E237" t="str">
            <v>1430083</v>
          </cell>
          <cell r="G237">
            <v>0</v>
          </cell>
        </row>
        <row r="238">
          <cell r="E238" t="str">
            <v>1430101</v>
          </cell>
          <cell r="G238">
            <v>0</v>
          </cell>
        </row>
        <row r="239">
          <cell r="E239" t="str">
            <v>1430102</v>
          </cell>
          <cell r="G239">
            <v>26873.35</v>
          </cell>
        </row>
        <row r="240">
          <cell r="E240" t="str">
            <v>1440001</v>
          </cell>
          <cell r="G240">
            <v>-696683.23999999987</v>
          </cell>
        </row>
        <row r="241">
          <cell r="E241" t="str">
            <v>1440002</v>
          </cell>
          <cell r="G241">
            <v>-7593.99</v>
          </cell>
        </row>
        <row r="242">
          <cell r="E242" t="str">
            <v>1460001</v>
          </cell>
          <cell r="G242">
            <v>581409.63000000035</v>
          </cell>
        </row>
        <row r="243">
          <cell r="E243" t="str">
            <v>1460006</v>
          </cell>
          <cell r="G243">
            <v>1108526.27</v>
          </cell>
        </row>
        <row r="244">
          <cell r="E244" t="str">
            <v>1460009</v>
          </cell>
          <cell r="G244">
            <v>1681116.6800000002</v>
          </cell>
        </row>
        <row r="245">
          <cell r="E245" t="str">
            <v>1460011</v>
          </cell>
          <cell r="G245">
            <v>488474.61000000004</v>
          </cell>
        </row>
        <row r="246">
          <cell r="E246" t="str">
            <v>1460025</v>
          </cell>
          <cell r="G246">
            <v>62905.59</v>
          </cell>
        </row>
        <row r="247">
          <cell r="E247" t="str">
            <v>1720000</v>
          </cell>
          <cell r="G247">
            <v>3283337.84</v>
          </cell>
        </row>
        <row r="248">
          <cell r="E248" t="str">
            <v>1730000</v>
          </cell>
          <cell r="G248">
            <v>19053469.539999999</v>
          </cell>
        </row>
        <row r="249">
          <cell r="E249" t="str">
            <v>1750001</v>
          </cell>
          <cell r="G249">
            <v>0</v>
          </cell>
        </row>
        <row r="250">
          <cell r="E250" t="str">
            <v>1750002</v>
          </cell>
          <cell r="G250">
            <v>0</v>
          </cell>
        </row>
        <row r="251">
          <cell r="E251" t="str">
            <v>2320001</v>
          </cell>
          <cell r="G251">
            <v>-9967827.8619999997</v>
          </cell>
        </row>
        <row r="252">
          <cell r="E252" t="str">
            <v>2320002</v>
          </cell>
          <cell r="G252">
            <v>-10600237.284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U:\KY%20Base%20Case\2023%20Property%20Tax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337959" refreshedDate="45056.59165613426" createdVersion="8" refreshedVersion="8" minRefreshableVersion="3" recordCount="311" xr:uid="{71BE2F3B-9851-4DBF-B7C7-3758D48D82E9}">
  <cacheSource type="worksheet">
    <worksheetSource ref="A1:AB312" sheet="PS Query" r:id="rId2"/>
  </cacheSource>
  <cacheFields count="30">
    <cacheField name="Business Unit" numFmtId="0">
      <sharedItems count="3">
        <s v="110"/>
        <s v="117"/>
        <s v="180"/>
      </sharedItems>
    </cacheField>
    <cacheField name="JE Date" numFmtId="14">
      <sharedItems containsSemiMixedTypes="0" containsNonDate="0" containsDate="1" containsString="0" minDate="2021-01-29T00:00:00" maxDate="2023-05-01T00:00:00" count="52">
        <d v="2021-01-30T00:00:00"/>
        <d v="2021-01-31T00:00:00"/>
        <d v="2021-01-29T00:00:00"/>
        <d v="2022-01-31T00:00:00"/>
        <d v="2021-02-28T00:00:00"/>
        <d v="2022-02-28T00:00:00"/>
        <d v="2021-03-31T00:00:00"/>
        <d v="2021-03-30T00:00:00"/>
        <d v="2022-03-01T00:00:00"/>
        <d v="2022-03-31T00:00:00"/>
        <d v="2021-04-30T00:00:00"/>
        <d v="2022-04-30T00:00:00"/>
        <d v="2021-05-31T00:00:00"/>
        <d v="2022-05-31T00:00:00"/>
        <d v="2021-06-30T00:00:00"/>
        <d v="2022-06-29T00:00:00"/>
        <d v="2022-06-30T00:00:00"/>
        <d v="2021-07-31T00:00:00"/>
        <d v="2021-08-31T00:00:00"/>
        <d v="2021-09-30T00:00:00"/>
        <d v="2021-09-25T00:00:00"/>
        <d v="2021-10-31T00:00:00"/>
        <d v="2021-11-30T00:00:00"/>
        <d v="2021-12-31T00:00:00"/>
        <d v="2022-01-30T00:00:00"/>
        <d v="2023-01-31T00:00:00"/>
        <d v="2022-06-28T00:00:00"/>
        <d v="2022-07-31T00:00:00"/>
        <d v="2022-07-29T00:00:00"/>
        <d v="2022-08-31T00:00:00"/>
        <d v="2022-09-30T00:00:00"/>
        <d v="2022-10-31T00:00:00"/>
        <d v="2022-11-30T00:00:00"/>
        <d v="2022-12-30T00:00:00"/>
        <d v="2023-02-20T00:00:00"/>
        <d v="2023-03-31T00:00:00"/>
        <d v="2023-04-30T00:00:00"/>
        <d v="2022-01-28T00:00:00"/>
        <d v="2023-02-16T00:00:00"/>
        <d v="2022-01-29T00:00:00"/>
        <d v="2023-02-25T00:00:00"/>
        <d v="2023-02-28T00:00:00"/>
        <d v="2023-03-30T00:00:00"/>
        <d v="2021-07-29T00:00:00"/>
        <d v="2021-08-30T00:00:00"/>
        <d v="2022-09-25T00:00:00"/>
        <d v="2022-09-15T00:00:00"/>
        <d v="2022-10-15T00:00:00"/>
        <d v="2022-11-25T00:00:00"/>
        <d v="2022-12-31T00:00:00"/>
        <d v="2022-12-25T00:00:00"/>
        <d v="2021-12-26T00:00:00"/>
      </sharedItems>
      <fieldGroup par="29" base="1">
        <rangePr groupBy="months" startDate="2021-01-29T00:00:00" endDate="2023-05-01T00:00:00"/>
        <groupItems count="14">
          <s v="&lt;1/29/2021"/>
          <s v="Jan"/>
          <s v="Feb"/>
          <s v="Mar"/>
          <s v="Apr"/>
          <s v="May"/>
          <s v="Jun"/>
          <s v="Jul"/>
          <s v="Aug"/>
          <s v="Sep"/>
          <s v="Oct"/>
          <s v="Nov"/>
          <s v="Dec"/>
          <s v="&gt;5/1/2023"/>
        </groupItems>
      </fieldGroup>
    </cacheField>
    <cacheField name="JE ID" numFmtId="0">
      <sharedItems count="37">
        <s v="TXAMTPTX"/>
        <s v="MITC451835"/>
        <s v="TXAMTJKN"/>
        <s v="MITC469041"/>
        <s v="TXAMTABA"/>
        <s v="MITC488729"/>
        <s v="MITC506791"/>
        <s v="MITC525041"/>
        <s v="INTCOM0414"/>
        <s v="MITC542294"/>
        <s v="MITC342552"/>
        <s v="MITC361306"/>
        <s v="MITC378853"/>
        <s v="MITC397469"/>
        <s v="MITC414388"/>
        <s v="MITC433266"/>
        <s v="TXACCABA"/>
        <s v="TXACCJKN"/>
        <s v="TXOUAABA"/>
        <s v="MITC671960"/>
        <s v="MITC688392"/>
        <s v="INTCOM6681"/>
        <s v="INTCOM7412"/>
        <s v="MITC709554"/>
        <s v="INTCOM5476"/>
        <s v="MITC727558"/>
        <s v="INTCOM8877"/>
        <s v="MITC561024"/>
        <s v="INTCOM8079"/>
        <s v="MITC580233"/>
        <s v="TXOUAJKN"/>
        <s v="MITCH_JB"/>
        <s v="INTCOM6011"/>
        <s v="INTCOM3845"/>
        <s v="INTCOM1910"/>
        <s v="INTCOM0629"/>
        <s v="TXACCPTX"/>
      </sharedItems>
    </cacheField>
    <cacheField name="Month" numFmtId="0">
      <sharedItems containsSemiMixedTypes="0" containsString="0" containsNumber="1" containsInteger="1" minValue="1" maxValue="12"/>
    </cacheField>
    <cacheField name="Year" numFmtId="0">
      <sharedItems containsSemiMixedTypes="0" containsString="0" containsNumber="1" containsInteger="1" minValue="2021" maxValue="2023"/>
    </cacheField>
    <cacheField name="Account" numFmtId="0">
      <sharedItems count="9">
        <s v="408100520"/>
        <s v="408102922"/>
        <s v="408103620"/>
        <s v="408100522"/>
        <s v="408103622"/>
        <s v="408100521"/>
        <s v="408102920"/>
        <s v="408102921"/>
        <s v="408103621"/>
      </sharedItems>
    </cacheField>
    <cacheField name="Account Descrip." numFmtId="0">
      <sharedItems/>
    </cacheField>
    <cacheField name="JE Description" numFmtId="0">
      <sharedItems/>
    </cacheField>
    <cacheField name="OPERATING_UNIT" numFmtId="0">
      <sharedItems/>
    </cacheField>
    <cacheField name="DEPTID" numFmtId="0">
      <sharedItems/>
    </cacheField>
    <cacheField name="Debit / (Credit)" numFmtId="0">
      <sharedItems containsSemiMixedTypes="0" containsString="0" containsNumber="1" minValue="-804960" maxValue="827136"/>
    </cacheField>
    <cacheField name="PRODUCT" numFmtId="0">
      <sharedItems/>
    </cacheField>
    <cacheField name="AFFILIATE" numFmtId="0">
      <sharedItems/>
    </cacheField>
    <cacheField name="BUSINESS_UNIT_PC" numFmtId="0">
      <sharedItems/>
    </cacheField>
    <cacheField name="ACTIVITY_ID" numFmtId="0">
      <sharedItems/>
    </cacheField>
    <cacheField name="RESOURCE_TYPE" numFmtId="0">
      <sharedItems/>
    </cacheField>
    <cacheField name="JRNL_BALANCE_STAT" numFmtId="0">
      <sharedItems/>
    </cacheField>
    <cacheField name="PROJECT_ID" numFmtId="0">
      <sharedItems/>
    </cacheField>
    <cacheField name="RESOURCE_CATEGORY" numFmtId="0">
      <sharedItems/>
    </cacheField>
    <cacheField name="RESOURCE_SUB_CAT" numFmtId="0">
      <sharedItems/>
    </cacheField>
    <cacheField name="JRNL_HDR_STATUS" numFmtId="0">
      <sharedItems/>
    </cacheField>
    <cacheField name="JE Timestamp" numFmtId="0">
      <sharedItems/>
    </cacheField>
    <cacheField name="JOURNAL_LINE" numFmtId="0">
      <sharedItems containsSemiMixedTypes="0" containsString="0" containsNumber="1" containsInteger="1" minValue="1" maxValue="4889"/>
    </cacheField>
    <cacheField name="SOURCE" numFmtId="0">
      <sharedItems/>
    </cacheField>
    <cacheField name="OPRID" numFmtId="0">
      <sharedItems/>
    </cacheField>
    <cacheField name="JRNL_LN_REF" numFmtId="0">
      <sharedItems/>
    </cacheField>
    <cacheField name="TRANS_REF_NUM" numFmtId="0">
      <sharedItems/>
    </cacheField>
    <cacheField name="LINE_DESCR" numFmtId="0">
      <sharedItems/>
    </cacheField>
    <cacheField name="Quarters" numFmtId="0" databaseField="0">
      <fieldGroup base="1">
        <rangePr groupBy="quarters" startDate="2021-01-29T00:00:00" endDate="2023-05-01T00:00:00"/>
        <groupItems count="6">
          <s v="&lt;1/29/2021"/>
          <s v="Qtr1"/>
          <s v="Qtr2"/>
          <s v="Qtr3"/>
          <s v="Qtr4"/>
          <s v="&gt;5/1/2023"/>
        </groupItems>
      </fieldGroup>
    </cacheField>
    <cacheField name="Years" numFmtId="0" databaseField="0">
      <fieldGroup base="1">
        <rangePr groupBy="years" startDate="2021-01-29T00:00:00" endDate="2023-05-01T00:00:00"/>
        <groupItems count="5">
          <s v="&lt;1/29/2021"/>
          <s v="2021"/>
          <s v="2022"/>
          <s v="2023"/>
          <s v="&gt;5/1/2023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11">
  <r>
    <x v="0"/>
    <x v="0"/>
    <x v="0"/>
    <n v="1"/>
    <n v="2021"/>
    <x v="0"/>
    <s v="Real Personal Property Taxes"/>
    <s v="NORMAL MONTHLY AMORTIZATIONS"/>
    <s v="KY"/>
    <s v="12139"/>
    <n v="804960"/>
    <s v=" "/>
    <s v=" "/>
    <s v="FINAN"/>
    <s v="G0000110"/>
    <s v="999"/>
    <s v="V"/>
    <s v="FANANDA"/>
    <s v="655"/>
    <s v=" "/>
    <s v="U"/>
    <s v="2021-02-01-11.10.37.241465"/>
    <n v="3"/>
    <s v="UPL"/>
    <s v="S131108"/>
    <s v=" "/>
    <s v="REC"/>
    <s v="KYPCO KY 2021 OWNED-KY110"/>
  </r>
  <r>
    <x v="0"/>
    <x v="1"/>
    <x v="0"/>
    <n v="1"/>
    <n v="2021"/>
    <x v="0"/>
    <s v="Real Personal Property Taxes"/>
    <s v="NORMAL MONTHLY AMORTIZATIONS"/>
    <s v="KY"/>
    <s v="12139"/>
    <n v="-804960"/>
    <s v=" "/>
    <s v=" "/>
    <s v="FINAN"/>
    <s v="G0000110"/>
    <s v="999"/>
    <s v="V"/>
    <s v="FANANDA"/>
    <s v="655"/>
    <s v=" "/>
    <s v="P"/>
    <s v="2021-02-01-10.39.25.692890"/>
    <n v="3"/>
    <s v="UPL"/>
    <s v="S131108"/>
    <s v=" "/>
    <s v="REC"/>
    <s v="KYPCO KY 2021 OWNED-KY110"/>
  </r>
  <r>
    <x v="0"/>
    <x v="1"/>
    <x v="0"/>
    <n v="1"/>
    <n v="2021"/>
    <x v="0"/>
    <s v="Real Personal Property Taxes"/>
    <s v="NORMAL MONTHLY AMORTIZATIONS"/>
    <s v="KY"/>
    <s v="12139"/>
    <n v="804960"/>
    <s v=" "/>
    <s v=" "/>
    <s v="FINAN"/>
    <s v="G0000110"/>
    <s v="999"/>
    <s v="V"/>
    <s v="FANANDA"/>
    <s v="655"/>
    <s v=" "/>
    <s v="U"/>
    <s v="2021-01-31-08.03.32.838686"/>
    <n v="3"/>
    <s v="UPL"/>
    <s v="S131108"/>
    <s v=" "/>
    <s v="REC"/>
    <s v="KYPCO KY 2021 OWNED-KY110"/>
  </r>
  <r>
    <x v="0"/>
    <x v="2"/>
    <x v="0"/>
    <n v="1"/>
    <n v="2021"/>
    <x v="0"/>
    <s v="Real Personal Property Taxes"/>
    <s v="NORMAL MONTHLY AMORTIZATIONS"/>
    <s v="KY"/>
    <s v="12139"/>
    <n v="804960"/>
    <s v=" "/>
    <s v=" "/>
    <s v="FINAN"/>
    <s v="G0000110"/>
    <s v="999"/>
    <s v="V"/>
    <s v="FANANDA"/>
    <s v="655"/>
    <s v=" "/>
    <s v="P"/>
    <s v="2021-02-01-18.25.01.826308"/>
    <n v="3"/>
    <s v="UPL"/>
    <s v="S131108"/>
    <s v=" "/>
    <s v="REC"/>
    <s v="KYPCO KY 2021 OWNED-KY110"/>
  </r>
  <r>
    <x v="0"/>
    <x v="0"/>
    <x v="0"/>
    <n v="1"/>
    <n v="2021"/>
    <x v="0"/>
    <s v="Real Personal Property Taxes"/>
    <s v="NORMAL MONTHLY AMORTIZATIONS"/>
    <s v="KY"/>
    <s v="12139"/>
    <n v="-804960"/>
    <s v=" "/>
    <s v=" "/>
    <s v="FINAN"/>
    <s v="G0000110"/>
    <s v="999"/>
    <s v="V"/>
    <s v="FANANDA"/>
    <s v="655"/>
    <s v=" "/>
    <s v="P"/>
    <s v="2021-02-01-18.01.01.740417"/>
    <n v="3"/>
    <s v="UPL"/>
    <s v="S131108"/>
    <s v=" "/>
    <s v="REC"/>
    <s v="KYPCO KY 2021 OWNED-KY110"/>
  </r>
  <r>
    <x v="1"/>
    <x v="0"/>
    <x v="0"/>
    <n v="1"/>
    <n v="2021"/>
    <x v="0"/>
    <s v="Real Personal Property Taxes"/>
    <s v="NORMAL MONTHLY AMORTIZATIONS"/>
    <s v="KY"/>
    <s v="12139"/>
    <n v="30123"/>
    <s v=" "/>
    <s v=" "/>
    <s v="FINAN"/>
    <s v="G0001096"/>
    <s v="999"/>
    <s v="V"/>
    <s v="FANANDA"/>
    <s v="655"/>
    <s v=" "/>
    <s v="U"/>
    <s v="2021-02-01-11.10.37.641098"/>
    <n v="8"/>
    <s v="UPL"/>
    <s v="S131108"/>
    <s v=" "/>
    <s v="REC"/>
    <s v="KYPCO KY 2021 OWNED-KY117"/>
  </r>
  <r>
    <x v="1"/>
    <x v="1"/>
    <x v="0"/>
    <n v="1"/>
    <n v="2021"/>
    <x v="0"/>
    <s v="Real Personal Property Taxes"/>
    <s v="NORMAL MONTHLY AMORTIZATIONS"/>
    <s v="KY"/>
    <s v="12139"/>
    <n v="-30123"/>
    <s v=" "/>
    <s v=" "/>
    <s v="FINAN"/>
    <s v="G0001096"/>
    <s v="999"/>
    <s v="V"/>
    <s v="FANANDA"/>
    <s v="655"/>
    <s v=" "/>
    <s v="P"/>
    <s v="2021-02-01-10.39.26.472049"/>
    <n v="8"/>
    <s v="UPL"/>
    <s v="S131108"/>
    <s v=" "/>
    <s v="REC"/>
    <s v="KYPCO KY 2021 OWNED-KY117"/>
  </r>
  <r>
    <x v="1"/>
    <x v="1"/>
    <x v="0"/>
    <n v="1"/>
    <n v="2021"/>
    <x v="0"/>
    <s v="Real Personal Property Taxes"/>
    <s v="NORMAL MONTHLY AMORTIZATIONS"/>
    <s v="KY"/>
    <s v="12139"/>
    <n v="30123"/>
    <s v=" "/>
    <s v=" "/>
    <s v="FINAN"/>
    <s v="G0001096"/>
    <s v="999"/>
    <s v="V"/>
    <s v="FANANDA"/>
    <s v="655"/>
    <s v=" "/>
    <s v="U"/>
    <s v="2021-01-31-08.03.33.562517"/>
    <n v="8"/>
    <s v="UPL"/>
    <s v="S131108"/>
    <s v=" "/>
    <s v="REC"/>
    <s v="KYPCO KY 2021 OWNED-KY117"/>
  </r>
  <r>
    <x v="1"/>
    <x v="2"/>
    <x v="0"/>
    <n v="1"/>
    <n v="2021"/>
    <x v="0"/>
    <s v="Real Personal Property Taxes"/>
    <s v="NORMAL MONTHLY AMORTIZATIONS"/>
    <s v="KY"/>
    <s v="12139"/>
    <n v="30123"/>
    <s v=" "/>
    <s v=" "/>
    <s v="FINAN"/>
    <s v="G0001096"/>
    <s v="999"/>
    <s v="V"/>
    <s v="FANANDA"/>
    <s v="655"/>
    <s v=" "/>
    <s v="P"/>
    <s v="2021-02-01-18.25.02.510544"/>
    <n v="8"/>
    <s v="UPL"/>
    <s v="S131108"/>
    <s v=" "/>
    <s v="REC"/>
    <s v="KYPCO KY 2021 OWNED-KY117"/>
  </r>
  <r>
    <x v="1"/>
    <x v="0"/>
    <x v="0"/>
    <n v="1"/>
    <n v="2021"/>
    <x v="0"/>
    <s v="Real Personal Property Taxes"/>
    <s v="NORMAL MONTHLY AMORTIZATIONS"/>
    <s v="KY"/>
    <s v="12139"/>
    <n v="-30123"/>
    <s v=" "/>
    <s v=" "/>
    <s v="FINAN"/>
    <s v="G0001096"/>
    <s v="999"/>
    <s v="V"/>
    <s v="FANANDA"/>
    <s v="655"/>
    <s v=" "/>
    <s v="P"/>
    <s v="2021-02-01-18.01.03.035187"/>
    <n v="8"/>
    <s v="UPL"/>
    <s v="S131108"/>
    <s v=" "/>
    <s v="REC"/>
    <s v="KYPCO KY 2021 OWNED-KY117"/>
  </r>
  <r>
    <x v="1"/>
    <x v="3"/>
    <x v="1"/>
    <n v="1"/>
    <n v="2022"/>
    <x v="0"/>
    <s v="Real Personal Property Taxes"/>
    <s v="Mitchell Joint Facility"/>
    <s v="WV"/>
    <s v="13403"/>
    <n v="-255622.5"/>
    <s v=" "/>
    <s v=" "/>
    <s v="FINAN"/>
    <s v="G0001267"/>
    <s v="971"/>
    <s v="V"/>
    <s v="FANANDA"/>
    <s v="655"/>
    <s v=" "/>
    <s v="P"/>
    <s v="2022-02-03-11.55.37.187980"/>
    <n v="185"/>
    <s v="GLA"/>
    <s v="GLBATCH"/>
    <s v=" "/>
    <s v=" "/>
    <s v="Mitchell Joint Facility"/>
  </r>
  <r>
    <x v="1"/>
    <x v="3"/>
    <x v="2"/>
    <n v="1"/>
    <n v="2022"/>
    <x v="0"/>
    <s v="Real Personal Property Taxes"/>
    <s v="NORMAL MONTHLY AMORTIZATIONS"/>
    <s v="WV"/>
    <s v="12139"/>
    <n v="277024"/>
    <s v=" "/>
    <s v=" "/>
    <s v="FINAN"/>
    <s v="G0001267"/>
    <s v="971"/>
    <s v="V"/>
    <s v="FANANDA"/>
    <s v="655"/>
    <s v=" "/>
    <s v="P"/>
    <s v="2022-02-01-07.46.36.652351"/>
    <n v="92"/>
    <s v="ONB"/>
    <s v="S296216"/>
    <s v=" "/>
    <s v="REC"/>
    <s v="WPCO WV 2021 OWNED-WV413"/>
  </r>
  <r>
    <x v="1"/>
    <x v="3"/>
    <x v="2"/>
    <n v="1"/>
    <n v="2022"/>
    <x v="0"/>
    <s v="Real Personal Property Taxes"/>
    <s v="NORMAL MONTHLY AMORTIZATIONS"/>
    <s v="WV"/>
    <s v="12139"/>
    <n v="234221"/>
    <s v=" "/>
    <s v=" "/>
    <s v="FINAN"/>
    <s v="G0001267"/>
    <s v="971"/>
    <s v="V"/>
    <s v="FANANDA"/>
    <s v="655"/>
    <s v=" "/>
    <s v="P"/>
    <s v="2022-02-01-07.46.36.652351"/>
    <n v="19"/>
    <s v="ONB"/>
    <s v="S296216"/>
    <s v=" "/>
    <s v="REC"/>
    <s v="KYPCO WV 2021 OWNED-WV117"/>
  </r>
  <r>
    <x v="2"/>
    <x v="1"/>
    <x v="0"/>
    <n v="1"/>
    <n v="2021"/>
    <x v="0"/>
    <s v="Real Personal Property Taxes"/>
    <s v="NORMAL MONTHLY AMORTIZATIONS"/>
    <s v="KY"/>
    <s v="12139"/>
    <n v="-424428"/>
    <s v=" "/>
    <s v=" "/>
    <s v="FINAN"/>
    <s v="G0000180"/>
    <s v="999"/>
    <s v="V"/>
    <s v="FANANDA"/>
    <s v="655"/>
    <s v=" "/>
    <s v="P"/>
    <s v="2021-02-01-10.39.29.322498"/>
    <n v="52"/>
    <s v="UPL"/>
    <s v="S131108"/>
    <s v=" "/>
    <s v="REC"/>
    <s v="KYPCO KY 2021 OWNED-KY180"/>
  </r>
  <r>
    <x v="2"/>
    <x v="0"/>
    <x v="0"/>
    <n v="1"/>
    <n v="2021"/>
    <x v="0"/>
    <s v="Real Personal Property Taxes"/>
    <s v="NORMAL MONTHLY AMORTIZATIONS"/>
    <s v="KY"/>
    <s v="12139"/>
    <n v="424428"/>
    <s v=" "/>
    <s v=" "/>
    <s v="FINAN"/>
    <s v="G0000180"/>
    <s v="999"/>
    <s v="V"/>
    <s v="FANANDA"/>
    <s v="655"/>
    <s v=" "/>
    <s v="U"/>
    <s v="2021-02-01-11.10.39.410032"/>
    <n v="52"/>
    <s v="UPL"/>
    <s v="S131108"/>
    <s v=" "/>
    <s v="REC"/>
    <s v="KYPCO KY 2021 OWNED-KY180"/>
  </r>
  <r>
    <x v="2"/>
    <x v="1"/>
    <x v="0"/>
    <n v="1"/>
    <n v="2021"/>
    <x v="0"/>
    <s v="Real Personal Property Taxes"/>
    <s v="NORMAL MONTHLY AMORTIZATIONS"/>
    <s v="KY"/>
    <s v="12139"/>
    <n v="424428"/>
    <s v=" "/>
    <s v=" "/>
    <s v="FINAN"/>
    <s v="G0000180"/>
    <s v="999"/>
    <s v="V"/>
    <s v="FANANDA"/>
    <s v="655"/>
    <s v=" "/>
    <s v="U"/>
    <s v="2021-01-31-08.03.35.775133"/>
    <n v="52"/>
    <s v="UPL"/>
    <s v="S131108"/>
    <s v=" "/>
    <s v="REC"/>
    <s v="KYPCO KY 2021 OWNED-KY180"/>
  </r>
  <r>
    <x v="2"/>
    <x v="0"/>
    <x v="0"/>
    <n v="1"/>
    <n v="2021"/>
    <x v="0"/>
    <s v="Real Personal Property Taxes"/>
    <s v="NORMAL MONTHLY AMORTIZATIONS"/>
    <s v="KY"/>
    <s v="12139"/>
    <n v="-424428"/>
    <s v=" "/>
    <s v=" "/>
    <s v="FINAN"/>
    <s v="G0000180"/>
    <s v="999"/>
    <s v="V"/>
    <s v="FANANDA"/>
    <s v="655"/>
    <s v=" "/>
    <s v="P"/>
    <s v="2021-02-01-18.01.08.812005"/>
    <n v="52"/>
    <s v="UPL"/>
    <s v="S131108"/>
    <s v=" "/>
    <s v="REC"/>
    <s v="KYPCO KY 2021 OWNED-KY180"/>
  </r>
  <r>
    <x v="2"/>
    <x v="2"/>
    <x v="0"/>
    <n v="1"/>
    <n v="2021"/>
    <x v="0"/>
    <s v="Real Personal Property Taxes"/>
    <s v="NORMAL MONTHLY AMORTIZATIONS"/>
    <s v="KY"/>
    <s v="12139"/>
    <n v="424428"/>
    <s v=" "/>
    <s v=" "/>
    <s v="FINAN"/>
    <s v="G0000180"/>
    <s v="999"/>
    <s v="V"/>
    <s v="FANANDA"/>
    <s v="655"/>
    <s v=" "/>
    <s v="P"/>
    <s v="2021-02-01-18.25.05.115998"/>
    <n v="52"/>
    <s v="UPL"/>
    <s v="S131108"/>
    <s v=" "/>
    <s v="REC"/>
    <s v="KYPCO KY 2021 OWNED-KY180"/>
  </r>
  <r>
    <x v="0"/>
    <x v="4"/>
    <x v="0"/>
    <n v="2"/>
    <n v="2021"/>
    <x v="0"/>
    <s v="Real Personal Property Taxes"/>
    <s v="NORMAL MONTHLY AMORTIZATIONS"/>
    <s v="KY"/>
    <s v="12139"/>
    <n v="804960"/>
    <s v=" "/>
    <s v=" "/>
    <s v="FINAN"/>
    <s v="G0000110"/>
    <s v="999"/>
    <s v="V"/>
    <s v="FANANDA"/>
    <s v="655"/>
    <s v=" "/>
    <s v="P"/>
    <s v="2021-02-27-01.01.29.435546"/>
    <n v="3"/>
    <s v="UPL"/>
    <s v="S297197"/>
    <s v=" "/>
    <s v="REC"/>
    <s v="KYPCO KY 2021 OWNED-KY110"/>
  </r>
  <r>
    <x v="1"/>
    <x v="4"/>
    <x v="0"/>
    <n v="2"/>
    <n v="2021"/>
    <x v="0"/>
    <s v="Real Personal Property Taxes"/>
    <s v="NORMAL MONTHLY AMORTIZATIONS"/>
    <s v="KY"/>
    <s v="12139"/>
    <n v="30123"/>
    <s v=" "/>
    <s v=" "/>
    <s v="FINAN"/>
    <s v="G0001096"/>
    <s v="999"/>
    <s v="V"/>
    <s v="FANANDA"/>
    <s v="655"/>
    <s v=" "/>
    <s v="P"/>
    <s v="2021-02-27-01.01.30.102120"/>
    <n v="8"/>
    <s v="UPL"/>
    <s v="S297197"/>
    <s v=" "/>
    <s v="REC"/>
    <s v="KYPCO KY 2021 OWNED-KY117"/>
  </r>
  <r>
    <x v="1"/>
    <x v="5"/>
    <x v="3"/>
    <n v="2"/>
    <n v="2022"/>
    <x v="0"/>
    <s v="Real Personal Property Taxes"/>
    <s v="Mitchell Joint Facility"/>
    <s v="WV"/>
    <s v="13403"/>
    <n v="-255622.5"/>
    <s v=" "/>
    <s v=" "/>
    <s v="FINAN"/>
    <s v="G0001267"/>
    <s v="971"/>
    <s v="V"/>
    <s v="FANANDA"/>
    <s v="655"/>
    <s v=" "/>
    <s v="P"/>
    <s v="2022-03-03-11.54.46.892594"/>
    <n v="173"/>
    <s v="GLA"/>
    <s v="GLBATCH"/>
    <s v=" "/>
    <s v=" "/>
    <s v="Mitchell Joint Facility"/>
  </r>
  <r>
    <x v="1"/>
    <x v="5"/>
    <x v="2"/>
    <n v="2"/>
    <n v="2022"/>
    <x v="0"/>
    <s v="Real Personal Property Taxes"/>
    <s v="NORMAL MONTHLY AMORTIZATIONS"/>
    <s v="WV"/>
    <s v="12139"/>
    <n v="234221"/>
    <s v=" "/>
    <s v=" "/>
    <s v="FINAN"/>
    <s v="G0001267"/>
    <s v="971"/>
    <s v="V"/>
    <s v="FANANDA"/>
    <s v="655"/>
    <s v=" "/>
    <s v="P"/>
    <s v="2022-02-28-13.39.00.616736"/>
    <n v="19"/>
    <s v="ONB"/>
    <s v="S294989"/>
    <s v=" "/>
    <s v="REC"/>
    <s v="KYPCO WV 2021 OWNED-WV117"/>
  </r>
  <r>
    <x v="1"/>
    <x v="5"/>
    <x v="2"/>
    <n v="2"/>
    <n v="2022"/>
    <x v="0"/>
    <s v="Real Personal Property Taxes"/>
    <s v="NORMAL MONTHLY AMORTIZATIONS"/>
    <s v="WV"/>
    <s v="12139"/>
    <n v="277024"/>
    <s v=" "/>
    <s v=" "/>
    <s v="FINAN"/>
    <s v="G0001267"/>
    <s v="971"/>
    <s v="V"/>
    <s v="FANANDA"/>
    <s v="655"/>
    <s v=" "/>
    <s v="P"/>
    <s v="2022-02-28-13.39.00.616736"/>
    <n v="84"/>
    <s v="ONB"/>
    <s v="S294989"/>
    <s v=" "/>
    <s v="REC"/>
    <s v="WPCO WV 2021 OWNED-WV413"/>
  </r>
  <r>
    <x v="2"/>
    <x v="4"/>
    <x v="0"/>
    <n v="2"/>
    <n v="2021"/>
    <x v="0"/>
    <s v="Real Personal Property Taxes"/>
    <s v="NORMAL MONTHLY AMORTIZATIONS"/>
    <s v="KY"/>
    <s v="12139"/>
    <n v="424428"/>
    <s v=" "/>
    <s v=" "/>
    <s v="FINAN"/>
    <s v="G0000180"/>
    <s v="999"/>
    <s v="V"/>
    <s v="FANANDA"/>
    <s v="655"/>
    <s v=" "/>
    <s v="P"/>
    <s v="2021-02-27-01.01.33.729533"/>
    <n v="46"/>
    <s v="UPL"/>
    <s v="S297197"/>
    <s v=" "/>
    <s v="REC"/>
    <s v="KYPCO KY 2021 OWNED-KY180"/>
  </r>
  <r>
    <x v="0"/>
    <x v="6"/>
    <x v="4"/>
    <n v="3"/>
    <n v="2021"/>
    <x v="0"/>
    <s v="Real Personal Property Taxes"/>
    <s v="NORMAL MONTHLY AMORTIZATIONS"/>
    <s v="KY"/>
    <s v="12139"/>
    <n v="804960"/>
    <s v=" "/>
    <s v=" "/>
    <s v="FINAN"/>
    <s v="G0000110"/>
    <s v="999"/>
    <s v="V"/>
    <s v="FANANDA"/>
    <s v="655"/>
    <s v=" "/>
    <s v="U"/>
    <s v="2021-03-31-13.42.56.903338"/>
    <n v="3"/>
    <s v="UPL"/>
    <s v="S304021"/>
    <s v=" "/>
    <s v="REC"/>
    <s v="KYPCO KY 2021 OWNED-KY110"/>
  </r>
  <r>
    <x v="0"/>
    <x v="6"/>
    <x v="4"/>
    <n v="3"/>
    <n v="2021"/>
    <x v="0"/>
    <s v="Real Personal Property Taxes"/>
    <s v="NORMAL MONTHLY AMORTIZATIONS"/>
    <s v="KY"/>
    <s v="12139"/>
    <n v="-804960"/>
    <s v=" "/>
    <s v=" "/>
    <s v="FINAN"/>
    <s v="G0000110"/>
    <s v="999"/>
    <s v="V"/>
    <s v="FANANDA"/>
    <s v="655"/>
    <s v=" "/>
    <s v="P"/>
    <s v="2021-04-01-06.45.28.685650"/>
    <n v="3"/>
    <s v="UPL"/>
    <s v="S304021"/>
    <s v=" "/>
    <s v="REC"/>
    <s v="KYPCO KY 2021 OWNED-KY110"/>
  </r>
  <r>
    <x v="0"/>
    <x v="7"/>
    <x v="4"/>
    <n v="3"/>
    <n v="2021"/>
    <x v="0"/>
    <s v="Real Personal Property Taxes"/>
    <s v="NORMAL MONTHLY AMORTIZATIONS"/>
    <s v="KY"/>
    <s v="12139"/>
    <n v="804960"/>
    <s v=" "/>
    <s v=" "/>
    <s v="FINAN"/>
    <s v="G0000110"/>
    <s v="999"/>
    <s v="V"/>
    <s v="FANANDA"/>
    <s v="655"/>
    <s v=" "/>
    <s v="P"/>
    <s v="2021-03-31-23.43.55.634319"/>
    <n v="3"/>
    <s v="UPL"/>
    <s v="S296208"/>
    <s v=" "/>
    <s v="REC"/>
    <s v="KYPCO KY 2021 OWNED-KY110"/>
  </r>
  <r>
    <x v="1"/>
    <x v="6"/>
    <x v="4"/>
    <n v="3"/>
    <n v="2021"/>
    <x v="0"/>
    <s v="Real Personal Property Taxes"/>
    <s v="NORMAL MONTHLY AMORTIZATIONS"/>
    <s v="KY"/>
    <s v="12139"/>
    <n v="30123"/>
    <s v=" "/>
    <s v=" "/>
    <s v="FINAN"/>
    <s v="G0001096"/>
    <s v="999"/>
    <s v="V"/>
    <s v="FANANDA"/>
    <s v="655"/>
    <s v=" "/>
    <s v="U"/>
    <s v="2021-03-31-13.42.57.670630"/>
    <n v="8"/>
    <s v="UPL"/>
    <s v="S304021"/>
    <s v=" "/>
    <s v="REC"/>
    <s v="KYPCO KY 2021 OWNED-KY117"/>
  </r>
  <r>
    <x v="1"/>
    <x v="6"/>
    <x v="4"/>
    <n v="3"/>
    <n v="2021"/>
    <x v="0"/>
    <s v="Real Personal Property Taxes"/>
    <s v="NORMAL MONTHLY AMORTIZATIONS"/>
    <s v="KY"/>
    <s v="12139"/>
    <n v="-30123"/>
    <s v=" "/>
    <s v=" "/>
    <s v="FINAN"/>
    <s v="G0001096"/>
    <s v="999"/>
    <s v="V"/>
    <s v="FANANDA"/>
    <s v="655"/>
    <s v=" "/>
    <s v="P"/>
    <s v="2021-04-01-06.45.30.392525"/>
    <n v="8"/>
    <s v="UPL"/>
    <s v="S304021"/>
    <s v=" "/>
    <s v="REC"/>
    <s v="KYPCO KY 2021 OWNED-KY117"/>
  </r>
  <r>
    <x v="1"/>
    <x v="7"/>
    <x v="4"/>
    <n v="3"/>
    <n v="2021"/>
    <x v="0"/>
    <s v="Real Personal Property Taxes"/>
    <s v="NORMAL MONTHLY AMORTIZATIONS"/>
    <s v="KY"/>
    <s v="12139"/>
    <n v="30123"/>
    <s v=" "/>
    <s v=" "/>
    <s v="FINAN"/>
    <s v="G0001096"/>
    <s v="999"/>
    <s v="V"/>
    <s v="FANANDA"/>
    <s v="655"/>
    <s v=" "/>
    <s v="P"/>
    <s v="2021-03-31-23.43.56.927644"/>
    <n v="8"/>
    <s v="UPL"/>
    <s v="S296208"/>
    <s v=" "/>
    <s v="REC"/>
    <s v="KYPCO KY 2021 OWNED-KY117"/>
  </r>
  <r>
    <x v="1"/>
    <x v="8"/>
    <x v="2"/>
    <n v="3"/>
    <n v="2022"/>
    <x v="0"/>
    <s v="Real Personal Property Taxes"/>
    <s v="NORMAL MONTHLY AMORTIZATIONS"/>
    <s v="WV"/>
    <s v="12139"/>
    <n v="234221"/>
    <s v=" "/>
    <s v=" "/>
    <s v="FINAN"/>
    <s v="G0001267"/>
    <s v="971"/>
    <s v="V"/>
    <s v="FANANDA"/>
    <s v="655"/>
    <s v=" "/>
    <s v="P"/>
    <s v="2022-03-31-00.57.57.059138"/>
    <n v="19"/>
    <s v="ONB"/>
    <s v="S296208"/>
    <s v=" "/>
    <s v="REC"/>
    <s v="KYPCO WV 2021 OWNED-WV117"/>
  </r>
  <r>
    <x v="1"/>
    <x v="8"/>
    <x v="2"/>
    <n v="3"/>
    <n v="2022"/>
    <x v="0"/>
    <s v="Real Personal Property Taxes"/>
    <s v="NORMAL MONTHLY AMORTIZATIONS"/>
    <s v="WV"/>
    <s v="12139"/>
    <n v="277024"/>
    <s v=" "/>
    <s v=" "/>
    <s v="FINAN"/>
    <s v="G0001267"/>
    <s v="971"/>
    <s v="V"/>
    <s v="FANANDA"/>
    <s v="655"/>
    <s v=" "/>
    <s v="P"/>
    <s v="2022-03-31-00.57.57.059138"/>
    <n v="84"/>
    <s v="ONB"/>
    <s v="S296208"/>
    <s v=" "/>
    <s v="REC"/>
    <s v="WPCO WV 2021 OWNED-WV413"/>
  </r>
  <r>
    <x v="1"/>
    <x v="9"/>
    <x v="5"/>
    <n v="3"/>
    <n v="2022"/>
    <x v="0"/>
    <s v="Real Personal Property Taxes"/>
    <s v="Mitchell Joint Facility"/>
    <s v="WV"/>
    <s v="13403"/>
    <n v="-255622.5"/>
    <s v=" "/>
    <s v=" "/>
    <s v="FINAN"/>
    <s v="G0001267"/>
    <s v="971"/>
    <s v="V"/>
    <s v="FANANDA"/>
    <s v="655"/>
    <s v=" "/>
    <s v="P"/>
    <s v="2022-04-04-12.22.00.695959"/>
    <n v="191"/>
    <s v="GLA"/>
    <s v="GLBATCH"/>
    <s v=" "/>
    <s v=" "/>
    <s v="Mitchell Joint Facility"/>
  </r>
  <r>
    <x v="2"/>
    <x v="6"/>
    <x v="4"/>
    <n v="3"/>
    <n v="2021"/>
    <x v="0"/>
    <s v="Real Personal Property Taxes"/>
    <s v="NORMAL MONTHLY AMORTIZATIONS"/>
    <s v="KY"/>
    <s v="12139"/>
    <n v="-424428"/>
    <s v=" "/>
    <s v=" "/>
    <s v="FINAN"/>
    <s v="G0000180"/>
    <s v="999"/>
    <s v="V"/>
    <s v="FANANDA"/>
    <s v="655"/>
    <s v=" "/>
    <s v="P"/>
    <s v="2021-04-01-06.45.40.251045"/>
    <n v="48"/>
    <s v="UPL"/>
    <s v="S304021"/>
    <s v=" "/>
    <s v="REC"/>
    <s v="KYPCO KY 2021 OWNED-KY180"/>
  </r>
  <r>
    <x v="2"/>
    <x v="7"/>
    <x v="4"/>
    <n v="3"/>
    <n v="2021"/>
    <x v="0"/>
    <s v="Real Personal Property Taxes"/>
    <s v="NORMAL MONTHLY AMORTIZATIONS"/>
    <s v="KY"/>
    <s v="12139"/>
    <n v="424428"/>
    <s v=" "/>
    <s v=" "/>
    <s v="FINAN"/>
    <s v="G0000180"/>
    <s v="999"/>
    <s v="V"/>
    <s v="FANANDA"/>
    <s v="655"/>
    <s v=" "/>
    <s v="P"/>
    <s v="2021-03-31-23.44.03.071829"/>
    <n v="46"/>
    <s v="UPL"/>
    <s v="S296208"/>
    <s v=" "/>
    <s v="REC"/>
    <s v="KYPCO KY 2021 OWNED-KY180"/>
  </r>
  <r>
    <x v="2"/>
    <x v="6"/>
    <x v="4"/>
    <n v="3"/>
    <n v="2021"/>
    <x v="0"/>
    <s v="Real Personal Property Taxes"/>
    <s v="NORMAL MONTHLY AMORTIZATIONS"/>
    <s v="KY"/>
    <s v="12139"/>
    <n v="424428"/>
    <s v=" "/>
    <s v=" "/>
    <s v="FINAN"/>
    <s v="G0000180"/>
    <s v="999"/>
    <s v="V"/>
    <s v="FANANDA"/>
    <s v="655"/>
    <s v=" "/>
    <s v="U"/>
    <s v="2021-03-31-13.43.00.910261"/>
    <n v="48"/>
    <s v="UPL"/>
    <s v="S304021"/>
    <s v=" "/>
    <s v="REC"/>
    <s v="KYPCO KY 2021 OWNED-KY180"/>
  </r>
  <r>
    <x v="0"/>
    <x v="10"/>
    <x v="4"/>
    <n v="4"/>
    <n v="2021"/>
    <x v="0"/>
    <s v="Real Personal Property Taxes"/>
    <s v="NORMAL MONTHLY AMORTIZATIONS"/>
    <s v="KY"/>
    <s v="12139"/>
    <n v="804960"/>
    <s v=" "/>
    <s v=" "/>
    <s v="FINAN"/>
    <s v="G0000110"/>
    <s v="999"/>
    <s v="V"/>
    <s v="FANANDA"/>
    <s v="655"/>
    <s v=" "/>
    <s v="P"/>
    <s v="2021-04-30-15.48.30.491592"/>
    <n v="3"/>
    <s v="UPL"/>
    <s v="S294428"/>
    <s v=" "/>
    <s v="REC"/>
    <s v="KYPCO KY 2021 OWNED-KY110"/>
  </r>
  <r>
    <x v="1"/>
    <x v="10"/>
    <x v="4"/>
    <n v="4"/>
    <n v="2021"/>
    <x v="0"/>
    <s v="Real Personal Property Taxes"/>
    <s v="NORMAL MONTHLY AMORTIZATIONS"/>
    <s v="KY"/>
    <s v="12139"/>
    <n v="30123"/>
    <s v=" "/>
    <s v=" "/>
    <s v="FINAN"/>
    <s v="G0001096"/>
    <s v="999"/>
    <s v="V"/>
    <s v="FANANDA"/>
    <s v="655"/>
    <s v=" "/>
    <s v="P"/>
    <s v="2021-04-30-15.48.31.115224"/>
    <n v="8"/>
    <s v="UPL"/>
    <s v="S294428"/>
    <s v=" "/>
    <s v="REC"/>
    <s v="KYPCO KY 2021 OWNED-KY117"/>
  </r>
  <r>
    <x v="1"/>
    <x v="11"/>
    <x v="6"/>
    <n v="4"/>
    <n v="2022"/>
    <x v="0"/>
    <s v="Real Personal Property Taxes"/>
    <s v="Mitchell Joint Facility"/>
    <s v="WV"/>
    <s v="13403"/>
    <n v="-255622.5"/>
    <s v=" "/>
    <s v=" "/>
    <s v="FINAN"/>
    <s v="G0001267"/>
    <s v="971"/>
    <s v="V"/>
    <s v="FANANDA"/>
    <s v="655"/>
    <s v=" "/>
    <s v="P"/>
    <s v="2022-05-04-12.53.10.591470"/>
    <n v="191"/>
    <s v="GLA"/>
    <s v="GLBATCH"/>
    <s v=" "/>
    <s v=" "/>
    <s v="Mitchell Joint Facility"/>
  </r>
  <r>
    <x v="1"/>
    <x v="11"/>
    <x v="2"/>
    <n v="4"/>
    <n v="2022"/>
    <x v="0"/>
    <s v="Real Personal Property Taxes"/>
    <s v="NORMAL MONTHLY AMORTIZATIONS"/>
    <s v="WV"/>
    <s v="12139"/>
    <n v="277024"/>
    <s v=" "/>
    <s v=" "/>
    <s v="FINAN"/>
    <s v="G0001267"/>
    <s v="971"/>
    <s v="V"/>
    <s v="FANANDA"/>
    <s v="655"/>
    <s v=" "/>
    <s v="P"/>
    <s v="2022-04-29-13.15.00.980695"/>
    <n v="84"/>
    <s v="ONB"/>
    <s v="S294989"/>
    <s v=" "/>
    <s v="REC"/>
    <s v="WPCO WV 2021 OWNED-WV413"/>
  </r>
  <r>
    <x v="1"/>
    <x v="11"/>
    <x v="2"/>
    <n v="4"/>
    <n v="2022"/>
    <x v="0"/>
    <s v="Real Personal Property Taxes"/>
    <s v="NORMAL MONTHLY AMORTIZATIONS"/>
    <s v="WV"/>
    <s v="12139"/>
    <n v="234221"/>
    <s v=" "/>
    <s v=" "/>
    <s v="FINAN"/>
    <s v="G0001267"/>
    <s v="971"/>
    <s v="V"/>
    <s v="FANANDA"/>
    <s v="655"/>
    <s v=" "/>
    <s v="P"/>
    <s v="2022-04-29-13.15.00.980695"/>
    <n v="19"/>
    <s v="ONB"/>
    <s v="S294989"/>
    <s v=" "/>
    <s v="REC"/>
    <s v="KYPCO WV 2021 OWNED-WV117"/>
  </r>
  <r>
    <x v="2"/>
    <x v="10"/>
    <x v="4"/>
    <n v="4"/>
    <n v="2021"/>
    <x v="0"/>
    <s v="Real Personal Property Taxes"/>
    <s v="NORMAL MONTHLY AMORTIZATIONS"/>
    <s v="KY"/>
    <s v="12139"/>
    <n v="424428"/>
    <s v=" "/>
    <s v=" "/>
    <s v="FINAN"/>
    <s v="G0000180"/>
    <s v="999"/>
    <s v="V"/>
    <s v="FANANDA"/>
    <s v="655"/>
    <s v=" "/>
    <s v="P"/>
    <s v="2021-04-30-15.48.33.649857"/>
    <n v="46"/>
    <s v="UPL"/>
    <s v="S294428"/>
    <s v=" "/>
    <s v="REC"/>
    <s v="KYPCO KY 2021 OWNED-KY180"/>
  </r>
  <r>
    <x v="0"/>
    <x v="12"/>
    <x v="4"/>
    <n v="5"/>
    <n v="2021"/>
    <x v="0"/>
    <s v="Real Personal Property Taxes"/>
    <s v="NORMAL MONTHLY AMORTIZATIONS"/>
    <s v="KY"/>
    <s v="12139"/>
    <n v="804960"/>
    <s v=" "/>
    <s v=" "/>
    <s v="FINAN"/>
    <s v="G0000110"/>
    <s v="999"/>
    <s v="V"/>
    <s v="FANANDA"/>
    <s v="655"/>
    <s v=" "/>
    <s v="P"/>
    <s v="2021-05-28-15.43.32.712203"/>
    <n v="3"/>
    <s v="UPL"/>
    <s v="S296216"/>
    <s v=" "/>
    <s v="REC"/>
    <s v="KYPCO KY 2021 OWNED-KY110"/>
  </r>
  <r>
    <x v="1"/>
    <x v="12"/>
    <x v="4"/>
    <n v="5"/>
    <n v="2021"/>
    <x v="0"/>
    <s v="Real Personal Property Taxes"/>
    <s v="NORMAL MONTHLY AMORTIZATIONS"/>
    <s v="KY"/>
    <s v="12139"/>
    <n v="30123"/>
    <s v=" "/>
    <s v=" "/>
    <s v="FINAN"/>
    <s v="G0001096"/>
    <s v="999"/>
    <s v="V"/>
    <s v="FANANDA"/>
    <s v="655"/>
    <s v=" "/>
    <s v="P"/>
    <s v="2021-05-28-15.43.33.556406"/>
    <n v="8"/>
    <s v="UPL"/>
    <s v="S296216"/>
    <s v=" "/>
    <s v="REC"/>
    <s v="KYPCO KY 2021 OWNED-KY117"/>
  </r>
  <r>
    <x v="1"/>
    <x v="13"/>
    <x v="7"/>
    <n v="5"/>
    <n v="2022"/>
    <x v="0"/>
    <s v="Real Personal Property Taxes"/>
    <s v="Mitchell Joint Facility"/>
    <s v="WV"/>
    <s v="13403"/>
    <n v="-255622.5"/>
    <s v=" "/>
    <s v=" "/>
    <s v="FINAN"/>
    <s v="G0001267"/>
    <s v="971"/>
    <s v="V"/>
    <s v="FANANDA"/>
    <s v="655"/>
    <s v=" "/>
    <s v="P"/>
    <s v="2022-06-03-12.01.52.030708"/>
    <n v="217"/>
    <s v="GLA"/>
    <s v="GLBATCH"/>
    <s v=" "/>
    <s v=" "/>
    <s v="Mitchell Joint Facility"/>
  </r>
  <r>
    <x v="1"/>
    <x v="13"/>
    <x v="2"/>
    <n v="5"/>
    <n v="2022"/>
    <x v="0"/>
    <s v="Real Personal Property Taxes"/>
    <s v="NORMAL MONTHLY AMORTIZATIONS"/>
    <s v="WV"/>
    <s v="12139"/>
    <n v="234221"/>
    <s v=" "/>
    <s v=" "/>
    <s v="FINAN"/>
    <s v="G0001267"/>
    <s v="971"/>
    <s v="V"/>
    <s v="FANANDA"/>
    <s v="655"/>
    <s v=" "/>
    <s v="P"/>
    <s v="2022-05-27-14.19.15.487609"/>
    <n v="19"/>
    <s v="ONB"/>
    <s v="B10104P"/>
    <s v=" "/>
    <s v="REC"/>
    <s v="KYPCO WV 2021 OWNED-WV117"/>
  </r>
  <r>
    <x v="1"/>
    <x v="13"/>
    <x v="2"/>
    <n v="5"/>
    <n v="2022"/>
    <x v="0"/>
    <s v="Real Personal Property Taxes"/>
    <s v="NORMAL MONTHLY AMORTIZATIONS"/>
    <s v="WV"/>
    <s v="12139"/>
    <n v="277024"/>
    <s v=" "/>
    <s v=" "/>
    <s v="FINAN"/>
    <s v="G0001267"/>
    <s v="971"/>
    <s v="V"/>
    <s v="FANANDA"/>
    <s v="655"/>
    <s v=" "/>
    <s v="P"/>
    <s v="2022-05-27-14.19.15.487609"/>
    <n v="86"/>
    <s v="ONB"/>
    <s v="B10104P"/>
    <s v=" "/>
    <s v="REC"/>
    <s v="WPCO WV 2021 OWNED-WV413"/>
  </r>
  <r>
    <x v="2"/>
    <x v="12"/>
    <x v="4"/>
    <n v="5"/>
    <n v="2021"/>
    <x v="0"/>
    <s v="Real Personal Property Taxes"/>
    <s v="NORMAL MONTHLY AMORTIZATIONS"/>
    <s v="KY"/>
    <s v="12139"/>
    <n v="424428"/>
    <s v=" "/>
    <s v=" "/>
    <s v="FINAN"/>
    <s v="G0000180"/>
    <s v="999"/>
    <s v="V"/>
    <s v="FANANDA"/>
    <s v="655"/>
    <s v=" "/>
    <s v="P"/>
    <s v="2021-05-28-15.43.36.957225"/>
    <n v="46"/>
    <s v="UPL"/>
    <s v="S296216"/>
    <s v=" "/>
    <s v="REC"/>
    <s v="KYPCO KY 2021 OWNED-KY180"/>
  </r>
  <r>
    <x v="0"/>
    <x v="14"/>
    <x v="4"/>
    <n v="6"/>
    <n v="2021"/>
    <x v="0"/>
    <s v="Real Personal Property Taxes"/>
    <s v="NORMAL MONTHLY AMORTIZATIONS"/>
    <s v="KY"/>
    <s v="12139"/>
    <n v="804960"/>
    <s v=" "/>
    <s v=" "/>
    <s v="FINAN"/>
    <s v="G0000110"/>
    <s v="999"/>
    <s v="V"/>
    <s v="FANANDA"/>
    <s v="655"/>
    <s v=" "/>
    <s v="P"/>
    <s v="2021-06-30-16.38.16.023912"/>
    <n v="3"/>
    <s v="UPL"/>
    <s v="S297197"/>
    <s v=" "/>
    <s v="REC"/>
    <s v="KYPCO KY 2021 OWNED-KY110"/>
  </r>
  <r>
    <x v="1"/>
    <x v="15"/>
    <x v="2"/>
    <n v="6"/>
    <n v="2022"/>
    <x v="0"/>
    <s v="Real Personal Property Taxes"/>
    <s v="KY monthly accruals"/>
    <s v="WV"/>
    <s v="12139"/>
    <n v="234228.33"/>
    <s v=" "/>
    <s v=" "/>
    <s v="FINAN"/>
    <s v="G0001267"/>
    <s v="971"/>
    <s v="V"/>
    <s v="FANANDA"/>
    <s v="655"/>
    <s v=" "/>
    <s v="P"/>
    <s v="2022-07-07-10.03.27.213575"/>
    <n v="3"/>
    <s v="UPL"/>
    <s v="S131108"/>
    <s v=" "/>
    <s v="REC"/>
    <s v="KYPCo WV 2021 Owned WV117"/>
  </r>
  <r>
    <x v="1"/>
    <x v="14"/>
    <x v="4"/>
    <n v="6"/>
    <n v="2021"/>
    <x v="0"/>
    <s v="Real Personal Property Taxes"/>
    <s v="NORMAL MONTHLY AMORTIZATIONS"/>
    <s v="KY"/>
    <s v="12139"/>
    <n v="30123"/>
    <s v=" "/>
    <s v=" "/>
    <s v="FINAN"/>
    <s v="G0001096"/>
    <s v="999"/>
    <s v="V"/>
    <s v="FANANDA"/>
    <s v="655"/>
    <s v=" "/>
    <s v="P"/>
    <s v="2021-06-30-16.38.16.446273"/>
    <n v="8"/>
    <s v="UPL"/>
    <s v="S297197"/>
    <s v=" "/>
    <s v="REC"/>
    <s v="KYPCO KY 2021 OWNED-KY117"/>
  </r>
  <r>
    <x v="1"/>
    <x v="16"/>
    <x v="8"/>
    <n v="6"/>
    <n v="2022"/>
    <x v="0"/>
    <s v="Real Personal Property Taxes"/>
    <s v="Intercompany Billing"/>
    <s v="WV"/>
    <s v="99920"/>
    <n v="277025.71999999997"/>
    <s v=" "/>
    <s v=" "/>
    <s v="FINAN"/>
    <s v="G0001267"/>
    <s v="971"/>
    <s v="V"/>
    <s v="FANANDA"/>
    <s v="655"/>
    <s v=" "/>
    <s v="P"/>
    <s v="2022-07-02-00.08.33.111439"/>
    <n v="145"/>
    <s v="PRA"/>
    <s v="GLBATCH"/>
    <s v=" "/>
    <s v=" "/>
    <s v="Intercompany Billing"/>
  </r>
  <r>
    <x v="1"/>
    <x v="16"/>
    <x v="9"/>
    <n v="6"/>
    <n v="2022"/>
    <x v="0"/>
    <s v="Real Personal Property Taxes"/>
    <s v="Mitchell Joint Facility"/>
    <s v="WV"/>
    <s v="13403"/>
    <n v="-138512.85999999999"/>
    <s v=" "/>
    <s v=" "/>
    <s v="FINAN"/>
    <s v="G0001267"/>
    <s v="971"/>
    <s v="V"/>
    <s v="FANANDA"/>
    <s v="655"/>
    <s v=" "/>
    <s v="P"/>
    <s v="2022-07-05-11.51.59.217414"/>
    <n v="176"/>
    <s v="GLA"/>
    <s v="GLBATCH"/>
    <s v=" "/>
    <s v=" "/>
    <s v="Mitchell Joint Facility"/>
  </r>
  <r>
    <x v="2"/>
    <x v="14"/>
    <x v="4"/>
    <n v="6"/>
    <n v="2021"/>
    <x v="0"/>
    <s v="Real Personal Property Taxes"/>
    <s v="NORMAL MONTHLY AMORTIZATIONS"/>
    <s v="KY"/>
    <s v="12139"/>
    <n v="424428"/>
    <s v=" "/>
    <s v=" "/>
    <s v="FINAN"/>
    <s v="G0000180"/>
    <s v="999"/>
    <s v="V"/>
    <s v="FANANDA"/>
    <s v="655"/>
    <s v=" "/>
    <s v="P"/>
    <s v="2021-06-30-16.38.18.625464"/>
    <n v="46"/>
    <s v="UPL"/>
    <s v="S297197"/>
    <s v=" "/>
    <s v="REC"/>
    <s v="KYPCO KY 2021 OWNED-KY180"/>
  </r>
  <r>
    <x v="0"/>
    <x v="17"/>
    <x v="4"/>
    <n v="7"/>
    <n v="2021"/>
    <x v="0"/>
    <s v="Real Personal Property Taxes"/>
    <s v="NORMAL MONTHLY AMORTIZATIONS"/>
    <s v="KY"/>
    <s v="12139"/>
    <n v="804960"/>
    <s v=" "/>
    <s v=" "/>
    <s v="FINAN"/>
    <s v="G0000110"/>
    <s v="999"/>
    <s v="V"/>
    <s v="FANANDA"/>
    <s v="655"/>
    <s v=" "/>
    <s v="P"/>
    <s v="2021-07-30-13.44.43.871641"/>
    <n v="3"/>
    <s v="ONB"/>
    <s v="S294989"/>
    <s v=" "/>
    <s v="REC"/>
    <s v="KYPCO KY 2021 OWNED-KY110"/>
  </r>
  <r>
    <x v="1"/>
    <x v="17"/>
    <x v="4"/>
    <n v="7"/>
    <n v="2021"/>
    <x v="0"/>
    <s v="Real Personal Property Taxes"/>
    <s v="NORMAL MONTHLY AMORTIZATIONS"/>
    <s v="KY"/>
    <s v="12139"/>
    <n v="30123"/>
    <s v=" "/>
    <s v=" "/>
    <s v="FINAN"/>
    <s v="G0001096"/>
    <s v="920"/>
    <s v="V"/>
    <s v="FANANDA"/>
    <s v="655"/>
    <s v=" "/>
    <s v="P"/>
    <s v="2021-07-30-13.44.44.477582"/>
    <n v="8"/>
    <s v="ONB"/>
    <s v="S294989"/>
    <s v=" "/>
    <s v="REC"/>
    <s v="KYPCO KY 2021 OWNED-KY117"/>
  </r>
  <r>
    <x v="1"/>
    <x v="17"/>
    <x v="10"/>
    <n v="7"/>
    <n v="2021"/>
    <x v="0"/>
    <s v="Real Personal Property Taxes"/>
    <s v="Mitchell Joint Facility"/>
    <s v="WV"/>
    <s v="13403"/>
    <n v="-257171.5"/>
    <s v=" "/>
    <s v=" "/>
    <s v="FINAN"/>
    <s v="G0001267"/>
    <s v="971"/>
    <s v="V"/>
    <s v="FANANDA"/>
    <s v="655"/>
    <s v=" "/>
    <s v="P"/>
    <s v="2021-08-04-12.14.02.942640"/>
    <n v="170"/>
    <s v="GLA"/>
    <s v="GLBATCH"/>
    <s v=" "/>
    <s v=" "/>
    <s v="Mitchell Joint Facility"/>
  </r>
  <r>
    <x v="1"/>
    <x v="17"/>
    <x v="2"/>
    <n v="7"/>
    <n v="2021"/>
    <x v="0"/>
    <s v="Real Personal Property Taxes"/>
    <s v="NORMAL MONTHLY AMORTIZATIONS"/>
    <s v="WV"/>
    <s v="12139"/>
    <n v="236151"/>
    <s v=" "/>
    <s v=" "/>
    <s v="FINAN"/>
    <s v="G0001267"/>
    <s v="971"/>
    <s v="V"/>
    <s v="FANANDA"/>
    <s v="655"/>
    <s v=" "/>
    <s v="P"/>
    <s v="2021-07-28-14.33.58.597909"/>
    <n v="19"/>
    <s v="ONB"/>
    <s v="S294989"/>
    <s v=" "/>
    <s v="REC"/>
    <s v="KYPCO WV 2021 OWNED-WV117"/>
  </r>
  <r>
    <x v="1"/>
    <x v="17"/>
    <x v="2"/>
    <n v="7"/>
    <n v="2021"/>
    <x v="0"/>
    <s v="Real Personal Property Taxes"/>
    <s v="NORMAL MONTHLY AMORTIZATIONS"/>
    <s v="WV"/>
    <s v="12139"/>
    <n v="278192"/>
    <s v=" "/>
    <s v=" "/>
    <s v="FINAN"/>
    <s v="G0001267"/>
    <s v="971"/>
    <s v="V"/>
    <s v="FANANDA"/>
    <s v="655"/>
    <s v=" "/>
    <s v="P"/>
    <s v="2021-07-28-14.33.58.597909"/>
    <n v="98"/>
    <s v="ONB"/>
    <s v="S294989"/>
    <s v=" "/>
    <s v="REC"/>
    <s v="WPCO WV 2021 OWNED-WV413"/>
  </r>
  <r>
    <x v="2"/>
    <x v="17"/>
    <x v="4"/>
    <n v="7"/>
    <n v="2021"/>
    <x v="0"/>
    <s v="Real Personal Property Taxes"/>
    <s v="NORMAL MONTHLY AMORTIZATIONS"/>
    <s v="KY"/>
    <s v="12139"/>
    <n v="424428"/>
    <s v=" "/>
    <s v=" "/>
    <s v="FINAN"/>
    <s v="G0000180"/>
    <s v="999"/>
    <s v="V"/>
    <s v="FANANDA"/>
    <s v="655"/>
    <s v=" "/>
    <s v="P"/>
    <s v="2021-07-30-13.44.47.058000"/>
    <n v="46"/>
    <s v="ONB"/>
    <s v="S294989"/>
    <s v=" "/>
    <s v="REC"/>
    <s v="KYPCO KY 2021 OWNED-KY180"/>
  </r>
  <r>
    <x v="0"/>
    <x v="18"/>
    <x v="4"/>
    <n v="8"/>
    <n v="2021"/>
    <x v="0"/>
    <s v="Real Personal Property Taxes"/>
    <s v="NORMAL MONTHLY AMORTIZATIONS"/>
    <s v="KY"/>
    <s v="12139"/>
    <n v="804960"/>
    <s v=" "/>
    <s v=" "/>
    <s v="FINAN"/>
    <s v="G0000110"/>
    <s v="999"/>
    <s v="V"/>
    <s v="FANANDA"/>
    <s v="655"/>
    <s v=" "/>
    <s v="P"/>
    <s v="2021-08-31-23.50.20.272637"/>
    <n v="3"/>
    <s v="ONB"/>
    <s v="S294989"/>
    <s v=" "/>
    <s v="REC"/>
    <s v="KYPCO KY 2021 OWNED-KY110"/>
  </r>
  <r>
    <x v="1"/>
    <x v="18"/>
    <x v="4"/>
    <n v="8"/>
    <n v="2021"/>
    <x v="0"/>
    <s v="Real Personal Property Taxes"/>
    <s v="NORMAL MONTHLY AMORTIZATIONS"/>
    <s v="KY"/>
    <s v="12139"/>
    <n v="30123"/>
    <s v=" "/>
    <s v=" "/>
    <s v="FINAN"/>
    <s v="G0001096"/>
    <s v="999"/>
    <s v="V"/>
    <s v="FANANDA"/>
    <s v="655"/>
    <s v=" "/>
    <s v="P"/>
    <s v="2021-08-31-23.50.23.765926"/>
    <n v="8"/>
    <s v="ONB"/>
    <s v="S294989"/>
    <s v=" "/>
    <s v="REC"/>
    <s v="KYPCO KY 2021 OWNED-KY117"/>
  </r>
  <r>
    <x v="1"/>
    <x v="18"/>
    <x v="11"/>
    <n v="8"/>
    <n v="2021"/>
    <x v="0"/>
    <s v="Real Personal Property Taxes"/>
    <s v="Mitchell Joint Facility"/>
    <s v="WV"/>
    <s v="13403"/>
    <n v="-257171.5"/>
    <s v=" "/>
    <s v=" "/>
    <s v="FINAN"/>
    <s v="G0001267"/>
    <s v="971"/>
    <s v="V"/>
    <s v="FANANDA"/>
    <s v="655"/>
    <s v=" "/>
    <s v="P"/>
    <s v="2021-09-03-12.02.25.197997"/>
    <n v="183"/>
    <s v="GLA"/>
    <s v="GLBATCH"/>
    <s v=" "/>
    <s v=" "/>
    <s v="Mitchell Joint Facility"/>
  </r>
  <r>
    <x v="1"/>
    <x v="18"/>
    <x v="2"/>
    <n v="8"/>
    <n v="2021"/>
    <x v="0"/>
    <s v="Real Personal Property Taxes"/>
    <s v="NORMAL MONTHLY AMORTIZATIONS"/>
    <s v="WV"/>
    <s v="12139"/>
    <n v="236151"/>
    <s v=" "/>
    <s v=" "/>
    <s v="FINAN"/>
    <s v="G0001267"/>
    <s v="971"/>
    <s v="V"/>
    <s v="FANANDA"/>
    <s v="655"/>
    <s v=" "/>
    <s v="P"/>
    <s v="2021-08-30-12.50.25.237644"/>
    <n v="19"/>
    <s v="ONB"/>
    <s v="S294989"/>
    <s v=" "/>
    <s v="REC"/>
    <s v="KYPCO WV 2021 OWNED-WV117"/>
  </r>
  <r>
    <x v="1"/>
    <x v="18"/>
    <x v="2"/>
    <n v="8"/>
    <n v="2021"/>
    <x v="0"/>
    <s v="Real Personal Property Taxes"/>
    <s v="NORMAL MONTHLY AMORTIZATIONS"/>
    <s v="WV"/>
    <s v="12139"/>
    <n v="278192"/>
    <s v=" "/>
    <s v=" "/>
    <s v="FINAN"/>
    <s v="G0001267"/>
    <s v="971"/>
    <s v="V"/>
    <s v="FANANDA"/>
    <s v="655"/>
    <s v=" "/>
    <s v="P"/>
    <s v="2021-08-30-12.50.25.237644"/>
    <n v="88"/>
    <s v="ONB"/>
    <s v="S294989"/>
    <s v=" "/>
    <s v="REC"/>
    <s v="WPCO WV 2021 OWNED-WV413"/>
  </r>
  <r>
    <x v="2"/>
    <x v="18"/>
    <x v="4"/>
    <n v="8"/>
    <n v="2021"/>
    <x v="0"/>
    <s v="Real Personal Property Taxes"/>
    <s v="NORMAL MONTHLY AMORTIZATIONS"/>
    <s v="KY"/>
    <s v="12139"/>
    <n v="424428"/>
    <s v=" "/>
    <s v=" "/>
    <s v="FINAN"/>
    <s v="G0000180"/>
    <s v="999"/>
    <s v="V"/>
    <s v="FANANDA"/>
    <s v="655"/>
    <s v=" "/>
    <s v="P"/>
    <s v="2021-08-31-23.50.33.521822"/>
    <n v="46"/>
    <s v="ONB"/>
    <s v="S294989"/>
    <s v=" "/>
    <s v="REC"/>
    <s v="KYPCO KY 2021 OWNED-KY180"/>
  </r>
  <r>
    <x v="0"/>
    <x v="19"/>
    <x v="4"/>
    <n v="9"/>
    <n v="2021"/>
    <x v="0"/>
    <s v="Real Personal Property Taxes"/>
    <s v="NORMAL MONTHLY AMORTIZATIONS"/>
    <s v="KY"/>
    <s v="12139"/>
    <n v="804960"/>
    <s v=" "/>
    <s v=" "/>
    <s v="FINAN"/>
    <s v="G0000110"/>
    <s v="999"/>
    <s v="V"/>
    <s v="FANANDA"/>
    <s v="655"/>
    <s v=" "/>
    <s v="P"/>
    <s v="2021-10-01-09.06.42.647753"/>
    <n v="3"/>
    <s v="ONB"/>
    <s v="S294989"/>
    <s v=" "/>
    <s v="REC"/>
    <s v="KYPCO KY 2021 OWNED-KY110"/>
  </r>
  <r>
    <x v="1"/>
    <x v="20"/>
    <x v="2"/>
    <n v="9"/>
    <n v="2021"/>
    <x v="0"/>
    <s v="Real Personal Property Taxes"/>
    <s v="KYPCO WV UPDATE AMORTIZATION B"/>
    <s v="WV"/>
    <s v="12139"/>
    <n v="-3859.1"/>
    <s v=" "/>
    <s v=" "/>
    <s v="FINAN"/>
    <s v="G0000117"/>
    <s v="999"/>
    <s v="V"/>
    <s v="FANANDA"/>
    <s v="655"/>
    <s v=" "/>
    <s v="P"/>
    <s v="2021-10-01-03.42.52.371894"/>
    <n v="1"/>
    <s v="ONB"/>
    <s v="S294989"/>
    <s v=" "/>
    <s v="NONREC"/>
    <s v="UPDATE AMT TY2021"/>
  </r>
  <r>
    <x v="1"/>
    <x v="19"/>
    <x v="2"/>
    <n v="9"/>
    <n v="2021"/>
    <x v="0"/>
    <s v="Real Personal Property Taxes"/>
    <s v="NORMAL MONTHLY AMORTIZATIONS"/>
    <s v="WV"/>
    <s v="12139"/>
    <n v="234221"/>
    <s v=" "/>
    <s v=" "/>
    <s v="FINAN"/>
    <s v="G0001267"/>
    <s v="971"/>
    <s v="V"/>
    <s v="FANANDA"/>
    <s v="655"/>
    <s v=" "/>
    <s v="P"/>
    <s v="2021-10-01-03.42.58.191762"/>
    <n v="19"/>
    <s v="ONB"/>
    <s v="S294989"/>
    <s v=" "/>
    <s v="REC"/>
    <s v="KYPCO WV 2021 OWNED-WV117"/>
  </r>
  <r>
    <x v="1"/>
    <x v="19"/>
    <x v="2"/>
    <n v="9"/>
    <n v="2021"/>
    <x v="0"/>
    <s v="Real Personal Property Taxes"/>
    <s v="NORMAL MONTHLY AMORTIZATIONS"/>
    <s v="WV"/>
    <s v="12139"/>
    <n v="277024"/>
    <s v=" "/>
    <s v=" "/>
    <s v="FINAN"/>
    <s v="G0001267"/>
    <s v="971"/>
    <s v="V"/>
    <s v="FANANDA"/>
    <s v="655"/>
    <s v=" "/>
    <s v="P"/>
    <s v="2021-10-01-03.42.58.191762"/>
    <n v="88"/>
    <s v="ONB"/>
    <s v="S294989"/>
    <s v=" "/>
    <s v="REC"/>
    <s v="WPCO WV 2021 OWNED-WV413"/>
  </r>
  <r>
    <x v="1"/>
    <x v="19"/>
    <x v="4"/>
    <n v="9"/>
    <n v="2021"/>
    <x v="0"/>
    <s v="Real Personal Property Taxes"/>
    <s v="NORMAL MONTHLY AMORTIZATIONS"/>
    <s v="KY"/>
    <s v="12139"/>
    <n v="30123"/>
    <s v=" "/>
    <s v=" "/>
    <s v="FINAN"/>
    <s v="G0001096"/>
    <s v="999"/>
    <s v="V"/>
    <s v="FANANDA"/>
    <s v="655"/>
    <s v=" "/>
    <s v="P"/>
    <s v="2021-10-01-09.06.43.331432"/>
    <n v="8"/>
    <s v="ONB"/>
    <s v="S294989"/>
    <s v=" "/>
    <s v="REC"/>
    <s v="KYPCO KY 2021 OWNED-KY117"/>
  </r>
  <r>
    <x v="1"/>
    <x v="19"/>
    <x v="12"/>
    <n v="9"/>
    <n v="2021"/>
    <x v="0"/>
    <s v="Real Personal Property Taxes"/>
    <s v="Mitchell Joint Facility"/>
    <s v="WV"/>
    <s v="13403"/>
    <n v="-255622.5"/>
    <s v=" "/>
    <s v=" "/>
    <s v="FINAN"/>
    <s v="G0001267"/>
    <s v="971"/>
    <s v="V"/>
    <s v="FANANDA"/>
    <s v="655"/>
    <s v=" "/>
    <s v="P"/>
    <s v="2021-10-04-12.32.12.110384"/>
    <n v="177"/>
    <s v="GLA"/>
    <s v="GLBATCH"/>
    <s v=" "/>
    <s v=" "/>
    <s v="Mitchell Joint Facility"/>
  </r>
  <r>
    <x v="2"/>
    <x v="19"/>
    <x v="4"/>
    <n v="9"/>
    <n v="2021"/>
    <x v="0"/>
    <s v="Real Personal Property Taxes"/>
    <s v="NORMAL MONTHLY AMORTIZATIONS"/>
    <s v="KY"/>
    <s v="12139"/>
    <n v="424428"/>
    <s v=" "/>
    <s v=" "/>
    <s v="FINAN"/>
    <s v="G0000180"/>
    <s v="999"/>
    <s v="V"/>
    <s v="FANANDA"/>
    <s v="655"/>
    <s v=" "/>
    <s v="P"/>
    <s v="2021-10-01-09.06.46.696811"/>
    <n v="46"/>
    <s v="ONB"/>
    <s v="S294989"/>
    <s v=" "/>
    <s v="REC"/>
    <s v="KYPCO KY 2021 OWNED-KY180"/>
  </r>
  <r>
    <x v="0"/>
    <x v="21"/>
    <x v="4"/>
    <n v="10"/>
    <n v="2021"/>
    <x v="0"/>
    <s v="Real Personal Property Taxes"/>
    <s v="NORMAL MONTHLY AMORTIZATIONS"/>
    <s v="KY"/>
    <s v="12139"/>
    <n v="804960"/>
    <s v=" "/>
    <s v=" "/>
    <s v="FINAN"/>
    <s v="G0000110"/>
    <s v="999"/>
    <s v="V"/>
    <s v="FANANDA"/>
    <s v="655"/>
    <s v=" "/>
    <s v="P"/>
    <s v="2021-10-28-13.46.28.721241"/>
    <n v="3"/>
    <s v="ONB"/>
    <s v="S294989"/>
    <s v=" "/>
    <s v="REC"/>
    <s v="KYPCO KY 2021 OWNED-KY110"/>
  </r>
  <r>
    <x v="1"/>
    <x v="21"/>
    <x v="4"/>
    <n v="10"/>
    <n v="2021"/>
    <x v="0"/>
    <s v="Real Personal Property Taxes"/>
    <s v="NORMAL MONTHLY AMORTIZATIONS"/>
    <s v="KY"/>
    <s v="12139"/>
    <n v="30123"/>
    <s v=" "/>
    <s v=" "/>
    <s v="FINAN"/>
    <s v="G0001096"/>
    <s v="999"/>
    <s v="V"/>
    <s v="FANANDA"/>
    <s v="655"/>
    <s v=" "/>
    <s v="P"/>
    <s v="2021-10-28-13.46.29.286581"/>
    <n v="8"/>
    <s v="ONB"/>
    <s v="S294989"/>
    <s v=" "/>
    <s v="REC"/>
    <s v="KYPCO KY 2021 OWNED-KY117"/>
  </r>
  <r>
    <x v="1"/>
    <x v="21"/>
    <x v="13"/>
    <n v="10"/>
    <n v="2021"/>
    <x v="0"/>
    <s v="Real Personal Property Taxes"/>
    <s v="Mitchell Joint Facility"/>
    <s v="WV"/>
    <s v="13403"/>
    <n v="-255622.5"/>
    <s v=" "/>
    <s v=" "/>
    <s v="FINAN"/>
    <s v="G0001267"/>
    <s v="971"/>
    <s v="V"/>
    <s v="FANANDA"/>
    <s v="655"/>
    <s v=" "/>
    <s v="P"/>
    <s v="2021-11-03-11.53.43.066653"/>
    <n v="153"/>
    <s v="GLA"/>
    <s v="GLBATCH"/>
    <s v=" "/>
    <s v=" "/>
    <s v="Mitchell Joint Facility"/>
  </r>
  <r>
    <x v="1"/>
    <x v="21"/>
    <x v="2"/>
    <n v="10"/>
    <n v="2021"/>
    <x v="0"/>
    <s v="Real Personal Property Taxes"/>
    <s v="NORMAL MONTHLY AMORTIZATIONS"/>
    <s v="WV"/>
    <s v="12139"/>
    <n v="234221"/>
    <s v=" "/>
    <s v=" "/>
    <s v="FINAN"/>
    <s v="G0001267"/>
    <s v="971"/>
    <s v="V"/>
    <s v="FANANDA"/>
    <s v="655"/>
    <s v=" "/>
    <s v="P"/>
    <s v="2021-10-28-15.52.32.255906"/>
    <n v="19"/>
    <s v="ONB"/>
    <s v="S294989"/>
    <s v=" "/>
    <s v="REC"/>
    <s v="KYPCO WV 2021 OWNED-WV117"/>
  </r>
  <r>
    <x v="1"/>
    <x v="21"/>
    <x v="2"/>
    <n v="10"/>
    <n v="2021"/>
    <x v="0"/>
    <s v="Real Personal Property Taxes"/>
    <s v="NORMAL MONTHLY AMORTIZATIONS"/>
    <s v="WV"/>
    <s v="12139"/>
    <n v="277024"/>
    <s v=" "/>
    <s v=" "/>
    <s v="FINAN"/>
    <s v="G0001267"/>
    <s v="971"/>
    <s v="V"/>
    <s v="FANANDA"/>
    <s v="655"/>
    <s v=" "/>
    <s v="P"/>
    <s v="2021-10-28-15.52.32.255906"/>
    <n v="88"/>
    <s v="ONB"/>
    <s v="S294989"/>
    <s v=" "/>
    <s v="REC"/>
    <s v="WPCO WV 2021 OWNED-WV413"/>
  </r>
  <r>
    <x v="2"/>
    <x v="21"/>
    <x v="4"/>
    <n v="10"/>
    <n v="2021"/>
    <x v="0"/>
    <s v="Real Personal Property Taxes"/>
    <s v="NORMAL MONTHLY AMORTIZATIONS"/>
    <s v="KY"/>
    <s v="12139"/>
    <n v="424428"/>
    <s v=" "/>
    <s v=" "/>
    <s v="FINAN"/>
    <s v="G0000180"/>
    <s v="999"/>
    <s v="V"/>
    <s v="FANANDA"/>
    <s v="655"/>
    <s v=" "/>
    <s v="P"/>
    <s v="2021-10-28-13.46.32.044017"/>
    <n v="46"/>
    <s v="ONB"/>
    <s v="S294989"/>
    <s v=" "/>
    <s v="REC"/>
    <s v="KYPCO KY 2021 OWNED-KY180"/>
  </r>
  <r>
    <x v="0"/>
    <x v="22"/>
    <x v="4"/>
    <n v="11"/>
    <n v="2021"/>
    <x v="0"/>
    <s v="Real Personal Property Taxes"/>
    <s v="NORMAL MONTHLY AMORTIZATIONS"/>
    <s v="KY"/>
    <s v="12139"/>
    <n v="804960"/>
    <s v=" "/>
    <s v=" "/>
    <s v="FINAN"/>
    <s v="G0000110"/>
    <s v="999"/>
    <s v="V"/>
    <s v="FANANDA"/>
    <s v="655"/>
    <s v=" "/>
    <s v="P"/>
    <s v="2021-11-29-12.35.22.903843"/>
    <n v="3"/>
    <s v="ONB"/>
    <s v="S294989"/>
    <s v=" "/>
    <s v="REC"/>
    <s v="KYPCO KY 2021 OWNED-KY110"/>
  </r>
  <r>
    <x v="1"/>
    <x v="22"/>
    <x v="4"/>
    <n v="11"/>
    <n v="2021"/>
    <x v="0"/>
    <s v="Real Personal Property Taxes"/>
    <s v="NORMAL MONTHLY AMORTIZATIONS"/>
    <s v="KY"/>
    <s v="12139"/>
    <n v="30123"/>
    <s v=" "/>
    <s v=" "/>
    <s v="FINAN"/>
    <s v="G0001096"/>
    <s v="999"/>
    <s v="V"/>
    <s v="FANANDA"/>
    <s v="655"/>
    <s v=" "/>
    <s v="P"/>
    <s v="2021-11-29-12.35.23.886755"/>
    <n v="8"/>
    <s v="ONB"/>
    <s v="S294989"/>
    <s v=" "/>
    <s v="REC"/>
    <s v="KYPCO KY 2021 OWNED-KY117"/>
  </r>
  <r>
    <x v="1"/>
    <x v="22"/>
    <x v="2"/>
    <n v="11"/>
    <n v="2021"/>
    <x v="0"/>
    <s v="Real Personal Property Taxes"/>
    <s v="NORMAL MONTHLY AMORTIZATIONS"/>
    <s v="WV"/>
    <s v="12139"/>
    <n v="277024"/>
    <s v=" "/>
    <s v=" "/>
    <s v="FINAN"/>
    <s v="G0001267"/>
    <s v="971"/>
    <s v="V"/>
    <s v="FANANDA"/>
    <s v="655"/>
    <s v=" "/>
    <s v="P"/>
    <s v="2021-11-26-07.16.36.666552"/>
    <n v="88"/>
    <s v="ONB"/>
    <s v="S294989"/>
    <s v=" "/>
    <s v="REC"/>
    <s v="WPCO WV 2021 OWNED-WV413"/>
  </r>
  <r>
    <x v="1"/>
    <x v="22"/>
    <x v="14"/>
    <n v="11"/>
    <n v="2021"/>
    <x v="0"/>
    <s v="Real Personal Property Taxes"/>
    <s v="Mitchell Joint Facility"/>
    <s v="WV"/>
    <s v="13403"/>
    <n v="-255622.5"/>
    <s v=" "/>
    <s v=" "/>
    <s v="FINAN"/>
    <s v="G0001267"/>
    <s v="971"/>
    <s v="V"/>
    <s v="FANANDA"/>
    <s v="655"/>
    <s v=" "/>
    <s v="P"/>
    <s v="2021-12-03-11.59.16.255864"/>
    <n v="171"/>
    <s v="GLA"/>
    <s v="GLBATCH"/>
    <s v=" "/>
    <s v=" "/>
    <s v="Mitchell Joint Facility"/>
  </r>
  <r>
    <x v="1"/>
    <x v="22"/>
    <x v="2"/>
    <n v="11"/>
    <n v="2021"/>
    <x v="0"/>
    <s v="Real Personal Property Taxes"/>
    <s v="NORMAL MONTHLY AMORTIZATIONS"/>
    <s v="WV"/>
    <s v="12139"/>
    <n v="234221"/>
    <s v=" "/>
    <s v=" "/>
    <s v="FINAN"/>
    <s v="G0001267"/>
    <s v="971"/>
    <s v="V"/>
    <s v="FANANDA"/>
    <s v="655"/>
    <s v=" "/>
    <s v="P"/>
    <s v="2021-11-26-07.16.36.666552"/>
    <n v="19"/>
    <s v="ONB"/>
    <s v="S294989"/>
    <s v=" "/>
    <s v="REC"/>
    <s v="KYPCO WV 2021 OWNED-WV117"/>
  </r>
  <r>
    <x v="2"/>
    <x v="22"/>
    <x v="4"/>
    <n v="11"/>
    <n v="2021"/>
    <x v="0"/>
    <s v="Real Personal Property Taxes"/>
    <s v="NORMAL MONTHLY AMORTIZATIONS"/>
    <s v="KY"/>
    <s v="12139"/>
    <n v="424428"/>
    <s v=" "/>
    <s v=" "/>
    <s v="FINAN"/>
    <s v="G0000180"/>
    <s v="999"/>
    <s v="V"/>
    <s v="FANANDA"/>
    <s v="655"/>
    <s v=" "/>
    <s v="P"/>
    <s v="2021-11-29-12.35.27.491478"/>
    <n v="46"/>
    <s v="ONB"/>
    <s v="S294989"/>
    <s v=" "/>
    <s v="REC"/>
    <s v="KYPCO KY 2021 OWNED-KY180"/>
  </r>
  <r>
    <x v="0"/>
    <x v="23"/>
    <x v="4"/>
    <n v="12"/>
    <n v="2021"/>
    <x v="0"/>
    <s v="Real Personal Property Taxes"/>
    <s v="NORMAL MONTHLY AMORTIZATIONS"/>
    <s v="KY"/>
    <s v="12139"/>
    <n v="804962.26"/>
    <s v=" "/>
    <s v=" "/>
    <s v="FINAN"/>
    <s v="G0000110"/>
    <s v="999"/>
    <s v="V"/>
    <s v="FANANDA"/>
    <s v="655"/>
    <s v=" "/>
    <s v="P"/>
    <s v="2022-01-03-06.06.34.194839"/>
    <n v="3"/>
    <s v="ONB"/>
    <s v="S294989"/>
    <s v=" "/>
    <s v="REC"/>
    <s v="KYPCO KY 2021 OWNED-KY110"/>
  </r>
  <r>
    <x v="1"/>
    <x v="23"/>
    <x v="4"/>
    <n v="12"/>
    <n v="2021"/>
    <x v="0"/>
    <s v="Real Personal Property Taxes"/>
    <s v="NORMAL MONTHLY AMORTIZATIONS"/>
    <s v="KY"/>
    <s v="12139"/>
    <n v="30125"/>
    <s v=" "/>
    <s v=" "/>
    <s v="FINAN"/>
    <s v="G0001096"/>
    <s v="999"/>
    <s v="V"/>
    <s v="FANANDA"/>
    <s v="655"/>
    <s v=" "/>
    <s v="P"/>
    <s v="2022-01-03-06.06.34.810971"/>
    <n v="8"/>
    <s v="ONB"/>
    <s v="S294989"/>
    <s v=" "/>
    <s v="REC"/>
    <s v="KYPCO KY 2021 OWNED-KY117"/>
  </r>
  <r>
    <x v="1"/>
    <x v="23"/>
    <x v="2"/>
    <n v="12"/>
    <n v="2021"/>
    <x v="0"/>
    <s v="Real Personal Property Taxes"/>
    <s v="NORMAL MONTHLY AMORTIZATIONS"/>
    <s v="WV"/>
    <s v="12139"/>
    <n v="277024"/>
    <s v=" "/>
    <s v=" "/>
    <s v="FINAN"/>
    <s v="G0001267"/>
    <s v="971"/>
    <s v="V"/>
    <s v="FANANDA"/>
    <s v="655"/>
    <s v=" "/>
    <s v="P"/>
    <s v="2021-12-31-10.00.45.774050"/>
    <n v="88"/>
    <s v="ONB"/>
    <s v="S294989"/>
    <s v=" "/>
    <s v="REC"/>
    <s v="WPCO WV 2021 OWNED-WV413"/>
  </r>
  <r>
    <x v="1"/>
    <x v="23"/>
    <x v="2"/>
    <n v="12"/>
    <n v="2021"/>
    <x v="0"/>
    <s v="Real Personal Property Taxes"/>
    <s v="NORMAL MONTHLY AMORTIZATIONS"/>
    <s v="WV"/>
    <s v="12139"/>
    <n v="234221"/>
    <s v=" "/>
    <s v=" "/>
    <s v="FINAN"/>
    <s v="G0001267"/>
    <s v="971"/>
    <s v="V"/>
    <s v="FANANDA"/>
    <s v="655"/>
    <s v=" "/>
    <s v="P"/>
    <s v="2021-12-31-10.00.45.774050"/>
    <n v="19"/>
    <s v="ONB"/>
    <s v="S294989"/>
    <s v=" "/>
    <s v="REC"/>
    <s v="KYPCO WV 2021 OWNED-WV117"/>
  </r>
  <r>
    <x v="1"/>
    <x v="23"/>
    <x v="15"/>
    <n v="12"/>
    <n v="2021"/>
    <x v="0"/>
    <s v="Real Personal Property Taxes"/>
    <s v="Mitchell Joint Facility"/>
    <s v="WV"/>
    <s v="13403"/>
    <n v="-255622.5"/>
    <s v=" "/>
    <s v=" "/>
    <s v="FINAN"/>
    <s v="G0001267"/>
    <s v="971"/>
    <s v="V"/>
    <s v="FANANDA"/>
    <s v="655"/>
    <s v=" "/>
    <s v="P"/>
    <s v="2022-01-05-12.07.06.762558"/>
    <n v="193"/>
    <s v="GLA"/>
    <s v="GLBATCH"/>
    <s v=" "/>
    <s v=" "/>
    <s v="Mitchell Joint Facility"/>
  </r>
  <r>
    <x v="2"/>
    <x v="23"/>
    <x v="4"/>
    <n v="12"/>
    <n v="2021"/>
    <x v="0"/>
    <s v="Real Personal Property Taxes"/>
    <s v="NORMAL MONTHLY AMORTIZATIONS"/>
    <s v="KY"/>
    <s v="12139"/>
    <n v="424426.74"/>
    <s v=" "/>
    <s v=" "/>
    <s v="FINAN"/>
    <s v="G0000180"/>
    <s v="999"/>
    <s v="V"/>
    <s v="FANANDA"/>
    <s v="655"/>
    <s v=" "/>
    <s v="P"/>
    <s v="2022-01-03-06.06.38.333575"/>
    <n v="46"/>
    <s v="ONB"/>
    <s v="S294989"/>
    <s v=" "/>
    <s v="REC"/>
    <s v="KYPCO KY 2021 OWNED-KY180"/>
  </r>
  <r>
    <x v="0"/>
    <x v="24"/>
    <x v="4"/>
    <n v="1"/>
    <n v="2022"/>
    <x v="1"/>
    <s v="Real-Pers Prop Tax-Cap Leases"/>
    <s v="NORMAL MONTHLY AMORTIZATIONS"/>
    <s v="KY"/>
    <s v="12139"/>
    <n v="23040"/>
    <s v=" "/>
    <s v=" "/>
    <s v="FINAN"/>
    <s v="G0000110"/>
    <s v="920"/>
    <s v="V"/>
    <s v="FANANDA"/>
    <s v="655"/>
    <s v=" "/>
    <s v="P"/>
    <s v="2022-02-01-16.05.50.412647"/>
    <n v="1"/>
    <s v="ONB"/>
    <s v="S294989"/>
    <s v=" "/>
    <s v="REC"/>
    <s v="KYPCO KY 2022 LPP-KY110"/>
  </r>
  <r>
    <x v="0"/>
    <x v="25"/>
    <x v="4"/>
    <n v="1"/>
    <n v="2023"/>
    <x v="1"/>
    <s v="Real-Pers Prop Tax-Cap Leases"/>
    <s v="KY NORMAL MONTHLY AMORTIZATION"/>
    <s v="KY"/>
    <s v="12139"/>
    <n v="44695"/>
    <s v=" "/>
    <s v=" "/>
    <s v="FINAN"/>
    <s v="G0000110"/>
    <s v="920"/>
    <s v="V"/>
    <s v="FANANDA"/>
    <s v="655"/>
    <s v=" "/>
    <s v="P"/>
    <s v="2023-02-02-20.23.45.542331"/>
    <n v="1"/>
    <s v="ONB"/>
    <s v="S296208"/>
    <s v=" "/>
    <s v="REC"/>
    <s v="KYPCO KY 2023 LPP-KY110"/>
  </r>
  <r>
    <x v="1"/>
    <x v="24"/>
    <x v="4"/>
    <n v="1"/>
    <n v="2022"/>
    <x v="1"/>
    <s v="Real-Pers Prop Tax-Cap Leases"/>
    <s v="NORMAL MONTHLY AMORTIZATIONS"/>
    <s v="KY"/>
    <s v="12139"/>
    <n v="1066"/>
    <s v=" "/>
    <s v=" "/>
    <s v="FINAN"/>
    <s v="G0000117"/>
    <s v="920"/>
    <s v="V"/>
    <s v="FANANDA"/>
    <s v="655"/>
    <s v=" "/>
    <s v="P"/>
    <s v="2022-02-01-16.05.51.024597"/>
    <n v="6"/>
    <s v="ONB"/>
    <s v="S294989"/>
    <s v=" "/>
    <s v="REC"/>
    <s v="KYPCO KY 2022 LPP-KY117"/>
  </r>
  <r>
    <x v="1"/>
    <x v="25"/>
    <x v="4"/>
    <n v="1"/>
    <n v="2023"/>
    <x v="1"/>
    <s v="Real-Pers Prop Tax-Cap Leases"/>
    <s v="KY NORMAL MONTHLY AMORTIZATION"/>
    <s v="KY"/>
    <s v="12139"/>
    <n v="1509"/>
    <s v=" "/>
    <s v=" "/>
    <s v="FINAN"/>
    <s v="G0000117"/>
    <s v="920"/>
    <s v="V"/>
    <s v="FANANDA"/>
    <s v="655"/>
    <s v=" "/>
    <s v="P"/>
    <s v="2023-02-02-20.23.46.174769"/>
    <n v="6"/>
    <s v="ONB"/>
    <s v="S296208"/>
    <s v=" "/>
    <s v="REC"/>
    <s v="KYPCO KY 2023 LPP-KY117"/>
  </r>
  <r>
    <x v="2"/>
    <x v="24"/>
    <x v="4"/>
    <n v="1"/>
    <n v="2022"/>
    <x v="1"/>
    <s v="Real-Pers Prop Tax-Cap Leases"/>
    <s v="NORMAL MONTHLY AMORTIZATIONS"/>
    <s v="KY"/>
    <s v="12139"/>
    <n v="19702"/>
    <s v=" "/>
    <s v=" "/>
    <s v="FINAN"/>
    <s v="G0000180"/>
    <s v="920"/>
    <s v="V"/>
    <s v="FANANDA"/>
    <s v="655"/>
    <s v=" "/>
    <s v="P"/>
    <s v="2022-02-01-16.05.53.178276"/>
    <n v="43"/>
    <s v="ONB"/>
    <s v="S294989"/>
    <s v=" "/>
    <s v="REC"/>
    <s v="KYPCO KY 2022 LPP-KY180"/>
  </r>
  <r>
    <x v="2"/>
    <x v="25"/>
    <x v="4"/>
    <n v="1"/>
    <n v="2023"/>
    <x v="1"/>
    <s v="Real-Pers Prop Tax-Cap Leases"/>
    <s v="KY NORMAL MONTHLY AMORTIZATION"/>
    <s v="KY"/>
    <s v="12139"/>
    <n v="1113"/>
    <s v=" "/>
    <s v=" "/>
    <s v="FINAN"/>
    <s v="G0000180"/>
    <s v="920"/>
    <s v="V"/>
    <s v="FANANDA"/>
    <s v="655"/>
    <s v=" "/>
    <s v="P"/>
    <s v="2023-02-02-20.23.46.600892"/>
    <n v="11"/>
    <s v="ONB"/>
    <s v="S296208"/>
    <s v=" "/>
    <s v="REC"/>
    <s v="KYPCO KY 2023 LPP-KY180"/>
  </r>
  <r>
    <x v="0"/>
    <x v="5"/>
    <x v="4"/>
    <n v="2"/>
    <n v="2022"/>
    <x v="1"/>
    <s v="Real-Pers Prop Tax-Cap Leases"/>
    <s v="NORMAL MONTHLY AMORTIZATIONS"/>
    <s v="KY"/>
    <s v="12139"/>
    <n v="23040"/>
    <s v=" "/>
    <s v=" "/>
    <s v="FINAN"/>
    <s v="G0000110"/>
    <s v="920"/>
    <s v="V"/>
    <s v="FANANDA"/>
    <s v="655"/>
    <s v=" "/>
    <s v="P"/>
    <s v="2022-03-01-07.56.03.300880"/>
    <n v="1"/>
    <s v="ONB"/>
    <s v="S294989"/>
    <s v=" "/>
    <s v="REC"/>
    <s v="KYPCO KY 2022 LPP-KY110"/>
  </r>
  <r>
    <x v="1"/>
    <x v="5"/>
    <x v="4"/>
    <n v="2"/>
    <n v="2022"/>
    <x v="1"/>
    <s v="Real-Pers Prop Tax-Cap Leases"/>
    <s v="NORMAL MONTHLY AMORTIZATIONS"/>
    <s v="KY"/>
    <s v="12139"/>
    <n v="1066"/>
    <s v=" "/>
    <s v=" "/>
    <s v="FINAN"/>
    <s v="G0000117"/>
    <s v="920"/>
    <s v="V"/>
    <s v="FANANDA"/>
    <s v="655"/>
    <s v=" "/>
    <s v="P"/>
    <s v="2022-03-01-07.56.04.038980"/>
    <n v="6"/>
    <s v="ONB"/>
    <s v="S294989"/>
    <s v=" "/>
    <s v="REC"/>
    <s v="KYPCO KY 2022 LPP-KY117"/>
  </r>
  <r>
    <x v="2"/>
    <x v="5"/>
    <x v="4"/>
    <n v="2"/>
    <n v="2022"/>
    <x v="1"/>
    <s v="Real-Pers Prop Tax-Cap Leases"/>
    <s v="NORMAL MONTHLY AMORTIZATIONS"/>
    <s v="KY"/>
    <s v="12139"/>
    <n v="19702"/>
    <s v=" "/>
    <s v=" "/>
    <s v="FINAN"/>
    <s v="G0000180"/>
    <s v="920"/>
    <s v="V"/>
    <s v="FANANDA"/>
    <s v="655"/>
    <s v=" "/>
    <s v="P"/>
    <s v="2022-03-01-07.56.07.369083"/>
    <n v="43"/>
    <s v="ONB"/>
    <s v="S294989"/>
    <s v=" "/>
    <s v="REC"/>
    <s v="KYPCO KY 2022 LPP-KY180"/>
  </r>
  <r>
    <x v="0"/>
    <x v="9"/>
    <x v="4"/>
    <n v="3"/>
    <n v="2022"/>
    <x v="1"/>
    <s v="Real-Pers Prop Tax-Cap Leases"/>
    <s v="NORMAL MONTHLY AMORTIZATIONS"/>
    <s v="KY"/>
    <s v="12139"/>
    <n v="23040"/>
    <s v=" "/>
    <s v=" "/>
    <s v="FINAN"/>
    <s v="G0000110"/>
    <s v="920"/>
    <s v="V"/>
    <s v="FANANDA"/>
    <s v="655"/>
    <s v=" "/>
    <s v="P"/>
    <s v="2022-03-31-07.37.02.434748"/>
    <n v="1"/>
    <s v="ONB"/>
    <s v="S294989"/>
    <s v=" "/>
    <s v="REC"/>
    <s v="KYPCO KY 2022 LPP-KY110"/>
  </r>
  <r>
    <x v="1"/>
    <x v="9"/>
    <x v="4"/>
    <n v="3"/>
    <n v="2022"/>
    <x v="1"/>
    <s v="Real-Pers Prop Tax-Cap Leases"/>
    <s v="NORMAL MONTHLY AMORTIZATIONS"/>
    <s v="KY"/>
    <s v="12139"/>
    <n v="1066"/>
    <s v=" "/>
    <s v=" "/>
    <s v="FINAN"/>
    <s v="G0000117"/>
    <s v="920"/>
    <s v="V"/>
    <s v="FANANDA"/>
    <s v="655"/>
    <s v=" "/>
    <s v="P"/>
    <s v="2022-03-31-07.37.02.912067"/>
    <n v="6"/>
    <s v="ONB"/>
    <s v="S294989"/>
    <s v=" "/>
    <s v="REC"/>
    <s v="KYPCO KY 2022 LPP-KY117"/>
  </r>
  <r>
    <x v="2"/>
    <x v="9"/>
    <x v="4"/>
    <n v="3"/>
    <n v="2022"/>
    <x v="1"/>
    <s v="Real-Pers Prop Tax-Cap Leases"/>
    <s v="NORMAL MONTHLY AMORTIZATIONS"/>
    <s v="KY"/>
    <s v="12139"/>
    <n v="19702"/>
    <s v=" "/>
    <s v=" "/>
    <s v="FINAN"/>
    <s v="G0000180"/>
    <s v="920"/>
    <s v="V"/>
    <s v="FANANDA"/>
    <s v="655"/>
    <s v=" "/>
    <s v="P"/>
    <s v="2022-03-31-07.37.05.498845"/>
    <n v="43"/>
    <s v="ONB"/>
    <s v="S294989"/>
    <s v=" "/>
    <s v="REC"/>
    <s v="KYPCO KY 2022 LPP-KY180"/>
  </r>
  <r>
    <x v="0"/>
    <x v="11"/>
    <x v="4"/>
    <n v="4"/>
    <n v="2022"/>
    <x v="1"/>
    <s v="Real-Pers Prop Tax-Cap Leases"/>
    <s v="NORMAL MONTHLY AMORTIZATIONS"/>
    <s v="KY"/>
    <s v="12139"/>
    <n v="23040"/>
    <s v=" "/>
    <s v=" "/>
    <s v="FINAN"/>
    <s v="G0000110"/>
    <s v="920"/>
    <s v="V"/>
    <s v="FANANDA"/>
    <s v="655"/>
    <s v=" "/>
    <s v="P"/>
    <s v="2022-04-29-14.54.42.746782"/>
    <n v="1"/>
    <s v="ONB"/>
    <s v="S294989"/>
    <s v=" "/>
    <s v="REC"/>
    <s v="KYPCO KY 2022 LPP-KY110"/>
  </r>
  <r>
    <x v="1"/>
    <x v="11"/>
    <x v="4"/>
    <n v="4"/>
    <n v="2022"/>
    <x v="1"/>
    <s v="Real-Pers Prop Tax-Cap Leases"/>
    <s v="NORMAL MONTHLY AMORTIZATIONS"/>
    <s v="KY"/>
    <s v="12139"/>
    <n v="1066"/>
    <s v=" "/>
    <s v=" "/>
    <s v="FINAN"/>
    <s v="G0000117"/>
    <s v="920"/>
    <s v="V"/>
    <s v="FANANDA"/>
    <s v="655"/>
    <s v=" "/>
    <s v="P"/>
    <s v="2022-04-29-14.54.43.492805"/>
    <n v="6"/>
    <s v="ONB"/>
    <s v="S294989"/>
    <s v=" "/>
    <s v="REC"/>
    <s v="KYPCO KY 2022 LPP-KY117"/>
  </r>
  <r>
    <x v="2"/>
    <x v="11"/>
    <x v="4"/>
    <n v="4"/>
    <n v="2022"/>
    <x v="1"/>
    <s v="Real-Pers Prop Tax-Cap Leases"/>
    <s v="NORMAL MONTHLY AMORTIZATIONS"/>
    <s v="KY"/>
    <s v="12139"/>
    <n v="19702"/>
    <s v=" "/>
    <s v=" "/>
    <s v="FINAN"/>
    <s v="G0000180"/>
    <s v="920"/>
    <s v="V"/>
    <s v="FANANDA"/>
    <s v="655"/>
    <s v=" "/>
    <s v="P"/>
    <s v="2022-04-29-14.54.45.977512"/>
    <n v="43"/>
    <s v="ONB"/>
    <s v="S294989"/>
    <s v=" "/>
    <s v="REC"/>
    <s v="KYPCO KY 2022 LPP-KY180"/>
  </r>
  <r>
    <x v="0"/>
    <x v="13"/>
    <x v="4"/>
    <n v="5"/>
    <n v="2022"/>
    <x v="1"/>
    <s v="Real-Pers Prop Tax-Cap Leases"/>
    <s v="NORMAL MONTHLY AMORTIZATIONS"/>
    <s v="KY"/>
    <s v="12139"/>
    <n v="23040"/>
    <s v=" "/>
    <s v=" "/>
    <s v="FINAN"/>
    <s v="G0000110"/>
    <s v="920"/>
    <s v="V"/>
    <s v="FANANDA"/>
    <s v="655"/>
    <s v=" "/>
    <s v="P"/>
    <s v="2022-05-27-13.47.02.406802"/>
    <n v="1"/>
    <s v="ONB"/>
    <s v="B10104P"/>
    <s v=" "/>
    <s v="REC"/>
    <s v="KYPCO KY 2022 LPP-KY110"/>
  </r>
  <r>
    <x v="1"/>
    <x v="13"/>
    <x v="4"/>
    <n v="5"/>
    <n v="2022"/>
    <x v="1"/>
    <s v="Real-Pers Prop Tax-Cap Leases"/>
    <s v="NORMAL MONTHLY AMORTIZATIONS"/>
    <s v="KY"/>
    <s v="12139"/>
    <n v="1066"/>
    <s v=" "/>
    <s v=" "/>
    <s v="FINAN"/>
    <s v="G0000117"/>
    <s v="920"/>
    <s v="V"/>
    <s v="FANANDA"/>
    <s v="655"/>
    <s v=" "/>
    <s v="P"/>
    <s v="2022-05-27-13.47.02.912068"/>
    <n v="6"/>
    <s v="ONB"/>
    <s v="B10104P"/>
    <s v=" "/>
    <s v="REC"/>
    <s v="KYPCO KY 2022 LPP-KY117"/>
  </r>
  <r>
    <x v="2"/>
    <x v="13"/>
    <x v="4"/>
    <n v="5"/>
    <n v="2022"/>
    <x v="1"/>
    <s v="Real-Pers Prop Tax-Cap Leases"/>
    <s v="NORMAL MONTHLY AMORTIZATIONS"/>
    <s v="KY"/>
    <s v="12139"/>
    <n v="19702"/>
    <s v=" "/>
    <s v=" "/>
    <s v="FINAN"/>
    <s v="G0000180"/>
    <s v="920"/>
    <s v="V"/>
    <s v="FANANDA"/>
    <s v="655"/>
    <s v=" "/>
    <s v="P"/>
    <s v="2022-05-27-13.47.05.283319"/>
    <n v="43"/>
    <s v="ONB"/>
    <s v="B10104P"/>
    <s v=" "/>
    <s v="REC"/>
    <s v="KYPCO KY 2022 LPP-KY180"/>
  </r>
  <r>
    <x v="0"/>
    <x v="26"/>
    <x v="4"/>
    <n v="6"/>
    <n v="2022"/>
    <x v="1"/>
    <s v="Real-Pers Prop Tax-Cap Leases"/>
    <s v="KY NORMAL MONTHLY AMORTIZATION"/>
    <s v="KY"/>
    <s v="12139"/>
    <n v="23040"/>
    <s v=" "/>
    <s v=" "/>
    <s v="FINAN"/>
    <s v="G0000110"/>
    <s v="920"/>
    <s v="V"/>
    <s v="FANANDA"/>
    <s v="655"/>
    <s v=" "/>
    <s v="P"/>
    <s v="2022-06-22-01.03.53.724071"/>
    <n v="1"/>
    <s v="UPL"/>
    <s v="S337959"/>
    <s v=" "/>
    <s v="REC"/>
    <s v="KYPCO KY 2022 LPP-KY110"/>
  </r>
  <r>
    <x v="1"/>
    <x v="26"/>
    <x v="4"/>
    <n v="6"/>
    <n v="2022"/>
    <x v="1"/>
    <s v="Real-Pers Prop Tax-Cap Leases"/>
    <s v="KY NORMAL MONTHLY AMORTIZATION"/>
    <s v="KY"/>
    <s v="12139"/>
    <n v="1066"/>
    <s v=" "/>
    <s v=" "/>
    <s v="FINAN"/>
    <s v="G0000117"/>
    <s v="920"/>
    <s v="V"/>
    <s v="FANANDA"/>
    <s v="655"/>
    <s v=" "/>
    <s v="P"/>
    <s v="2022-06-22-01.04.11.207153"/>
    <n v="6"/>
    <s v="UPL"/>
    <s v="S337959"/>
    <s v=" "/>
    <s v="REC"/>
    <s v="KYPCO KY 2022 LPP-KY117"/>
  </r>
  <r>
    <x v="2"/>
    <x v="26"/>
    <x v="4"/>
    <n v="6"/>
    <n v="2022"/>
    <x v="1"/>
    <s v="Real-Pers Prop Tax-Cap Leases"/>
    <s v="KY NORMAL MONTHLY AMORTIZATION"/>
    <s v="KY"/>
    <s v="12139"/>
    <n v="19702"/>
    <s v=" "/>
    <s v=" "/>
    <s v="FINAN"/>
    <s v="G0000180"/>
    <s v="920"/>
    <s v="V"/>
    <s v="FANANDA"/>
    <s v="655"/>
    <s v=" "/>
    <s v="P"/>
    <s v="2022-06-22-01.05.27.632061"/>
    <n v="10"/>
    <s v="UPL"/>
    <s v="S337959"/>
    <s v=" "/>
    <s v="REC"/>
    <s v="KYPCO KY 2022 LPP-KY180"/>
  </r>
  <r>
    <x v="0"/>
    <x v="27"/>
    <x v="4"/>
    <n v="7"/>
    <n v="2022"/>
    <x v="1"/>
    <s v="Real-Pers Prop Tax-Cap Leases"/>
    <s v="KY NORMAL MONTHLY AMORTIZATION"/>
    <s v="KY"/>
    <s v="12139"/>
    <n v="23040"/>
    <s v=" "/>
    <s v=" "/>
    <s v="FINAN"/>
    <s v="G0000110"/>
    <s v="920"/>
    <s v="V"/>
    <s v="FANANDA"/>
    <s v="655"/>
    <s v=" "/>
    <s v="P"/>
    <s v="2022-08-01-14.04.59.243723"/>
    <n v="1"/>
    <s v="ONB"/>
    <s v="B10104P"/>
    <s v=" "/>
    <s v="REC"/>
    <s v="KYPCO KY 2022 LPP-KY110"/>
  </r>
  <r>
    <x v="0"/>
    <x v="28"/>
    <x v="16"/>
    <n v="7"/>
    <n v="2022"/>
    <x v="1"/>
    <s v="Real-Pers Prop Tax-Cap Leases"/>
    <s v="Move payments to expense for L"/>
    <s v="KY"/>
    <s v="12139"/>
    <n v="7910.33"/>
    <s v=" "/>
    <s v=" "/>
    <s v="FINAN"/>
    <s v="G0000110"/>
    <s v="920"/>
    <s v="V"/>
    <s v="FANANDA"/>
    <s v="655"/>
    <s v=" "/>
    <s v="P"/>
    <s v="2022-07-29-13.44.27.713138"/>
    <n v="2"/>
    <s v="UPL"/>
    <s v="S349979"/>
    <s v=" "/>
    <s v="NONREC"/>
    <s v="MOVE LPP PAYT TO EXPENSE"/>
  </r>
  <r>
    <x v="1"/>
    <x v="27"/>
    <x v="4"/>
    <n v="7"/>
    <n v="2022"/>
    <x v="1"/>
    <s v="Real-Pers Prop Tax-Cap Leases"/>
    <s v="KY NORMAL MONTHLY AMORTIZATION"/>
    <s v="KY"/>
    <s v="12139"/>
    <n v="1066"/>
    <s v=" "/>
    <s v=" "/>
    <s v="FINAN"/>
    <s v="G0000117"/>
    <s v="920"/>
    <s v="V"/>
    <s v="FANANDA"/>
    <s v="655"/>
    <s v=" "/>
    <s v="P"/>
    <s v="2022-08-01-14.05.01.031866"/>
    <n v="6"/>
    <s v="ONB"/>
    <s v="B10104P"/>
    <s v=" "/>
    <s v="REC"/>
    <s v="KYPCO KY 2022 LPP-KY117"/>
  </r>
  <r>
    <x v="1"/>
    <x v="27"/>
    <x v="17"/>
    <n v="7"/>
    <n v="2022"/>
    <x v="1"/>
    <s v="Real-Pers Prop Tax-Cap Leases"/>
    <s v="WV ONE-TIME ANNUAL ACCRUAL - A"/>
    <s v="WV"/>
    <s v="12139"/>
    <n v="6600"/>
    <s v=" "/>
    <s v=" "/>
    <s v="FINAN"/>
    <s v="G0000117"/>
    <s v="920"/>
    <s v="V"/>
    <s v="FANANDA"/>
    <s v="656"/>
    <s v=" "/>
    <s v="P"/>
    <s v="2022-07-30-12.15.09.219303"/>
    <n v="2"/>
    <s v="ONB"/>
    <s v="B10104P"/>
    <s v=" "/>
    <s v="REC"/>
    <s v="KYPCO WV 2023 LPP-WV117"/>
  </r>
  <r>
    <x v="2"/>
    <x v="27"/>
    <x v="4"/>
    <n v="7"/>
    <n v="2022"/>
    <x v="1"/>
    <s v="Real-Pers Prop Tax-Cap Leases"/>
    <s v="KY NORMAL MONTHLY AMORTIZATION"/>
    <s v="KY"/>
    <s v="12139"/>
    <n v="19702"/>
    <s v=" "/>
    <s v=" "/>
    <s v="FINAN"/>
    <s v="G0000180"/>
    <s v="920"/>
    <s v="V"/>
    <s v="FANANDA"/>
    <s v="655"/>
    <s v=" "/>
    <s v="P"/>
    <s v="2022-08-01-14.05.01.988096"/>
    <n v="10"/>
    <s v="ONB"/>
    <s v="B10104P"/>
    <s v=" "/>
    <s v="REC"/>
    <s v="KYPCO KY 2022 LPP-KY180"/>
  </r>
  <r>
    <x v="0"/>
    <x v="29"/>
    <x v="4"/>
    <n v="8"/>
    <n v="2022"/>
    <x v="1"/>
    <s v="Real-Pers Prop Tax-Cap Leases"/>
    <s v="KY NORMAL MONTHLY AMORTIZATION"/>
    <s v="KY"/>
    <s v="12139"/>
    <n v="23040"/>
    <s v=" "/>
    <s v=" "/>
    <s v="FINAN"/>
    <s v="G0000110"/>
    <s v="920"/>
    <s v="V"/>
    <s v="FANANDA"/>
    <s v="655"/>
    <s v=" "/>
    <s v="P"/>
    <s v="2022-08-31-08.59.40.434283"/>
    <n v="1"/>
    <s v="ONB"/>
    <s v="B10104P"/>
    <s v=" "/>
    <s v="REC"/>
    <s v="KYPCO KY 2022 LPP-KY110"/>
  </r>
  <r>
    <x v="1"/>
    <x v="29"/>
    <x v="4"/>
    <n v="8"/>
    <n v="2022"/>
    <x v="1"/>
    <s v="Real-Pers Prop Tax-Cap Leases"/>
    <s v="KY NORMAL MONTHLY AMORTIZATION"/>
    <s v="KY"/>
    <s v="12139"/>
    <n v="1066"/>
    <s v=" "/>
    <s v=" "/>
    <s v="FINAN"/>
    <s v="G0000117"/>
    <s v="920"/>
    <s v="V"/>
    <s v="FANANDA"/>
    <s v="655"/>
    <s v=" "/>
    <s v="P"/>
    <s v="2022-08-31-08.59.40.950288"/>
    <n v="6"/>
    <s v="ONB"/>
    <s v="B10104P"/>
    <s v=" "/>
    <s v="REC"/>
    <s v="KYPCO KY 2022 LPP-KY117"/>
  </r>
  <r>
    <x v="2"/>
    <x v="29"/>
    <x v="4"/>
    <n v="8"/>
    <n v="2022"/>
    <x v="1"/>
    <s v="Real-Pers Prop Tax-Cap Leases"/>
    <s v="KY NORMAL MONTHLY AMORTIZATION"/>
    <s v="KY"/>
    <s v="12139"/>
    <n v="19702"/>
    <s v=" "/>
    <s v=" "/>
    <s v="FINAN"/>
    <s v="G0000180"/>
    <s v="920"/>
    <s v="V"/>
    <s v="FANANDA"/>
    <s v="655"/>
    <s v=" "/>
    <s v="P"/>
    <s v="2022-08-31-08.59.41.377594"/>
    <n v="10"/>
    <s v="ONB"/>
    <s v="B10104P"/>
    <s v=" "/>
    <s v="REC"/>
    <s v="KYPCO KY 2022 LPP-KY180"/>
  </r>
  <r>
    <x v="0"/>
    <x v="30"/>
    <x v="4"/>
    <n v="9"/>
    <n v="2022"/>
    <x v="1"/>
    <s v="Real-Pers Prop Tax-Cap Leases"/>
    <s v="KY NORMAL MONTHLY AMORTIZATION"/>
    <s v="KY"/>
    <s v="12139"/>
    <n v="23040"/>
    <s v=" "/>
    <s v=" "/>
    <s v="FINAN"/>
    <s v="G0000110"/>
    <s v="920"/>
    <s v="V"/>
    <s v="FANANDA"/>
    <s v="655"/>
    <s v=" "/>
    <s v="P"/>
    <s v="2022-09-30-12.35.45.358440"/>
    <n v="1"/>
    <s v="ONB"/>
    <s v="B10104P"/>
    <s v=" "/>
    <s v="REC"/>
    <s v="KYPCO KY 2022 LPP-KY110"/>
  </r>
  <r>
    <x v="1"/>
    <x v="30"/>
    <x v="4"/>
    <n v="9"/>
    <n v="2022"/>
    <x v="1"/>
    <s v="Real-Pers Prop Tax-Cap Leases"/>
    <s v="KY NORMAL MONTHLY AMORTIZATION"/>
    <s v="KY"/>
    <s v="12139"/>
    <n v="1066"/>
    <s v=" "/>
    <s v=" "/>
    <s v="FINAN"/>
    <s v="G0000117"/>
    <s v="920"/>
    <s v="V"/>
    <s v="FANANDA"/>
    <s v="655"/>
    <s v=" "/>
    <s v="P"/>
    <s v="2022-09-30-12.35.45.918443"/>
    <n v="6"/>
    <s v="ONB"/>
    <s v="B10104P"/>
    <s v=" "/>
    <s v="REC"/>
    <s v="KYPCO KY 2022 LPP-KY117"/>
  </r>
  <r>
    <x v="2"/>
    <x v="30"/>
    <x v="4"/>
    <n v="9"/>
    <n v="2022"/>
    <x v="1"/>
    <s v="Real-Pers Prop Tax-Cap Leases"/>
    <s v="KY NORMAL MONTHLY AMORTIZATION"/>
    <s v="KY"/>
    <s v="12139"/>
    <n v="19702"/>
    <s v=" "/>
    <s v=" "/>
    <s v="FINAN"/>
    <s v="G0000180"/>
    <s v="920"/>
    <s v="V"/>
    <s v="FANANDA"/>
    <s v="655"/>
    <s v=" "/>
    <s v="P"/>
    <s v="2022-09-30-12.35.46.340999"/>
    <n v="10"/>
    <s v="ONB"/>
    <s v="B10104P"/>
    <s v=" "/>
    <s v="REC"/>
    <s v="KYPCO KY 2022 LPP-KY180"/>
  </r>
  <r>
    <x v="0"/>
    <x v="31"/>
    <x v="4"/>
    <n v="10"/>
    <n v="2022"/>
    <x v="1"/>
    <s v="Real-Pers Prop Tax-Cap Leases"/>
    <s v="KY NORMAL MONTHLY AMORTIZATION"/>
    <s v="KY"/>
    <s v="12139"/>
    <n v="23040"/>
    <s v=" "/>
    <s v=" "/>
    <s v="FINAN"/>
    <s v="G0000110"/>
    <s v="920"/>
    <s v="V"/>
    <s v="FANANDA"/>
    <s v="655"/>
    <s v=" "/>
    <s v="P"/>
    <s v="2022-10-31-15.02.27.889898"/>
    <n v="1"/>
    <s v="ONB"/>
    <s v="B10104P"/>
    <s v=" "/>
    <s v="REC"/>
    <s v="KYPCO KY 2022 LPP-KY110"/>
  </r>
  <r>
    <x v="1"/>
    <x v="31"/>
    <x v="4"/>
    <n v="10"/>
    <n v="2022"/>
    <x v="1"/>
    <s v="Real-Pers Prop Tax-Cap Leases"/>
    <s v="KY NORMAL MONTHLY AMORTIZATION"/>
    <s v="KY"/>
    <s v="12139"/>
    <n v="1066"/>
    <s v=" "/>
    <s v=" "/>
    <s v="FINAN"/>
    <s v="G0000117"/>
    <s v="920"/>
    <s v="V"/>
    <s v="FANANDA"/>
    <s v="655"/>
    <s v=" "/>
    <s v="P"/>
    <s v="2022-10-31-15.02.28.442755"/>
    <n v="6"/>
    <s v="ONB"/>
    <s v="B10104P"/>
    <s v=" "/>
    <s v="REC"/>
    <s v="KYPCO KY 2022 LPP-KY117"/>
  </r>
  <r>
    <x v="2"/>
    <x v="31"/>
    <x v="4"/>
    <n v="10"/>
    <n v="2022"/>
    <x v="1"/>
    <s v="Real-Pers Prop Tax-Cap Leases"/>
    <s v="KY NORMAL MONTHLY AMORTIZATION"/>
    <s v="KY"/>
    <s v="12139"/>
    <n v="19702"/>
    <s v=" "/>
    <s v=" "/>
    <s v="FINAN"/>
    <s v="G0000180"/>
    <s v="920"/>
    <s v="V"/>
    <s v="FANANDA"/>
    <s v="655"/>
    <s v=" "/>
    <s v="P"/>
    <s v="2022-10-31-15.02.28.820454"/>
    <n v="10"/>
    <s v="ONB"/>
    <s v="B10104P"/>
    <s v=" "/>
    <s v="REC"/>
    <s v="KYPCO KY 2022 LPP-KY180"/>
  </r>
  <r>
    <x v="0"/>
    <x v="32"/>
    <x v="4"/>
    <n v="11"/>
    <n v="2022"/>
    <x v="1"/>
    <s v="Real-Pers Prop Tax-Cap Leases"/>
    <s v="KY NORMAL MONTHLY AMORTIZATION"/>
    <s v="KY"/>
    <s v="12139"/>
    <n v="23040"/>
    <s v=" "/>
    <s v=" "/>
    <s v="FINAN"/>
    <s v="G0000110"/>
    <s v="920"/>
    <s v="V"/>
    <s v="FANANDA"/>
    <s v="655"/>
    <s v=" "/>
    <s v="P"/>
    <s v="2022-11-30-13.40.28.134583"/>
    <n v="1"/>
    <s v="ONB"/>
    <s v="B10104P"/>
    <s v=" "/>
    <s v="REC"/>
    <s v="KYPCO KY 2022 LPP-KY110"/>
  </r>
  <r>
    <x v="1"/>
    <x v="32"/>
    <x v="4"/>
    <n v="11"/>
    <n v="2022"/>
    <x v="1"/>
    <s v="Real-Pers Prop Tax-Cap Leases"/>
    <s v="KY NORMAL MONTHLY AMORTIZATION"/>
    <s v="KY"/>
    <s v="12139"/>
    <n v="1066"/>
    <s v=" "/>
    <s v=" "/>
    <s v="FINAN"/>
    <s v="G0000117"/>
    <s v="920"/>
    <s v="V"/>
    <s v="FANANDA"/>
    <s v="655"/>
    <s v=" "/>
    <s v="P"/>
    <s v="2022-11-30-13.40.28.878482"/>
    <n v="6"/>
    <s v="ONB"/>
    <s v="B10104P"/>
    <s v=" "/>
    <s v="REC"/>
    <s v="KYPCO KY 2022 LPP-KY117"/>
  </r>
  <r>
    <x v="2"/>
    <x v="32"/>
    <x v="4"/>
    <n v="11"/>
    <n v="2022"/>
    <x v="1"/>
    <s v="Real-Pers Prop Tax-Cap Leases"/>
    <s v="KY NORMAL MONTHLY AMORTIZATION"/>
    <s v="KY"/>
    <s v="12139"/>
    <n v="19702"/>
    <s v=" "/>
    <s v=" "/>
    <s v="FINAN"/>
    <s v="G0000180"/>
    <s v="920"/>
    <s v="V"/>
    <s v="FANANDA"/>
    <s v="655"/>
    <s v=" "/>
    <s v="P"/>
    <s v="2022-11-30-13.40.29.468458"/>
    <n v="10"/>
    <s v="ONB"/>
    <s v="B10104P"/>
    <s v=" "/>
    <s v="REC"/>
    <s v="KYPCO KY 2022 LPP-KY180"/>
  </r>
  <r>
    <x v="0"/>
    <x v="33"/>
    <x v="4"/>
    <n v="12"/>
    <n v="2022"/>
    <x v="1"/>
    <s v="Real-Pers Prop Tax-Cap Leases"/>
    <s v="KY NORMAL MONTHLY AMORTIZATION"/>
    <s v="KY"/>
    <s v="12139"/>
    <n v="23038"/>
    <s v=" "/>
    <s v=" "/>
    <s v="FINAN"/>
    <s v="G0000110"/>
    <s v="920"/>
    <s v="V"/>
    <s v="FANANDA"/>
    <s v="655"/>
    <s v=" "/>
    <s v="P"/>
    <s v="2022-12-27-11.35.08.593444"/>
    <n v="1"/>
    <s v="ONB"/>
    <s v="B10104P"/>
    <s v=" "/>
    <s v="REC"/>
    <s v="KYPCO KY 2022 LPP-KY110"/>
  </r>
  <r>
    <x v="1"/>
    <x v="33"/>
    <x v="4"/>
    <n v="12"/>
    <n v="2022"/>
    <x v="1"/>
    <s v="Real-Pers Prop Tax-Cap Leases"/>
    <s v="KY NORMAL MONTHLY AMORTIZATION"/>
    <s v="KY"/>
    <s v="12139"/>
    <n v="1071"/>
    <s v=" "/>
    <s v=" "/>
    <s v="FINAN"/>
    <s v="G0000117"/>
    <s v="920"/>
    <s v="V"/>
    <s v="FANANDA"/>
    <s v="655"/>
    <s v=" "/>
    <s v="P"/>
    <s v="2022-12-27-11.35.09.085270"/>
    <n v="6"/>
    <s v="ONB"/>
    <s v="B10104P"/>
    <s v=" "/>
    <s v="REC"/>
    <s v="KYPCO KY 2022 LPP-KY117"/>
  </r>
  <r>
    <x v="2"/>
    <x v="33"/>
    <x v="4"/>
    <n v="12"/>
    <n v="2022"/>
    <x v="1"/>
    <s v="Real-Pers Prop Tax-Cap Leases"/>
    <s v="KY NORMAL MONTHLY AMORTIZATION"/>
    <s v="KY"/>
    <s v="12139"/>
    <n v="19703"/>
    <s v=" "/>
    <s v=" "/>
    <s v="FINAN"/>
    <s v="G0000180"/>
    <s v="920"/>
    <s v="V"/>
    <s v="FANANDA"/>
    <s v="655"/>
    <s v=" "/>
    <s v="P"/>
    <s v="2022-12-27-11.35.09.507782"/>
    <n v="10"/>
    <s v="ONB"/>
    <s v="B10104P"/>
    <s v=" "/>
    <s v="REC"/>
    <s v="KYPCO KY 2022 LPP-KY180"/>
  </r>
  <r>
    <x v="0"/>
    <x v="14"/>
    <x v="18"/>
    <n v="6"/>
    <n v="2021"/>
    <x v="2"/>
    <s v="Real Prop Tax-Cap Leases"/>
    <s v="BU 110 KYPCo Leased RE TY2020"/>
    <s v="KY"/>
    <s v="12139"/>
    <n v="804.98"/>
    <s v=" "/>
    <s v=" "/>
    <s v="FINAN"/>
    <s v="G0000110"/>
    <s v="910"/>
    <s v="V"/>
    <s v="FANANDA"/>
    <s v="655"/>
    <s v=" "/>
    <s v="P"/>
    <s v="2021-06-30-16.28.56.553489"/>
    <n v="2"/>
    <s v="UPL"/>
    <s v="S328159"/>
    <s v=" "/>
    <s v="NONREC"/>
    <s v="BU 110 KYPCO LEASED RE TY2020"/>
  </r>
  <r>
    <x v="0"/>
    <x v="25"/>
    <x v="4"/>
    <n v="1"/>
    <n v="2023"/>
    <x v="3"/>
    <s v="Real Personal Property Taxes"/>
    <s v="KY NORMAL MONTHLY AMORTIZATION"/>
    <s v="KY"/>
    <s v="12139"/>
    <n v="804756"/>
    <s v=" "/>
    <s v=" "/>
    <s v="FINAN"/>
    <s v="G0000110"/>
    <s v="999"/>
    <s v="V"/>
    <s v="FANANDA"/>
    <s v="655"/>
    <s v=" "/>
    <s v="P"/>
    <s v="2023-02-02-20.23.45.542331"/>
    <n v="3"/>
    <s v="ONB"/>
    <s v="S296208"/>
    <s v=" "/>
    <s v="REC"/>
    <s v="KYPCO KY 2023 OWNED-KY110"/>
  </r>
  <r>
    <x v="1"/>
    <x v="25"/>
    <x v="4"/>
    <n v="1"/>
    <n v="2023"/>
    <x v="3"/>
    <s v="Real Personal Property Taxes"/>
    <s v="KY NORMAL MONTHLY AMORTIZATION"/>
    <s v="KY"/>
    <s v="12139"/>
    <n v="161709"/>
    <s v=" "/>
    <s v=" "/>
    <s v="FINAN"/>
    <s v="G0001096"/>
    <s v="999"/>
    <s v="V"/>
    <s v="FANANDA"/>
    <s v="655"/>
    <s v=" "/>
    <s v="P"/>
    <s v="2023-02-02-20.23.46.174769"/>
    <n v="8"/>
    <s v="ONB"/>
    <s v="S296208"/>
    <s v=" "/>
    <s v="REC"/>
    <s v="KYPCO KY 2023 OWNED-KY117"/>
  </r>
  <r>
    <x v="2"/>
    <x v="25"/>
    <x v="4"/>
    <n v="1"/>
    <n v="2023"/>
    <x v="3"/>
    <s v="Real Personal Property Taxes"/>
    <s v="KY NORMAL MONTHLY AMORTIZATION"/>
    <s v="KY"/>
    <s v="12139"/>
    <n v="503001"/>
    <s v=" "/>
    <s v=" "/>
    <s v="FINAN"/>
    <s v="G0000180"/>
    <s v="999"/>
    <s v="V"/>
    <s v="FANANDA"/>
    <s v="655"/>
    <s v=" "/>
    <s v="P"/>
    <s v="2023-02-02-20.23.46.600892"/>
    <n v="13"/>
    <s v="ONB"/>
    <s v="S296208"/>
    <s v=" "/>
    <s v="REC"/>
    <s v="KYPCO KY 2023 OWNED-KY180"/>
  </r>
  <r>
    <x v="0"/>
    <x v="34"/>
    <x v="4"/>
    <n v="2"/>
    <n v="2023"/>
    <x v="3"/>
    <s v="Real Personal Property Taxes"/>
    <s v="KY NORMAL MONTHLY AMORTIZATION"/>
    <s v="KY"/>
    <s v="12139"/>
    <n v="804756"/>
    <s v=" "/>
    <s v=" "/>
    <s v="FINAN"/>
    <s v="G0000110"/>
    <s v="999"/>
    <s v="V"/>
    <s v="FANANDA"/>
    <s v="655"/>
    <s v=" "/>
    <s v="P"/>
    <s v="2023-02-23-11.30.42.234173"/>
    <n v="3"/>
    <s v="UPL"/>
    <s v="S294989"/>
    <s v=" "/>
    <s v="REC"/>
    <s v="KYPCO KY 2023 OWNED-KY110"/>
  </r>
  <r>
    <x v="1"/>
    <x v="34"/>
    <x v="4"/>
    <n v="2"/>
    <n v="2023"/>
    <x v="3"/>
    <s v="Real Personal Property Taxes"/>
    <s v="KY NORMAL MONTHLY AMORTIZATION"/>
    <s v="KY"/>
    <s v="12139"/>
    <n v="161709"/>
    <s v=" "/>
    <s v=" "/>
    <s v="FINAN"/>
    <s v="G0001096"/>
    <s v="999"/>
    <s v="V"/>
    <s v="FANANDA"/>
    <s v="655"/>
    <s v=" "/>
    <s v="P"/>
    <s v="2023-02-23-11.30.42.757102"/>
    <n v="7"/>
    <s v="UPL"/>
    <s v="S294989"/>
    <s v=" "/>
    <s v="REC"/>
    <s v="KYPCO KY 2023 OWNED-KY117"/>
  </r>
  <r>
    <x v="2"/>
    <x v="34"/>
    <x v="4"/>
    <n v="2"/>
    <n v="2023"/>
    <x v="3"/>
    <s v="Real Personal Property Taxes"/>
    <s v="KY NORMAL MONTHLY AMORTIZATION"/>
    <s v="KY"/>
    <s v="12139"/>
    <n v="503001"/>
    <s v=" "/>
    <s v=" "/>
    <s v="FINAN"/>
    <s v="G0000180"/>
    <s v="999"/>
    <s v="V"/>
    <s v="FANANDA"/>
    <s v="655"/>
    <s v=" "/>
    <s v="P"/>
    <s v="2023-02-23-11.30.43.215713"/>
    <n v="11"/>
    <s v="UPL"/>
    <s v="S294989"/>
    <s v=" "/>
    <s v="REC"/>
    <s v="KYPCO KY 2023 OWNED-KY180"/>
  </r>
  <r>
    <x v="0"/>
    <x v="35"/>
    <x v="4"/>
    <n v="3"/>
    <n v="2023"/>
    <x v="3"/>
    <s v="Real Personal Property Taxes"/>
    <s v="KY NORMAL MONTHLY AMORTIZATION"/>
    <s v="KY"/>
    <s v="12139"/>
    <n v="804756"/>
    <s v=" "/>
    <s v=" "/>
    <s v="FINAN"/>
    <s v="G0000110"/>
    <s v="999"/>
    <s v="V"/>
    <s v="FANANDA"/>
    <s v="655"/>
    <s v=" "/>
    <s v="P"/>
    <s v="2023-04-03-11.39.06.086568"/>
    <n v="3"/>
    <s v="ONB"/>
    <s v="B10104P"/>
    <s v=" "/>
    <s v="REC"/>
    <s v="KYPCO KY 2023 OWNED-KY110"/>
  </r>
  <r>
    <x v="1"/>
    <x v="35"/>
    <x v="4"/>
    <n v="3"/>
    <n v="2023"/>
    <x v="3"/>
    <s v="Real Personal Property Taxes"/>
    <s v="KY NORMAL MONTHLY AMORTIZATION"/>
    <s v="KY"/>
    <s v="12139"/>
    <n v="161709"/>
    <s v=" "/>
    <s v=" "/>
    <s v="FINAN"/>
    <s v="G0001096"/>
    <s v="999"/>
    <s v="V"/>
    <s v="FANANDA"/>
    <s v="655"/>
    <s v=" "/>
    <s v="P"/>
    <s v="2023-04-03-11.39.08.795545"/>
    <n v="7"/>
    <s v="ONB"/>
    <s v="B10104P"/>
    <s v=" "/>
    <s v="REC"/>
    <s v="KYPCO KY 2023 OWNED-KY117"/>
  </r>
  <r>
    <x v="2"/>
    <x v="35"/>
    <x v="4"/>
    <n v="3"/>
    <n v="2023"/>
    <x v="3"/>
    <s v="Real Personal Property Taxes"/>
    <s v="KY NORMAL MONTHLY AMORTIZATION"/>
    <s v="KY"/>
    <s v="12139"/>
    <n v="503001"/>
    <s v=" "/>
    <s v=" "/>
    <s v="FINAN"/>
    <s v="G0000180"/>
    <s v="999"/>
    <s v="V"/>
    <s v="FANANDA"/>
    <s v="655"/>
    <s v=" "/>
    <s v="P"/>
    <s v="2023-04-03-11.39.10.871879"/>
    <n v="11"/>
    <s v="ONB"/>
    <s v="B10104P"/>
    <s v=" "/>
    <s v="REC"/>
    <s v="KYPCO KY 2023 OWNED-KY180"/>
  </r>
  <r>
    <x v="0"/>
    <x v="36"/>
    <x v="4"/>
    <n v="4"/>
    <n v="2023"/>
    <x v="3"/>
    <s v="Real Personal Property Taxes"/>
    <s v="KY NORMAL MONTHLY AMORTIZATION"/>
    <s v="KY"/>
    <s v="12139"/>
    <n v="804756"/>
    <s v=" "/>
    <s v=" "/>
    <s v="FINAN"/>
    <s v="G0000110"/>
    <s v="999"/>
    <s v="V"/>
    <s v="FANANDA"/>
    <s v="655"/>
    <s v=" "/>
    <s v="P"/>
    <s v="2023-04-29-14.37.09.832484"/>
    <n v="3"/>
    <s v="ONB"/>
    <s v="B10104P"/>
    <s v=" "/>
    <s v="REC"/>
    <s v="KYPCO KY 2023 OWNED-KY110"/>
  </r>
  <r>
    <x v="1"/>
    <x v="36"/>
    <x v="4"/>
    <n v="4"/>
    <n v="2023"/>
    <x v="3"/>
    <s v="Real Personal Property Taxes"/>
    <s v="KY NORMAL MONTHLY AMORTIZATION"/>
    <s v="KY"/>
    <s v="12139"/>
    <n v="161709"/>
    <s v=" "/>
    <s v=" "/>
    <s v="FINAN"/>
    <s v="G0001096"/>
    <s v="999"/>
    <s v="V"/>
    <s v="FANANDA"/>
    <s v="655"/>
    <s v=" "/>
    <s v="P"/>
    <s v="2023-04-29-14.37.12.946660"/>
    <n v="7"/>
    <s v="ONB"/>
    <s v="B10104P"/>
    <s v=" "/>
    <s v="REC"/>
    <s v="KYPCO KY 2023 OWNED-KY117"/>
  </r>
  <r>
    <x v="2"/>
    <x v="36"/>
    <x v="4"/>
    <n v="4"/>
    <n v="2023"/>
    <x v="3"/>
    <s v="Real Personal Property Taxes"/>
    <s v="KY NORMAL MONTHLY AMORTIZATION"/>
    <s v="KY"/>
    <s v="12139"/>
    <n v="503001"/>
    <s v=" "/>
    <s v=" "/>
    <s v="FINAN"/>
    <s v="G0000180"/>
    <s v="999"/>
    <s v="V"/>
    <s v="FANANDA"/>
    <s v="655"/>
    <s v=" "/>
    <s v="P"/>
    <s v="2023-04-29-14.37.14.920750"/>
    <n v="11"/>
    <s v="ONB"/>
    <s v="B10104P"/>
    <s v=" "/>
    <s v="REC"/>
    <s v="KYPCO KY 2023 OWNED-KY180"/>
  </r>
  <r>
    <x v="0"/>
    <x v="37"/>
    <x v="16"/>
    <n v="1"/>
    <n v="2022"/>
    <x v="4"/>
    <s v="Real Prop Tax-Cap Leases"/>
    <s v="NORMAL MONTHLY ACCRUALS"/>
    <s v="KY"/>
    <s v="12139"/>
    <n v="1133"/>
    <s v=" "/>
    <s v=" "/>
    <s v="FINAN"/>
    <s v="G0000110"/>
    <s v="910"/>
    <s v="V"/>
    <s v="FANANDA"/>
    <s v="655"/>
    <s v=" "/>
    <s v="P"/>
    <s v="2022-02-01-15.18.07.418231"/>
    <n v="1"/>
    <s v="ONB"/>
    <s v="S294989"/>
    <s v=" "/>
    <s v="REC"/>
    <s v="KYPCO KY 2022 LRE-KY110"/>
  </r>
  <r>
    <x v="0"/>
    <x v="38"/>
    <x v="18"/>
    <n v="2"/>
    <n v="2023"/>
    <x v="4"/>
    <s v="Real Prop Tax-Cap Leases"/>
    <s v="KYPCO KY 2022 LRE OUA"/>
    <s v="KY"/>
    <s v="12139"/>
    <n v="9"/>
    <s v=" "/>
    <s v=" "/>
    <s v="FINAN"/>
    <s v="G0000110"/>
    <s v="910"/>
    <s v="V"/>
    <s v="FANANDA"/>
    <s v="655"/>
    <s v=" "/>
    <s v="P"/>
    <s v="2023-03-03-23.28.12.147829"/>
    <n v="1"/>
    <s v="ONB"/>
    <s v="B10104P"/>
    <s v=" "/>
    <s v="NONREC"/>
    <s v="KYPCO KY 2022 LRE-KY110"/>
  </r>
  <r>
    <x v="0"/>
    <x v="5"/>
    <x v="16"/>
    <n v="2"/>
    <n v="2022"/>
    <x v="4"/>
    <s v="Real Prop Tax-Cap Leases"/>
    <s v="NORMAL MONTHLY ACCRUALS"/>
    <s v="KY"/>
    <s v="12139"/>
    <n v="1133"/>
    <s v=" "/>
    <s v=" "/>
    <s v="FINAN"/>
    <s v="G0000110"/>
    <s v="910"/>
    <s v="V"/>
    <s v="FANANDA"/>
    <s v="655"/>
    <s v=" "/>
    <s v="P"/>
    <s v="2022-03-01-07.08.13.311611"/>
    <n v="1"/>
    <s v="ONB"/>
    <s v="S294989"/>
    <s v=" "/>
    <s v="REC"/>
    <s v="KYPCO KY 2022 LRE-KY110"/>
  </r>
  <r>
    <x v="0"/>
    <x v="9"/>
    <x v="16"/>
    <n v="3"/>
    <n v="2022"/>
    <x v="4"/>
    <s v="Real Prop Tax-Cap Leases"/>
    <s v="NORMAL MONTHLY ACCRUALS"/>
    <s v="KY"/>
    <s v="12139"/>
    <n v="1133"/>
    <s v=" "/>
    <s v=" "/>
    <s v="FINAN"/>
    <s v="G0000110"/>
    <s v="910"/>
    <s v="V"/>
    <s v="FANANDA"/>
    <s v="655"/>
    <s v=" "/>
    <s v="P"/>
    <s v="2022-03-31-07.33.33.065861"/>
    <n v="1"/>
    <s v="ONB"/>
    <s v="S294989"/>
    <s v=" "/>
    <s v="REC"/>
    <s v="KYPCO KY 2022 LRE-KY110"/>
  </r>
  <r>
    <x v="0"/>
    <x v="11"/>
    <x v="16"/>
    <n v="4"/>
    <n v="2022"/>
    <x v="4"/>
    <s v="Real Prop Tax-Cap Leases"/>
    <s v="NORMAL MONTHLY ACCRUALS"/>
    <s v="KY"/>
    <s v="12139"/>
    <n v="1133"/>
    <s v=" "/>
    <s v=" "/>
    <s v="FINAN"/>
    <s v="G0000110"/>
    <s v="910"/>
    <s v="V"/>
    <s v="FANANDA"/>
    <s v="655"/>
    <s v=" "/>
    <s v="P"/>
    <s v="2022-04-29-13.47.46.378604"/>
    <n v="1"/>
    <s v="ONB"/>
    <s v="S294989"/>
    <s v=" "/>
    <s v="REC"/>
    <s v="KYPCO KY 2022 LRE-KY110"/>
  </r>
  <r>
    <x v="0"/>
    <x v="13"/>
    <x v="16"/>
    <n v="5"/>
    <n v="2022"/>
    <x v="4"/>
    <s v="Real Prop Tax-Cap Leases"/>
    <s v="NORMAL MONTHLY ACCRUALS"/>
    <s v="KY"/>
    <s v="12139"/>
    <n v="1133"/>
    <s v=" "/>
    <s v=" "/>
    <s v="FINAN"/>
    <s v="G0000110"/>
    <s v="910"/>
    <s v="V"/>
    <s v="FANANDA"/>
    <s v="655"/>
    <s v=" "/>
    <s v="P"/>
    <s v="2022-05-27-13.30.47.444288"/>
    <n v="1"/>
    <s v="ONB"/>
    <s v="B10104P"/>
    <s v=" "/>
    <s v="REC"/>
    <s v="KYPCO KY 2022 LRE-KY110"/>
  </r>
  <r>
    <x v="0"/>
    <x v="26"/>
    <x v="16"/>
    <n v="6"/>
    <n v="2022"/>
    <x v="4"/>
    <s v="Real Prop Tax-Cap Leases"/>
    <s v="NORMAL MONTHLY ACCRUALS"/>
    <s v="KY"/>
    <s v="12139"/>
    <n v="1133"/>
    <s v=" "/>
    <s v=" "/>
    <s v="FINAN"/>
    <s v="G0000110"/>
    <s v="910"/>
    <s v="V"/>
    <s v="FANANDA"/>
    <s v="655"/>
    <s v=" "/>
    <s v="P"/>
    <s v="2022-07-07-10.04.15.838529"/>
    <n v="1"/>
    <s v="UPL"/>
    <s v="S131108"/>
    <s v=" "/>
    <s v="REC"/>
    <s v="KYPCO KY 2022 LRE-KY110"/>
  </r>
  <r>
    <x v="0"/>
    <x v="27"/>
    <x v="16"/>
    <n v="7"/>
    <n v="2022"/>
    <x v="4"/>
    <s v="Real Prop Tax-Cap Leases"/>
    <s v="KY NORMAL MONTHLY ACCRUALS"/>
    <s v="KY"/>
    <s v="12139"/>
    <n v="1133"/>
    <s v=" "/>
    <s v=" "/>
    <s v="FINAN"/>
    <s v="G0000110"/>
    <s v="910"/>
    <s v="V"/>
    <s v="FANANDA"/>
    <s v="655"/>
    <s v=" "/>
    <s v="P"/>
    <s v="2022-08-01-14.02.46.530215"/>
    <n v="1"/>
    <s v="ONB"/>
    <s v="B10104P"/>
    <s v=" "/>
    <s v="REC"/>
    <s v="KYPCO KY 2022 LRE-KY110"/>
  </r>
  <r>
    <x v="0"/>
    <x v="29"/>
    <x v="16"/>
    <n v="8"/>
    <n v="2022"/>
    <x v="4"/>
    <s v="Real Prop Tax-Cap Leases"/>
    <s v="KY NORMAL MONTHLY ACCRUALS"/>
    <s v="KY"/>
    <s v="12139"/>
    <n v="1133"/>
    <s v=" "/>
    <s v=" "/>
    <s v="FINAN"/>
    <s v="G0000110"/>
    <s v="910"/>
    <s v="V"/>
    <s v="FANANDA"/>
    <s v="655"/>
    <s v=" "/>
    <s v="P"/>
    <s v="2022-08-31-08.55.16.185807"/>
    <n v="1"/>
    <s v="ONB"/>
    <s v="B10104P"/>
    <s v=" "/>
    <s v="REC"/>
    <s v="KYPCO KY 2022 LRE-KY110"/>
  </r>
  <r>
    <x v="0"/>
    <x v="30"/>
    <x v="16"/>
    <n v="9"/>
    <n v="2022"/>
    <x v="4"/>
    <s v="Real Prop Tax-Cap Leases"/>
    <s v="KY NORMAL MONTHLY ACCRUALS"/>
    <s v="KY"/>
    <s v="12139"/>
    <n v="1133"/>
    <s v=" "/>
    <s v=" "/>
    <s v="FINAN"/>
    <s v="G0000110"/>
    <s v="910"/>
    <s v="V"/>
    <s v="FANANDA"/>
    <s v="655"/>
    <s v=" "/>
    <s v="P"/>
    <s v="2022-09-30-12.12.51.406998"/>
    <n v="1"/>
    <s v="ONB"/>
    <s v="B10104P"/>
    <s v=" "/>
    <s v="REC"/>
    <s v="KYPCO KY 2022 LRE-KY110"/>
  </r>
  <r>
    <x v="0"/>
    <x v="31"/>
    <x v="16"/>
    <n v="10"/>
    <n v="2022"/>
    <x v="4"/>
    <s v="Real Prop Tax-Cap Leases"/>
    <s v="KY NORMAL MONTHLY ACCRUALS"/>
    <s v="KY"/>
    <s v="12139"/>
    <n v="1133"/>
    <s v=" "/>
    <s v=" "/>
    <s v="FINAN"/>
    <s v="G0000110"/>
    <s v="910"/>
    <s v="V"/>
    <s v="FANANDA"/>
    <s v="655"/>
    <s v=" "/>
    <s v="P"/>
    <s v="2022-10-31-14.56.21.754423"/>
    <n v="1"/>
    <s v="ONB"/>
    <s v="B10104P"/>
    <s v=" "/>
    <s v="REC"/>
    <s v="KYPCO KY 2022 LRE-KY110"/>
  </r>
  <r>
    <x v="0"/>
    <x v="32"/>
    <x v="16"/>
    <n v="11"/>
    <n v="2022"/>
    <x v="4"/>
    <s v="Real Prop Tax-Cap Leases"/>
    <s v="KY NORMAL MONTHLY ACCRUALS"/>
    <s v="KY"/>
    <s v="12139"/>
    <n v="1133"/>
    <s v=" "/>
    <s v=" "/>
    <s v="FINAN"/>
    <s v="G0000110"/>
    <s v="910"/>
    <s v="V"/>
    <s v="FANANDA"/>
    <s v="655"/>
    <s v=" "/>
    <s v="P"/>
    <s v="2022-11-30-13.28.04.902533"/>
    <n v="1"/>
    <s v="ONB"/>
    <s v="B10104P"/>
    <s v=" "/>
    <s v="REC"/>
    <s v="KYPCO KY 2022 LRE-KY110"/>
  </r>
  <r>
    <x v="0"/>
    <x v="33"/>
    <x v="16"/>
    <n v="12"/>
    <n v="2022"/>
    <x v="4"/>
    <s v="Real Prop Tax-Cap Leases"/>
    <s v="KY NORMAL MONTHLY ACCRUALS"/>
    <s v="KY"/>
    <s v="12139"/>
    <n v="1137"/>
    <s v=" "/>
    <s v=" "/>
    <s v="FINAN"/>
    <s v="G0000110"/>
    <s v="910"/>
    <s v="V"/>
    <s v="FANANDA"/>
    <s v="655"/>
    <s v=" "/>
    <s v="P"/>
    <s v="2022-12-27-11.30.53.926728"/>
    <n v="1"/>
    <s v="ONB"/>
    <s v="B10104P"/>
    <s v=" "/>
    <s v="REC"/>
    <s v="KYPCO KY 2022 LRE-KY110"/>
  </r>
  <r>
    <x v="0"/>
    <x v="24"/>
    <x v="4"/>
    <n v="1"/>
    <n v="2022"/>
    <x v="5"/>
    <s v="Real Personal Property Taxes"/>
    <s v="NORMAL MONTHLY AMORTIZATIONS"/>
    <s v="KY"/>
    <s v="12139"/>
    <n v="814529"/>
    <s v=" "/>
    <s v=" "/>
    <s v="FINAN"/>
    <s v="G0000110"/>
    <s v="999"/>
    <s v="V"/>
    <s v="FANANDA"/>
    <s v="655"/>
    <s v=" "/>
    <s v="P"/>
    <s v="2022-02-01-16.05.50.412647"/>
    <n v="3"/>
    <s v="ONB"/>
    <s v="S294989"/>
    <s v=" "/>
    <s v="REC"/>
    <s v="KYPCO KY 2022 OWNED-KY110"/>
  </r>
  <r>
    <x v="0"/>
    <x v="39"/>
    <x v="4"/>
    <n v="1"/>
    <n v="2022"/>
    <x v="5"/>
    <s v="Real Personal Property Taxes"/>
    <s v="NORMAL MONTHLY AMORTIZATIONS"/>
    <s v="KY"/>
    <s v="12139"/>
    <n v="12607"/>
    <s v=" "/>
    <s v=" "/>
    <s v="FINAN"/>
    <s v="G0000110"/>
    <s v="999"/>
    <s v="V"/>
    <s v="FANANDA"/>
    <s v="655"/>
    <s v=" "/>
    <s v="P"/>
    <s v="2022-02-03-16.34.19.164488"/>
    <n v="1"/>
    <s v="UPL"/>
    <s v="S337959"/>
    <s v=" "/>
    <s v="REC"/>
    <s v="KYPCO KY 2022 OWNED-KY110"/>
  </r>
  <r>
    <x v="1"/>
    <x v="39"/>
    <x v="4"/>
    <n v="1"/>
    <n v="2022"/>
    <x v="5"/>
    <s v="Real Personal Property Taxes"/>
    <s v="NORMAL MONTHLY AMORTIZATIONS"/>
    <s v="KY"/>
    <s v="12139"/>
    <n v="1886"/>
    <s v=" "/>
    <s v=" "/>
    <s v="FINAN"/>
    <s v="G0001096"/>
    <s v="999"/>
    <s v="V"/>
    <s v="FANANDA"/>
    <s v="655"/>
    <s v=" "/>
    <s v="P"/>
    <s v="2022-02-03-16.34.19.586927"/>
    <n v="3"/>
    <s v="UPL"/>
    <s v="S337959"/>
    <s v=" "/>
    <s v="REC"/>
    <s v="KYPCO KY 2022 OWNED-KY117"/>
  </r>
  <r>
    <x v="1"/>
    <x v="25"/>
    <x v="2"/>
    <n v="1"/>
    <n v="2023"/>
    <x v="5"/>
    <s v="Real Personal Property Taxes"/>
    <s v="NORMAL MONTHLY AMORTIZATIONS"/>
    <s v="WV"/>
    <s v="12139"/>
    <n v="234862"/>
    <s v=" "/>
    <s v=" "/>
    <s v="FINAN"/>
    <s v="G0001267"/>
    <s v="971"/>
    <s v="V"/>
    <s v="FANANDA"/>
    <s v="655"/>
    <s v=" "/>
    <s v="P"/>
    <s v="2023-02-02-14.36.47.635661"/>
    <n v="3"/>
    <s v="UPL"/>
    <s v="S346957"/>
    <s v=" "/>
    <s v="REC"/>
    <s v="KYPCO WV 2022 OWNED WV117"/>
  </r>
  <r>
    <x v="1"/>
    <x v="24"/>
    <x v="4"/>
    <n v="1"/>
    <n v="2022"/>
    <x v="5"/>
    <s v="Real Personal Property Taxes"/>
    <s v="NORMAL MONTHLY AMORTIZATIONS"/>
    <s v="KY"/>
    <s v="12139"/>
    <n v="28742"/>
    <s v=" "/>
    <s v=" "/>
    <s v="FINAN"/>
    <s v="G0001096"/>
    <s v="999"/>
    <s v="V"/>
    <s v="FANANDA"/>
    <s v="655"/>
    <s v=" "/>
    <s v="P"/>
    <s v="2022-02-01-16.05.51.024597"/>
    <n v="8"/>
    <s v="ONB"/>
    <s v="S294989"/>
    <s v=" "/>
    <s v="REC"/>
    <s v="KYPCO KY 2022 OWNED-KY117"/>
  </r>
  <r>
    <x v="1"/>
    <x v="25"/>
    <x v="19"/>
    <n v="1"/>
    <n v="2023"/>
    <x v="5"/>
    <s v="Real Personal Property Taxes"/>
    <s v="Mitchell Joint Facility"/>
    <s v="WV"/>
    <s v="13403"/>
    <n v="126113"/>
    <s v=" "/>
    <s v=" "/>
    <s v="FINAN"/>
    <s v="G0001267"/>
    <s v="971"/>
    <s v="V"/>
    <s v="FANANDA"/>
    <s v="655"/>
    <s v=" "/>
    <s v="P"/>
    <s v="2023-02-03-12.18.32.653112"/>
    <n v="11"/>
    <s v="GLA"/>
    <s v="GLBATCH"/>
    <s v=" "/>
    <s v=" "/>
    <s v="Mitchell Joint Facility"/>
  </r>
  <r>
    <x v="2"/>
    <x v="39"/>
    <x v="4"/>
    <n v="1"/>
    <n v="2022"/>
    <x v="5"/>
    <s v="Real Personal Property Taxes"/>
    <s v="NORMAL MONTHLY AMORTIZATIONS"/>
    <s v="KY"/>
    <s v="12139"/>
    <n v="-24956"/>
    <s v=" "/>
    <s v=" "/>
    <s v="FINAN"/>
    <s v="G0000180"/>
    <s v="999"/>
    <s v="V"/>
    <s v="FANANDA"/>
    <s v="655"/>
    <s v=" "/>
    <s v="P"/>
    <s v="2022-02-03-16.34.21.288304"/>
    <n v="11"/>
    <s v="UPL"/>
    <s v="S337959"/>
    <s v=" "/>
    <s v="REC"/>
    <s v="KYPCO KY 2022 OWNED-KY180"/>
  </r>
  <r>
    <x v="2"/>
    <x v="24"/>
    <x v="4"/>
    <n v="1"/>
    <n v="2022"/>
    <x v="5"/>
    <s v="Real Personal Property Taxes"/>
    <s v="NORMAL MONTHLY AMORTIZATIONS"/>
    <s v="KY"/>
    <s v="12139"/>
    <n v="443801"/>
    <s v=" "/>
    <s v=" "/>
    <s v="FINAN"/>
    <s v="G0000180"/>
    <s v="999"/>
    <s v="V"/>
    <s v="FANANDA"/>
    <s v="655"/>
    <s v=" "/>
    <s v="P"/>
    <s v="2022-02-01-16.05.53.178276"/>
    <n v="45"/>
    <s v="ONB"/>
    <s v="S294989"/>
    <s v=" "/>
    <s v="REC"/>
    <s v="KYPCO KY 2022 OWNED-KY180"/>
  </r>
  <r>
    <x v="0"/>
    <x v="5"/>
    <x v="4"/>
    <n v="2"/>
    <n v="2022"/>
    <x v="5"/>
    <s v="Real Personal Property Taxes"/>
    <s v="NORMAL MONTHLY AMORTIZATIONS"/>
    <s v="KY"/>
    <s v="12139"/>
    <n v="827136"/>
    <s v=" "/>
    <s v=" "/>
    <s v="FINAN"/>
    <s v="G0000110"/>
    <s v="999"/>
    <s v="V"/>
    <s v="FANANDA"/>
    <s v="655"/>
    <s v=" "/>
    <s v="P"/>
    <s v="2022-03-01-07.56.03.300880"/>
    <n v="3"/>
    <s v="ONB"/>
    <s v="S294989"/>
    <s v=" "/>
    <s v="REC"/>
    <s v="KYPCO KY 2022 OWNED-KY110"/>
  </r>
  <r>
    <x v="0"/>
    <x v="40"/>
    <x v="17"/>
    <n v="2"/>
    <n v="2023"/>
    <x v="5"/>
    <s v="Real Personal Property Taxes"/>
    <s v="Clear Balance in WV account"/>
    <s v="WV"/>
    <s v="12139"/>
    <n v="0.01"/>
    <s v=" "/>
    <s v=" "/>
    <s v="FINAN"/>
    <s v="G0000110"/>
    <s v="999"/>
    <s v="V"/>
    <s v="FANANDA"/>
    <s v="655"/>
    <s v=" "/>
    <s v="P"/>
    <s v="2023-03-03-22.36.49.317499"/>
    <n v="1"/>
    <s v="UPL"/>
    <s v="S295327"/>
    <s v=" "/>
    <s v="NONREC"/>
    <s v="ACCRUE FOR PENNY BALANCE"/>
  </r>
  <r>
    <x v="1"/>
    <x v="41"/>
    <x v="2"/>
    <n v="2"/>
    <n v="2023"/>
    <x v="5"/>
    <s v="Real Personal Property Taxes"/>
    <s v="NORMAL MONTHLY AMORTIZATIONS"/>
    <s v="WV"/>
    <s v="12139"/>
    <n v="234862"/>
    <s v=" "/>
    <s v=" "/>
    <s v="FINAN"/>
    <s v="G0001267"/>
    <s v="971"/>
    <s v="V"/>
    <s v="FANANDA"/>
    <s v="655"/>
    <s v=" "/>
    <s v="P"/>
    <s v="2023-02-22-15.20.56.990133"/>
    <n v="3"/>
    <s v="ONB"/>
    <s v="B10104P"/>
    <s v=" "/>
    <s v="REC"/>
    <s v="KYPCO WV 2022 OWNED-WV117"/>
  </r>
  <r>
    <x v="1"/>
    <x v="5"/>
    <x v="4"/>
    <n v="2"/>
    <n v="2022"/>
    <x v="5"/>
    <s v="Real Personal Property Taxes"/>
    <s v="NORMAL MONTHLY AMORTIZATIONS"/>
    <s v="KY"/>
    <s v="12139"/>
    <n v="30628"/>
    <s v=" "/>
    <s v=" "/>
    <s v="FINAN"/>
    <s v="G0001096"/>
    <s v="999"/>
    <s v="V"/>
    <s v="FANANDA"/>
    <s v="655"/>
    <s v=" "/>
    <s v="P"/>
    <s v="2022-03-01-07.56.04.038980"/>
    <n v="8"/>
    <s v="ONB"/>
    <s v="S294989"/>
    <s v=" "/>
    <s v="REC"/>
    <s v="KYPCO KY 2022 OWNED-KY117"/>
  </r>
  <r>
    <x v="1"/>
    <x v="40"/>
    <x v="17"/>
    <n v="2"/>
    <n v="2023"/>
    <x v="5"/>
    <s v="Real Personal Property Taxes"/>
    <s v="Clear Balance in WV account"/>
    <s v="WV"/>
    <s v="12139"/>
    <n v="-0.02"/>
    <s v=" "/>
    <s v=" "/>
    <s v="FINAN"/>
    <s v="G0000117"/>
    <s v="999"/>
    <s v="V"/>
    <s v="FANANDA"/>
    <s v="655"/>
    <s v=" "/>
    <s v="P"/>
    <s v="2023-03-03-22.36.51.079657"/>
    <n v="3"/>
    <s v="UPL"/>
    <s v="S295327"/>
    <s v=" "/>
    <s v="NONREC"/>
    <s v="ACCRUE FOR PENNY BALANCE"/>
  </r>
  <r>
    <x v="1"/>
    <x v="41"/>
    <x v="20"/>
    <n v="2"/>
    <n v="2023"/>
    <x v="5"/>
    <s v="Real Personal Property Taxes"/>
    <s v="Mitchell Joint Facility"/>
    <s v="WV"/>
    <s v="13403"/>
    <n v="243544"/>
    <s v=" "/>
    <s v=" "/>
    <s v="FINAN"/>
    <s v="G0001267"/>
    <s v="971"/>
    <s v="V"/>
    <s v="FANANDA"/>
    <s v="655"/>
    <s v=" "/>
    <s v="P"/>
    <s v="2023-03-03-12.05.01.080687"/>
    <n v="16"/>
    <s v="GLA"/>
    <s v="GLBATCH"/>
    <s v=" "/>
    <s v=" "/>
    <s v="Mitchell Joint Facility"/>
  </r>
  <r>
    <x v="1"/>
    <x v="41"/>
    <x v="21"/>
    <n v="2"/>
    <n v="2023"/>
    <x v="5"/>
    <s v="Real Personal Property Taxes"/>
    <s v="Intercompany Billing"/>
    <s v="WV"/>
    <s v="99910"/>
    <n v="-234862"/>
    <s v=" "/>
    <s v=" "/>
    <s v="FINAN"/>
    <s v="G0001267"/>
    <s v="971"/>
    <s v="V"/>
    <s v="FANANDA"/>
    <s v="655"/>
    <s v=" "/>
    <s v="P"/>
    <s v="2023-03-02-04.48.14.531536"/>
    <n v="104"/>
    <s v="PRA"/>
    <s v="GLBATCH"/>
    <s v=" "/>
    <s v=" "/>
    <s v="Intercompany Billing"/>
  </r>
  <r>
    <x v="2"/>
    <x v="5"/>
    <x v="4"/>
    <n v="2"/>
    <n v="2022"/>
    <x v="5"/>
    <s v="Real Personal Property Taxes"/>
    <s v="NORMAL MONTHLY AMORTIZATIONS"/>
    <s v="KY"/>
    <s v="12139"/>
    <n v="418845"/>
    <s v=" "/>
    <s v=" "/>
    <s v="FINAN"/>
    <s v="G0000180"/>
    <s v="999"/>
    <s v="V"/>
    <s v="FANANDA"/>
    <s v="655"/>
    <s v=" "/>
    <s v="P"/>
    <s v="2022-03-01-07.56.07.369083"/>
    <n v="45"/>
    <s v="ONB"/>
    <s v="S294989"/>
    <s v=" "/>
    <s v="REC"/>
    <s v="KYPCO KY 2022 OWNED-KY180"/>
  </r>
  <r>
    <x v="0"/>
    <x v="9"/>
    <x v="4"/>
    <n v="3"/>
    <n v="2022"/>
    <x v="5"/>
    <s v="Real Personal Property Taxes"/>
    <s v="NORMAL MONTHLY AMORTIZATIONS"/>
    <s v="KY"/>
    <s v="12139"/>
    <n v="827136"/>
    <s v=" "/>
    <s v=" "/>
    <s v="FINAN"/>
    <s v="G0000110"/>
    <s v="999"/>
    <s v="V"/>
    <s v="FANANDA"/>
    <s v="655"/>
    <s v=" "/>
    <s v="P"/>
    <s v="2022-03-31-07.37.02.434748"/>
    <n v="3"/>
    <s v="ONB"/>
    <s v="S294989"/>
    <s v=" "/>
    <s v="REC"/>
    <s v="KYPCO KY 2022 OWNED-KY110"/>
  </r>
  <r>
    <x v="1"/>
    <x v="42"/>
    <x v="2"/>
    <n v="3"/>
    <n v="2023"/>
    <x v="5"/>
    <s v="Real Personal Property Taxes"/>
    <s v="CORRECT JAN EXPENSE FOR MITCHE"/>
    <s v="WV"/>
    <s v="12139"/>
    <n v="-117431.02"/>
    <s v=" "/>
    <s v=" "/>
    <s v="FINAN"/>
    <s v="G0001267"/>
    <s v="971"/>
    <s v="V"/>
    <s v="FANANDA"/>
    <s v="655"/>
    <s v=" "/>
    <s v="P"/>
    <s v="2023-04-04-09.09.01.376759"/>
    <n v="1"/>
    <s v="ONB"/>
    <s v="B10104P"/>
    <s v=" "/>
    <s v="NONREC"/>
    <s v="CORRECT JAN EXPENSE"/>
  </r>
  <r>
    <x v="1"/>
    <x v="9"/>
    <x v="4"/>
    <n v="3"/>
    <n v="2022"/>
    <x v="5"/>
    <s v="Real Personal Property Taxes"/>
    <s v="NORMAL MONTHLY AMORTIZATIONS"/>
    <s v="KY"/>
    <s v="12139"/>
    <n v="30628"/>
    <s v=" "/>
    <s v=" "/>
    <s v="FINAN"/>
    <s v="G0001096"/>
    <s v="999"/>
    <s v="V"/>
    <s v="FANANDA"/>
    <s v="655"/>
    <s v=" "/>
    <s v="P"/>
    <s v="2022-03-31-07.37.02.912067"/>
    <n v="8"/>
    <s v="ONB"/>
    <s v="S294989"/>
    <s v=" "/>
    <s v="REC"/>
    <s v="KYPCO KY 2022 OWNED-KY117"/>
  </r>
  <r>
    <x v="1"/>
    <x v="35"/>
    <x v="22"/>
    <n v="3"/>
    <n v="2023"/>
    <x v="5"/>
    <s v="Real Personal Property Taxes"/>
    <s v="Intercompany Billing"/>
    <s v="WV"/>
    <s v="99910"/>
    <n v="-234862"/>
    <s v=" "/>
    <s v=" "/>
    <s v="FINAN"/>
    <s v="G0001267"/>
    <s v="971"/>
    <s v="V"/>
    <s v="FANANDA"/>
    <s v="655"/>
    <s v=" "/>
    <s v="P"/>
    <s v="2023-04-04-03.20.37.440818"/>
    <n v="107"/>
    <s v="PRA"/>
    <s v="GLBATCH"/>
    <s v=" "/>
    <s v=" "/>
    <s v="Intercompany Billing"/>
  </r>
  <r>
    <x v="1"/>
    <x v="35"/>
    <x v="2"/>
    <n v="3"/>
    <n v="2023"/>
    <x v="5"/>
    <s v="Real Personal Property Taxes"/>
    <s v="NORMAL MONTHLY AMORTIZATIONS"/>
    <s v="WV"/>
    <s v="12139"/>
    <n v="234862"/>
    <s v=" "/>
    <s v=" "/>
    <s v="FINAN"/>
    <s v="G0001267"/>
    <s v="971"/>
    <s v="V"/>
    <s v="FANANDA"/>
    <s v="655"/>
    <s v=" "/>
    <s v="P"/>
    <s v="2023-04-03-11.51.07.276016"/>
    <n v="3"/>
    <s v="ONB"/>
    <s v="B10104P"/>
    <s v=" "/>
    <s v="REC"/>
    <s v="KYPCO WV 2022 OWNED-WV117"/>
  </r>
  <r>
    <x v="1"/>
    <x v="35"/>
    <x v="23"/>
    <n v="3"/>
    <n v="2023"/>
    <x v="5"/>
    <s v="Real Personal Property Taxes"/>
    <s v="Mitchell Joint Facility"/>
    <s v="WV"/>
    <s v="13403"/>
    <n v="302259.51"/>
    <s v=" "/>
    <s v=" "/>
    <s v="FINAN"/>
    <s v="G0001267"/>
    <s v="971"/>
    <s v="V"/>
    <s v="FANANDA"/>
    <s v="655"/>
    <s v=" "/>
    <s v="P"/>
    <s v="2023-04-05-12.25.34.729799"/>
    <n v="16"/>
    <s v="GLA"/>
    <s v="GLBATCH"/>
    <s v=" "/>
    <s v=" "/>
    <s v="Mitchell Joint Facility"/>
  </r>
  <r>
    <x v="2"/>
    <x v="9"/>
    <x v="4"/>
    <n v="3"/>
    <n v="2022"/>
    <x v="5"/>
    <s v="Real Personal Property Taxes"/>
    <s v="NORMAL MONTHLY AMORTIZATIONS"/>
    <s v="KY"/>
    <s v="12139"/>
    <n v="418845"/>
    <s v=" "/>
    <s v=" "/>
    <s v="FINAN"/>
    <s v="G0000180"/>
    <s v="999"/>
    <s v="V"/>
    <s v="FANANDA"/>
    <s v="655"/>
    <s v=" "/>
    <s v="P"/>
    <s v="2022-03-31-07.37.05.498845"/>
    <n v="45"/>
    <s v="ONB"/>
    <s v="S294989"/>
    <s v=" "/>
    <s v="REC"/>
    <s v="KYPCO KY 2022 OWNED-KY180"/>
  </r>
  <r>
    <x v="0"/>
    <x v="11"/>
    <x v="4"/>
    <n v="4"/>
    <n v="2022"/>
    <x v="5"/>
    <s v="Real Personal Property Taxes"/>
    <s v="NORMAL MONTHLY AMORTIZATIONS"/>
    <s v="KY"/>
    <s v="12139"/>
    <n v="827136"/>
    <s v=" "/>
    <s v=" "/>
    <s v="FINAN"/>
    <s v="G0000110"/>
    <s v="999"/>
    <s v="V"/>
    <s v="FANANDA"/>
    <s v="655"/>
    <s v=" "/>
    <s v="P"/>
    <s v="2022-04-29-14.54.42.746782"/>
    <n v="3"/>
    <s v="ONB"/>
    <s v="S294989"/>
    <s v=" "/>
    <s v="REC"/>
    <s v="KYPCO KY 2022 OWNED-KY110"/>
  </r>
  <r>
    <x v="1"/>
    <x v="36"/>
    <x v="2"/>
    <n v="4"/>
    <n v="2023"/>
    <x v="5"/>
    <s v="Real Personal Property Taxes"/>
    <s v="NORMAL MONTHLY AMORTIZATIONS"/>
    <s v="WV"/>
    <s v="12139"/>
    <n v="234862"/>
    <s v=" "/>
    <s v=" "/>
    <s v="FINAN"/>
    <s v="G0001267"/>
    <s v="971"/>
    <s v="V"/>
    <s v="FANANDA"/>
    <s v="655"/>
    <s v=" "/>
    <s v="P"/>
    <s v="2023-04-29-14.11.41.728063"/>
    <n v="3"/>
    <s v="ONB"/>
    <s v="B10104P"/>
    <s v=" "/>
    <s v="REC"/>
    <s v="KYPCO WV 2022 OWNED-WV117"/>
  </r>
  <r>
    <x v="1"/>
    <x v="36"/>
    <x v="24"/>
    <n v="4"/>
    <n v="2023"/>
    <x v="5"/>
    <s v="Real Personal Property Taxes"/>
    <s v="Intercompany Billing"/>
    <s v="WV"/>
    <s v="99910"/>
    <n v="-234862"/>
    <s v=" "/>
    <s v=" "/>
    <s v="FINAN"/>
    <s v="G0001267"/>
    <s v="971"/>
    <s v="V"/>
    <s v="FANANDA"/>
    <s v="655"/>
    <s v=" "/>
    <s v="P"/>
    <s v="2023-05-02-01.19.46.841340"/>
    <n v="94"/>
    <s v="PRA"/>
    <s v="GLBATCH"/>
    <s v=" "/>
    <s v=" "/>
    <s v="Intercompany Billing"/>
  </r>
  <r>
    <x v="1"/>
    <x v="36"/>
    <x v="25"/>
    <n v="4"/>
    <n v="2023"/>
    <x v="5"/>
    <s v="Real Personal Property Taxes"/>
    <s v="Mitchell Joint Facility"/>
    <s v="WV"/>
    <s v="13403"/>
    <n v="243544"/>
    <s v=" "/>
    <s v=" "/>
    <s v="FINAN"/>
    <s v="G0001267"/>
    <s v="971"/>
    <s v="V"/>
    <s v="FANANDA"/>
    <s v="655"/>
    <s v=" "/>
    <s v="P"/>
    <s v="2023-05-03-12.30.25.908003"/>
    <n v="19"/>
    <s v="GLA"/>
    <s v="GLBATCH"/>
    <s v=" "/>
    <s v=" "/>
    <s v="Mitchell Joint Facility"/>
  </r>
  <r>
    <x v="1"/>
    <x v="11"/>
    <x v="4"/>
    <n v="4"/>
    <n v="2022"/>
    <x v="5"/>
    <s v="Real Personal Property Taxes"/>
    <s v="NORMAL MONTHLY AMORTIZATIONS"/>
    <s v="KY"/>
    <s v="12139"/>
    <n v="30628"/>
    <s v=" "/>
    <s v=" "/>
    <s v="FINAN"/>
    <s v="G0001096"/>
    <s v="999"/>
    <s v="V"/>
    <s v="FANANDA"/>
    <s v="655"/>
    <s v=" "/>
    <s v="P"/>
    <s v="2022-04-29-14.54.43.492805"/>
    <n v="8"/>
    <s v="ONB"/>
    <s v="S294989"/>
    <s v=" "/>
    <s v="REC"/>
    <s v="KYPCO KY 2022 OWNED-KY117"/>
  </r>
  <r>
    <x v="2"/>
    <x v="11"/>
    <x v="4"/>
    <n v="4"/>
    <n v="2022"/>
    <x v="5"/>
    <s v="Real Personal Property Taxes"/>
    <s v="NORMAL MONTHLY AMORTIZATIONS"/>
    <s v="KY"/>
    <s v="12139"/>
    <n v="418845"/>
    <s v=" "/>
    <s v=" "/>
    <s v="FINAN"/>
    <s v="G0000180"/>
    <s v="999"/>
    <s v="V"/>
    <s v="FANANDA"/>
    <s v="655"/>
    <s v=" "/>
    <s v="P"/>
    <s v="2022-04-29-14.54.45.977512"/>
    <n v="45"/>
    <s v="ONB"/>
    <s v="S294989"/>
    <s v=" "/>
    <s v="REC"/>
    <s v="KYPCO KY 2022 OWNED-KY180"/>
  </r>
  <r>
    <x v="0"/>
    <x v="13"/>
    <x v="4"/>
    <n v="5"/>
    <n v="2022"/>
    <x v="5"/>
    <s v="Real Personal Property Taxes"/>
    <s v="NORMAL MONTHLY AMORTIZATIONS"/>
    <s v="KY"/>
    <s v="12139"/>
    <n v="827136"/>
    <s v=" "/>
    <s v=" "/>
    <s v="FINAN"/>
    <s v="G0000110"/>
    <s v="999"/>
    <s v="V"/>
    <s v="FANANDA"/>
    <s v="655"/>
    <s v=" "/>
    <s v="P"/>
    <s v="2022-05-27-13.47.02.406802"/>
    <n v="3"/>
    <s v="ONB"/>
    <s v="B10104P"/>
    <s v=" "/>
    <s v="REC"/>
    <s v="KYPCO KY 2022 OWNED-KY110"/>
  </r>
  <r>
    <x v="1"/>
    <x v="13"/>
    <x v="4"/>
    <n v="5"/>
    <n v="2022"/>
    <x v="5"/>
    <s v="Real Personal Property Taxes"/>
    <s v="NORMAL MONTHLY AMORTIZATIONS"/>
    <s v="KY"/>
    <s v="12139"/>
    <n v="30628"/>
    <s v=" "/>
    <s v=" "/>
    <s v="FINAN"/>
    <s v="G0001096"/>
    <s v="999"/>
    <s v="V"/>
    <s v="FANANDA"/>
    <s v="655"/>
    <s v=" "/>
    <s v="P"/>
    <s v="2022-05-27-13.47.02.912068"/>
    <n v="8"/>
    <s v="ONB"/>
    <s v="B10104P"/>
    <s v=" "/>
    <s v="REC"/>
    <s v="KYPCO KY 2022 OWNED-KY117"/>
  </r>
  <r>
    <x v="2"/>
    <x v="13"/>
    <x v="4"/>
    <n v="5"/>
    <n v="2022"/>
    <x v="5"/>
    <s v="Real Personal Property Taxes"/>
    <s v="NORMAL MONTHLY AMORTIZATIONS"/>
    <s v="KY"/>
    <s v="12139"/>
    <n v="418845"/>
    <s v=" "/>
    <s v=" "/>
    <s v="FINAN"/>
    <s v="G0000180"/>
    <s v="999"/>
    <s v="V"/>
    <s v="FANANDA"/>
    <s v="655"/>
    <s v=" "/>
    <s v="P"/>
    <s v="2022-05-27-13.47.05.283319"/>
    <n v="45"/>
    <s v="ONB"/>
    <s v="B10104P"/>
    <s v=" "/>
    <s v="REC"/>
    <s v="KYPCO KY 2022 OWNED-KY180"/>
  </r>
  <r>
    <x v="0"/>
    <x v="26"/>
    <x v="4"/>
    <n v="6"/>
    <n v="2022"/>
    <x v="5"/>
    <s v="Real Personal Property Taxes"/>
    <s v="KY NORMAL MONTHLY AMORTIZATION"/>
    <s v="KY"/>
    <s v="12139"/>
    <n v="827136"/>
    <s v=" "/>
    <s v=" "/>
    <s v="FINAN"/>
    <s v="G0000110"/>
    <s v="999"/>
    <s v="V"/>
    <s v="FANANDA"/>
    <s v="655"/>
    <s v=" "/>
    <s v="P"/>
    <s v="2022-06-22-01.03.53.724071"/>
    <n v="3"/>
    <s v="UPL"/>
    <s v="S337959"/>
    <s v=" "/>
    <s v="REC"/>
    <s v="KYPCO KY 2022 OWNED-KY110"/>
  </r>
  <r>
    <x v="1"/>
    <x v="26"/>
    <x v="4"/>
    <n v="6"/>
    <n v="2022"/>
    <x v="5"/>
    <s v="Real Personal Property Taxes"/>
    <s v="KY NORMAL MONTHLY AMORTIZATION"/>
    <s v="KY"/>
    <s v="12139"/>
    <n v="30628"/>
    <s v=" "/>
    <s v=" "/>
    <s v="FINAN"/>
    <s v="G0001096"/>
    <s v="999"/>
    <s v="V"/>
    <s v="FANANDA"/>
    <s v="655"/>
    <s v=" "/>
    <s v="P"/>
    <s v="2022-06-22-01.04.11.207153"/>
    <n v="8"/>
    <s v="UPL"/>
    <s v="S337959"/>
    <s v=" "/>
    <s v="REC"/>
    <s v="KYPCO KY 2022 OWNED-KY117"/>
  </r>
  <r>
    <x v="2"/>
    <x v="26"/>
    <x v="4"/>
    <n v="6"/>
    <n v="2022"/>
    <x v="5"/>
    <s v="Real Personal Property Taxes"/>
    <s v="KY NORMAL MONTHLY AMORTIZATION"/>
    <s v="KY"/>
    <s v="12139"/>
    <n v="418845"/>
    <s v=" "/>
    <s v=" "/>
    <s v="FINAN"/>
    <s v="G0000180"/>
    <s v="999"/>
    <s v="V"/>
    <s v="FANANDA"/>
    <s v="655"/>
    <s v=" "/>
    <s v="P"/>
    <s v="2022-06-22-01.05.27.632061"/>
    <n v="12"/>
    <s v="UPL"/>
    <s v="S337959"/>
    <s v=" "/>
    <s v="REC"/>
    <s v="KYPCO KY 2022 OWNED-KY180"/>
  </r>
  <r>
    <x v="0"/>
    <x v="27"/>
    <x v="2"/>
    <n v="7"/>
    <n v="2022"/>
    <x v="5"/>
    <s v="Real Personal Property Taxes"/>
    <s v="NORMAL MONTHLY AMORTIZATIONS"/>
    <s v="WV"/>
    <s v="12139"/>
    <n v="952.55"/>
    <s v=" "/>
    <s v=" "/>
    <s v="FINAN"/>
    <s v="G0000110"/>
    <s v="999"/>
    <s v="V"/>
    <s v="FANANDA"/>
    <s v="655"/>
    <s v=" "/>
    <s v="P"/>
    <s v="2022-07-30-12.10.21.410142"/>
    <n v="1"/>
    <s v="ONB"/>
    <s v="B10104P"/>
    <s v=" "/>
    <s v="REC"/>
    <s v="KYPCO WV 2022 OWNED-WV110"/>
  </r>
  <r>
    <x v="0"/>
    <x v="27"/>
    <x v="4"/>
    <n v="7"/>
    <n v="2022"/>
    <x v="5"/>
    <s v="Real Personal Property Taxes"/>
    <s v="KY NORMAL MONTHLY AMORTIZATION"/>
    <s v="KY"/>
    <s v="12139"/>
    <n v="827136"/>
    <s v=" "/>
    <s v=" "/>
    <s v="FINAN"/>
    <s v="G0000110"/>
    <s v="999"/>
    <s v="V"/>
    <s v="FANANDA"/>
    <s v="655"/>
    <s v=" "/>
    <s v="P"/>
    <s v="2022-08-01-14.04.59.243723"/>
    <n v="3"/>
    <s v="ONB"/>
    <s v="B10104P"/>
    <s v=" "/>
    <s v="REC"/>
    <s v="KYPCO KY 2022 OWNED-KY110"/>
  </r>
  <r>
    <x v="1"/>
    <x v="27"/>
    <x v="2"/>
    <n v="7"/>
    <n v="2022"/>
    <x v="5"/>
    <s v="Real Personal Property Taxes"/>
    <s v="NORMAL MONTHLY AMORTIZATIONS"/>
    <s v="WV"/>
    <s v="12139"/>
    <n v="230967"/>
    <s v=" "/>
    <s v=" "/>
    <s v="FINAN"/>
    <s v="G0001267"/>
    <s v="971"/>
    <s v="V"/>
    <s v="FANANDA"/>
    <s v="655"/>
    <s v=" "/>
    <s v="P"/>
    <s v="2022-07-30-12.10.22.293837"/>
    <n v="5"/>
    <s v="ONB"/>
    <s v="B10104P"/>
    <s v=" "/>
    <s v="REC"/>
    <s v="KYPCO WV 2022 OWNED-WV117"/>
  </r>
  <r>
    <x v="1"/>
    <x v="27"/>
    <x v="4"/>
    <n v="7"/>
    <n v="2022"/>
    <x v="5"/>
    <s v="Real Personal Property Taxes"/>
    <s v="KY NORMAL MONTHLY AMORTIZATION"/>
    <s v="KY"/>
    <s v="12139"/>
    <n v="30628"/>
    <s v=" "/>
    <s v=" "/>
    <s v="FINAN"/>
    <s v="G0001096"/>
    <s v="999"/>
    <s v="V"/>
    <s v="FANANDA"/>
    <s v="655"/>
    <s v=" "/>
    <s v="P"/>
    <s v="2022-08-01-14.05.01.031866"/>
    <n v="8"/>
    <s v="ONB"/>
    <s v="B10104P"/>
    <s v=" "/>
    <s v="REC"/>
    <s v="KYPCO KY 2022 OWNED-KY117"/>
  </r>
  <r>
    <x v="1"/>
    <x v="27"/>
    <x v="26"/>
    <n v="7"/>
    <n v="2022"/>
    <x v="5"/>
    <s v="Real Personal Property Taxes"/>
    <s v="Intercompany Billing"/>
    <s v="WV"/>
    <s v="99920"/>
    <n v="249271"/>
    <s v=" "/>
    <s v=" "/>
    <s v="FINAN"/>
    <s v="G0001267"/>
    <s v="971"/>
    <s v="V"/>
    <s v="FANANDA"/>
    <s v="655"/>
    <s v=" "/>
    <s v="P"/>
    <s v="2022-08-02-00.21.35.340295"/>
    <n v="157"/>
    <s v="PRA"/>
    <s v="GLBATCH"/>
    <s v=" "/>
    <s v=" "/>
    <s v="Intercompany Billing"/>
  </r>
  <r>
    <x v="1"/>
    <x v="43"/>
    <x v="17"/>
    <n v="7"/>
    <n v="2021"/>
    <x v="5"/>
    <s v="Real Personal Property Taxes"/>
    <s v="ANNUAL ACCRUAL SET-UP - TO DIR"/>
    <s v="WV"/>
    <s v="12139"/>
    <n v="6600"/>
    <s v=" "/>
    <s v=" "/>
    <s v="FINAN"/>
    <s v="G0000117"/>
    <s v="920"/>
    <s v="V"/>
    <s v="FANANDA"/>
    <s v="655"/>
    <s v=" "/>
    <s v="P"/>
    <s v="2021-07-28-13.59.04.028214"/>
    <n v="1"/>
    <s v="ONB"/>
    <s v="S294989"/>
    <s v=" "/>
    <s v="REC"/>
    <s v="KYPCO WV 2022 LPP-WV117"/>
  </r>
  <r>
    <x v="1"/>
    <x v="27"/>
    <x v="27"/>
    <n v="7"/>
    <n v="2022"/>
    <x v="5"/>
    <s v="Real Personal Property Taxes"/>
    <s v="Mitchell Joint Facility"/>
    <s v="WV"/>
    <s v="13403"/>
    <n v="-240119"/>
    <s v=" "/>
    <s v=" "/>
    <s v="FINAN"/>
    <s v="G0001267"/>
    <s v="971"/>
    <s v="V"/>
    <s v="FANANDA"/>
    <s v="655"/>
    <s v=" "/>
    <s v="P"/>
    <s v="2022-08-03-14.02.36.069594"/>
    <n v="184"/>
    <s v="GLA"/>
    <s v="GLBATCH"/>
    <s v=" "/>
    <s v=" "/>
    <s v="Mitchell Joint Facility"/>
  </r>
  <r>
    <x v="2"/>
    <x v="27"/>
    <x v="4"/>
    <n v="7"/>
    <n v="2022"/>
    <x v="5"/>
    <s v="Real Personal Property Taxes"/>
    <s v="KY NORMAL MONTHLY AMORTIZATION"/>
    <s v="KY"/>
    <s v="12139"/>
    <n v="418845"/>
    <s v=" "/>
    <s v=" "/>
    <s v="FINAN"/>
    <s v="G0000180"/>
    <s v="999"/>
    <s v="V"/>
    <s v="FANANDA"/>
    <s v="655"/>
    <s v=" "/>
    <s v="P"/>
    <s v="2022-08-01-14.05.01.988096"/>
    <n v="12"/>
    <s v="ONB"/>
    <s v="B10104P"/>
    <s v=" "/>
    <s v="REC"/>
    <s v="KYPCO KY 2022 OWNED-KY180"/>
  </r>
  <r>
    <x v="0"/>
    <x v="29"/>
    <x v="4"/>
    <n v="8"/>
    <n v="2022"/>
    <x v="5"/>
    <s v="Real Personal Property Taxes"/>
    <s v="KY NORMAL MONTHLY AMORTIZATION"/>
    <s v="KY"/>
    <s v="12139"/>
    <n v="827136"/>
    <s v=" "/>
    <s v=" "/>
    <s v="FINAN"/>
    <s v="G0000110"/>
    <s v="999"/>
    <s v="V"/>
    <s v="FANANDA"/>
    <s v="655"/>
    <s v=" "/>
    <s v="P"/>
    <s v="2022-08-31-08.59.40.434283"/>
    <n v="3"/>
    <s v="ONB"/>
    <s v="B10104P"/>
    <s v=" "/>
    <s v="REC"/>
    <s v="KYPCO KY 2022 OWNED-KY110"/>
  </r>
  <r>
    <x v="1"/>
    <x v="29"/>
    <x v="4"/>
    <n v="8"/>
    <n v="2022"/>
    <x v="5"/>
    <s v="Real Personal Property Taxes"/>
    <s v="KY NORMAL MONTHLY AMORTIZATION"/>
    <s v="KY"/>
    <s v="12139"/>
    <n v="30628"/>
    <s v=" "/>
    <s v=" "/>
    <s v="FINAN"/>
    <s v="G0001096"/>
    <s v="999"/>
    <s v="V"/>
    <s v="FANANDA"/>
    <s v="655"/>
    <s v=" "/>
    <s v="P"/>
    <s v="2022-08-31-08.59.40.950288"/>
    <n v="8"/>
    <s v="ONB"/>
    <s v="B10104P"/>
    <s v=" "/>
    <s v="REC"/>
    <s v="KYPCO KY 2022 OWNED-KY117"/>
  </r>
  <r>
    <x v="1"/>
    <x v="29"/>
    <x v="2"/>
    <n v="8"/>
    <n v="2022"/>
    <x v="5"/>
    <s v="Real Personal Property Taxes"/>
    <s v="NORMAL MONTHLY AMORTIZATIONS"/>
    <s v="WV"/>
    <s v="12139"/>
    <n v="230967"/>
    <s v=" "/>
    <s v=" "/>
    <s v="FINAN"/>
    <s v="G0001267"/>
    <s v="971"/>
    <s v="V"/>
    <s v="FANANDA"/>
    <s v="655"/>
    <s v=" "/>
    <s v="P"/>
    <s v="2022-08-31-08.46.48.565184"/>
    <n v="3"/>
    <s v="ONB"/>
    <s v="B10104P"/>
    <s v=" "/>
    <s v="REC"/>
    <s v="KYPCO WV 2022 OWNED-WV117"/>
  </r>
  <r>
    <x v="1"/>
    <x v="29"/>
    <x v="28"/>
    <n v="8"/>
    <n v="2022"/>
    <x v="5"/>
    <s v="Real Personal Property Taxes"/>
    <s v="Intercompany Billing"/>
    <s v="WV"/>
    <s v="99920"/>
    <n v="249271"/>
    <s v=" "/>
    <s v=" "/>
    <s v="FINAN"/>
    <s v="G0001267"/>
    <s v="971"/>
    <s v="V"/>
    <s v="FANANDA"/>
    <s v="655"/>
    <s v=" "/>
    <s v="P"/>
    <s v="2022-09-02-00.02.26.180795"/>
    <n v="131"/>
    <s v="PRA"/>
    <s v="GLBATCH"/>
    <s v=" "/>
    <s v=" "/>
    <s v="Intercompany Billing"/>
  </r>
  <r>
    <x v="1"/>
    <x v="44"/>
    <x v="17"/>
    <n v="8"/>
    <n v="2021"/>
    <x v="5"/>
    <s v="Real Personal Property Taxes"/>
    <s v="KYPCO WV LSD PP - REVERSE AND"/>
    <s v="WV"/>
    <s v="12139"/>
    <n v="-6600"/>
    <s v=" "/>
    <s v=" "/>
    <s v="FINAN"/>
    <s v="G0000117"/>
    <s v="920"/>
    <s v="V"/>
    <s v="FANANDA"/>
    <s v="655"/>
    <s v=" "/>
    <s v="P"/>
    <s v="2021-08-30-12.56.00.443690"/>
    <n v="3"/>
    <s v="ONB"/>
    <s v="S294989"/>
    <s v=" "/>
    <s v="NONREC"/>
    <s v="REVERSE ENTRY"/>
  </r>
  <r>
    <x v="1"/>
    <x v="29"/>
    <x v="29"/>
    <n v="8"/>
    <n v="2022"/>
    <x v="5"/>
    <s v="Real Personal Property Taxes"/>
    <s v="Mitchell Joint Facility"/>
    <s v="WV"/>
    <s v="13403"/>
    <n v="-240119"/>
    <s v=" "/>
    <s v=" "/>
    <s v="FINAN"/>
    <s v="G0001267"/>
    <s v="971"/>
    <s v="V"/>
    <s v="FANANDA"/>
    <s v="655"/>
    <s v=" "/>
    <s v="P"/>
    <s v="2022-09-06-12.05.59.533970"/>
    <n v="13"/>
    <s v="GLA"/>
    <s v="GLBATCH"/>
    <s v=" "/>
    <s v=" "/>
    <s v="Mitchell Joint Facility"/>
  </r>
  <r>
    <x v="2"/>
    <x v="29"/>
    <x v="4"/>
    <n v="8"/>
    <n v="2022"/>
    <x v="5"/>
    <s v="Real Personal Property Taxes"/>
    <s v="KY NORMAL MONTHLY AMORTIZATION"/>
    <s v="KY"/>
    <s v="12139"/>
    <n v="418845"/>
    <s v=" "/>
    <s v=" "/>
    <s v="FINAN"/>
    <s v="G0000180"/>
    <s v="999"/>
    <s v="V"/>
    <s v="FANANDA"/>
    <s v="655"/>
    <s v=" "/>
    <s v="P"/>
    <s v="2022-08-31-08.59.41.377594"/>
    <n v="12"/>
    <s v="ONB"/>
    <s v="B10104P"/>
    <s v=" "/>
    <s v="REC"/>
    <s v="KYPCO KY 2022 OWNED-KY180"/>
  </r>
  <r>
    <x v="0"/>
    <x v="30"/>
    <x v="4"/>
    <n v="9"/>
    <n v="2022"/>
    <x v="5"/>
    <s v="Real Personal Property Taxes"/>
    <s v="KY NORMAL MONTHLY AMORTIZATION"/>
    <s v="KY"/>
    <s v="12139"/>
    <n v="827136"/>
    <s v=" "/>
    <s v=" "/>
    <s v="FINAN"/>
    <s v="G0000110"/>
    <s v="999"/>
    <s v="V"/>
    <s v="FANANDA"/>
    <s v="655"/>
    <s v=" "/>
    <s v="P"/>
    <s v="2022-09-30-12.35.45.358440"/>
    <n v="3"/>
    <s v="ONB"/>
    <s v="B10104P"/>
    <s v=" "/>
    <s v="REC"/>
    <s v="KYPCO KY 2022 OWNED-KY110"/>
  </r>
  <r>
    <x v="0"/>
    <x v="45"/>
    <x v="30"/>
    <n v="9"/>
    <n v="2022"/>
    <x v="5"/>
    <s v="Real Personal Property Taxes"/>
    <s v="WV - OUA ENTRIES TY '22 FOR RA"/>
    <s v="WV"/>
    <s v="12139"/>
    <n v="23.38"/>
    <s v=" "/>
    <s v=" "/>
    <s v="FINAN"/>
    <s v="G0000110"/>
    <s v="999"/>
    <s v="V"/>
    <s v="FANANDA"/>
    <s v="655"/>
    <s v=" "/>
    <s v="P"/>
    <s v="2022-10-01-07.19.33.794756"/>
    <n v="6"/>
    <s v="ONB"/>
    <s v="B10104P"/>
    <s v=" "/>
    <s v="NONREC"/>
    <s v="OUA NU WV TY22"/>
  </r>
  <r>
    <x v="1"/>
    <x v="30"/>
    <x v="4"/>
    <n v="9"/>
    <n v="2022"/>
    <x v="5"/>
    <s v="Real Personal Property Taxes"/>
    <s v="KY NORMAL MONTHLY AMORTIZATION"/>
    <s v="KY"/>
    <s v="12139"/>
    <n v="30628"/>
    <s v=" "/>
    <s v=" "/>
    <s v="FINAN"/>
    <s v="G0001096"/>
    <s v="999"/>
    <s v="V"/>
    <s v="FANANDA"/>
    <s v="655"/>
    <s v=" "/>
    <s v="P"/>
    <s v="2022-09-30-12.35.45.918443"/>
    <n v="8"/>
    <s v="ONB"/>
    <s v="B10104P"/>
    <s v=" "/>
    <s v="REC"/>
    <s v="KYPCO KY 2022 OWNED-KY117"/>
  </r>
  <r>
    <x v="1"/>
    <x v="46"/>
    <x v="31"/>
    <n v="9"/>
    <n v="2022"/>
    <x v="5"/>
    <s v="Real Personal Property Taxes"/>
    <s v="TO BILL KPCO FOR MITCHELL ACTI"/>
    <s v="WV"/>
    <s v="13403"/>
    <n v="126113"/>
    <s v=" "/>
    <s v=" "/>
    <s v="FINAN"/>
    <s v="G0001267"/>
    <s v="971"/>
    <s v="V"/>
    <s v="FANANDA"/>
    <s v="997"/>
    <s v=" "/>
    <s v="P"/>
    <s v="2022-10-05-18.51.26.467332"/>
    <n v="3900"/>
    <s v="UPL"/>
    <s v="S007753"/>
    <s v=" "/>
    <s v="NONREC"/>
    <s v="RECORD KPCO SHARE OF MITCHELL"/>
  </r>
  <r>
    <x v="1"/>
    <x v="46"/>
    <x v="31"/>
    <n v="9"/>
    <n v="2022"/>
    <x v="5"/>
    <s v="Real Personal Property Taxes"/>
    <s v="TO BILL KPCO FOR MITCHELL ACTI"/>
    <s v="WV"/>
    <s v="13403"/>
    <n v="117431"/>
    <s v=" "/>
    <s v=" "/>
    <s v="FINAN"/>
    <s v="G0001267"/>
    <s v="971"/>
    <s v="V"/>
    <s v="FANANDA"/>
    <s v="997"/>
    <s v=" "/>
    <s v="P"/>
    <s v="2022-10-05-18.51.26.467332"/>
    <n v="3901"/>
    <s v="UPL"/>
    <s v="S007753"/>
    <s v=" "/>
    <s v="NONREC"/>
    <s v="RECORD KPCO SHARE OF MITCHELL"/>
  </r>
  <r>
    <x v="1"/>
    <x v="46"/>
    <x v="31"/>
    <n v="9"/>
    <n v="2022"/>
    <x v="5"/>
    <s v="Real Personal Property Taxes"/>
    <s v="TO BILL KPCO FOR MITCHELL ACTI"/>
    <s v="WV"/>
    <s v="13403"/>
    <n v="3895.44"/>
    <s v=" "/>
    <s v=" "/>
    <s v="FINAN"/>
    <s v="G0001267"/>
    <s v="999"/>
    <s v="V"/>
    <s v="FANANDA"/>
    <s v="997"/>
    <s v=" "/>
    <s v="P"/>
    <s v="2022-10-05-18.51.26.467332"/>
    <n v="3902"/>
    <s v="UPL"/>
    <s v="S007753"/>
    <s v=" "/>
    <s v="NONREC"/>
    <s v="RECORD KPCO SHARE OF MITCHELL"/>
  </r>
  <r>
    <x v="1"/>
    <x v="45"/>
    <x v="2"/>
    <n v="9"/>
    <n v="2022"/>
    <x v="5"/>
    <s v="Real Personal Property Taxes"/>
    <s v="KYPCO WV - UPDATE AMT AMOUNT B"/>
    <s v="WV"/>
    <s v="12139"/>
    <n v="7790.87"/>
    <s v=" "/>
    <s v=" "/>
    <s v="FINAN"/>
    <s v="G0001267"/>
    <s v="999"/>
    <s v="V"/>
    <s v="FANANDA"/>
    <s v="655"/>
    <s v=" "/>
    <s v="P"/>
    <s v="2022-10-01-07.16.10.127912"/>
    <n v="1"/>
    <s v="ONB"/>
    <s v="B10104P"/>
    <s v=" "/>
    <s v="NONREC"/>
    <s v="KYPCO WV 2022 OWNED WV117"/>
  </r>
  <r>
    <x v="1"/>
    <x v="30"/>
    <x v="2"/>
    <n v="9"/>
    <n v="2022"/>
    <x v="5"/>
    <s v="Real Personal Property Taxes"/>
    <s v="NORMAL MONTHLY AMORTIZATIONS"/>
    <s v="WV"/>
    <s v="12139"/>
    <n v="234862"/>
    <s v=" "/>
    <s v=" "/>
    <s v="FINAN"/>
    <s v="G0001267"/>
    <s v="971"/>
    <s v="V"/>
    <s v="FANANDA"/>
    <s v="655"/>
    <s v=" "/>
    <s v="P"/>
    <s v="2022-10-01-03.38.37.282835"/>
    <n v="3"/>
    <s v="ONB"/>
    <s v="B10104P"/>
    <s v=" "/>
    <s v="REC"/>
    <s v="KYPCO WV 2022 OWNED-WV117"/>
  </r>
  <r>
    <x v="1"/>
    <x v="30"/>
    <x v="32"/>
    <n v="9"/>
    <n v="2022"/>
    <x v="5"/>
    <s v="Real Personal Property Taxes"/>
    <s v="Intercompany Billing"/>
    <s v="WV"/>
    <s v="99910"/>
    <n v="-234862"/>
    <s v=" "/>
    <s v=" "/>
    <s v="FINAN"/>
    <s v="G0001267"/>
    <s v="971"/>
    <s v="V"/>
    <s v="FANANDA"/>
    <s v="655"/>
    <s v=" "/>
    <s v="P"/>
    <s v="2022-10-04-00.20.02.622750"/>
    <n v="129"/>
    <s v="PRA"/>
    <s v="GLBATCH"/>
    <s v=" "/>
    <s v=" "/>
    <s v="Intercompany Billing"/>
  </r>
  <r>
    <x v="1"/>
    <x v="30"/>
    <x v="32"/>
    <n v="9"/>
    <n v="2022"/>
    <x v="5"/>
    <s v="Real Personal Property Taxes"/>
    <s v="Intercompany Billing"/>
    <s v="WV"/>
    <s v="99910"/>
    <n v="-7790.87"/>
    <s v=" "/>
    <s v=" "/>
    <s v="FINAN"/>
    <s v="G0001267"/>
    <s v="999"/>
    <s v="V"/>
    <s v="FANANDA"/>
    <s v="655"/>
    <s v=" "/>
    <s v="P"/>
    <s v="2022-10-04-00.20.02.622750"/>
    <n v="130"/>
    <s v="PRA"/>
    <s v="GLBATCH"/>
    <s v=" "/>
    <s v=" "/>
    <s v="Intercompany Billing"/>
  </r>
  <r>
    <x v="2"/>
    <x v="30"/>
    <x v="4"/>
    <n v="9"/>
    <n v="2022"/>
    <x v="5"/>
    <s v="Real Personal Property Taxes"/>
    <s v="KY NORMAL MONTHLY AMORTIZATION"/>
    <s v="KY"/>
    <s v="12139"/>
    <n v="418845"/>
    <s v=" "/>
    <s v=" "/>
    <s v="FINAN"/>
    <s v="G0000180"/>
    <s v="999"/>
    <s v="V"/>
    <s v="FANANDA"/>
    <s v="655"/>
    <s v=" "/>
    <s v="P"/>
    <s v="2022-09-30-12.35.46.340999"/>
    <n v="12"/>
    <s v="ONB"/>
    <s v="B10104P"/>
    <s v=" "/>
    <s v="REC"/>
    <s v="KYPCO KY 2022 OWNED-KY180"/>
  </r>
  <r>
    <x v="0"/>
    <x v="31"/>
    <x v="4"/>
    <n v="10"/>
    <n v="2022"/>
    <x v="5"/>
    <s v="Real Personal Property Taxes"/>
    <s v="KY NORMAL MONTHLY AMORTIZATION"/>
    <s v="KY"/>
    <s v="12139"/>
    <n v="827136"/>
    <s v=" "/>
    <s v=" "/>
    <s v="FINAN"/>
    <s v="G0000110"/>
    <s v="999"/>
    <s v="V"/>
    <s v="FANANDA"/>
    <s v="655"/>
    <s v=" "/>
    <s v="P"/>
    <s v="2022-10-31-15.02.27.889898"/>
    <n v="3"/>
    <s v="ONB"/>
    <s v="B10104P"/>
    <s v=" "/>
    <s v="REC"/>
    <s v="KYPCO KY 2022 OWNED-KY110"/>
  </r>
  <r>
    <x v="1"/>
    <x v="31"/>
    <x v="33"/>
    <n v="10"/>
    <n v="2022"/>
    <x v="5"/>
    <s v="Real Personal Property Taxes"/>
    <s v="Intercompany Billing"/>
    <s v="WV"/>
    <s v="99910"/>
    <n v="-234862"/>
    <s v=" "/>
    <s v=" "/>
    <s v="FINAN"/>
    <s v="G0001267"/>
    <s v="971"/>
    <s v="V"/>
    <s v="FANANDA"/>
    <s v="655"/>
    <s v=" "/>
    <s v="P"/>
    <s v="2022-11-02-00.52.26.274699"/>
    <n v="109"/>
    <s v="PRA"/>
    <s v="GLBATCH"/>
    <s v=" "/>
    <s v=" "/>
    <s v="Intercompany Billing"/>
  </r>
  <r>
    <x v="1"/>
    <x v="31"/>
    <x v="4"/>
    <n v="10"/>
    <n v="2022"/>
    <x v="5"/>
    <s v="Real Personal Property Taxes"/>
    <s v="KY NORMAL MONTHLY AMORTIZATION"/>
    <s v="KY"/>
    <s v="12139"/>
    <n v="30628"/>
    <s v=" "/>
    <s v=" "/>
    <s v="FINAN"/>
    <s v="G0001096"/>
    <s v="999"/>
    <s v="V"/>
    <s v="FANANDA"/>
    <s v="655"/>
    <s v=" "/>
    <s v="P"/>
    <s v="2022-10-31-15.02.28.442755"/>
    <n v="8"/>
    <s v="ONB"/>
    <s v="B10104P"/>
    <s v=" "/>
    <s v="REC"/>
    <s v="KYPCO KY 2022 OWNED-KY117"/>
  </r>
  <r>
    <x v="1"/>
    <x v="47"/>
    <x v="31"/>
    <n v="10"/>
    <n v="2022"/>
    <x v="5"/>
    <s v="Real Personal Property Taxes"/>
    <s v="TO BILL KPCO FOR MITCHELL ACTI"/>
    <s v="WV"/>
    <s v="13403"/>
    <n v="126113"/>
    <s v="S052"/>
    <s v=" "/>
    <s v="FINAN"/>
    <s v="G0001267"/>
    <s v="971"/>
    <s v="V"/>
    <s v="FANANDA"/>
    <s v="997"/>
    <s v=" "/>
    <s v="P"/>
    <s v="2022-11-04-14.12.21.831650"/>
    <n v="3722"/>
    <s v="UPL"/>
    <s v="S351016"/>
    <s v=" "/>
    <s v="REC"/>
    <s v="RECORD KPCO SHARE OF MITCHELL"/>
  </r>
  <r>
    <x v="1"/>
    <x v="47"/>
    <x v="31"/>
    <n v="10"/>
    <n v="2022"/>
    <x v="5"/>
    <s v="Real Personal Property Taxes"/>
    <s v="TO BILL KPCO FOR MITCHELL ACTI"/>
    <s v="WV"/>
    <s v="13403"/>
    <n v="117431"/>
    <s v="S052"/>
    <s v=" "/>
    <s v="FINAN"/>
    <s v="G0001267"/>
    <s v="971"/>
    <s v="V"/>
    <s v="FANANDA"/>
    <s v="997"/>
    <s v=" "/>
    <s v="P"/>
    <s v="2022-11-04-14.12.21.831650"/>
    <n v="3723"/>
    <s v="UPL"/>
    <s v="S351016"/>
    <s v=" "/>
    <s v="REC"/>
    <s v="RECORD KPCO SHARE OF MITCHELL"/>
  </r>
  <r>
    <x v="1"/>
    <x v="31"/>
    <x v="2"/>
    <n v="10"/>
    <n v="2022"/>
    <x v="5"/>
    <s v="Real Personal Property Taxes"/>
    <s v="NORMAL MONTHLY AMORTIZATIONS"/>
    <s v="WV"/>
    <s v="12139"/>
    <n v="234862"/>
    <s v=" "/>
    <s v=" "/>
    <s v="FINAN"/>
    <s v="G0001267"/>
    <s v="971"/>
    <s v="V"/>
    <s v="FANANDA"/>
    <s v="655"/>
    <s v=" "/>
    <s v="P"/>
    <s v="2022-10-28-10.21.12.368385"/>
    <n v="3"/>
    <s v="ONB"/>
    <s v="B10104P"/>
    <s v=" "/>
    <s v="REC"/>
    <s v="KYPCO WV 2022 OWNED-WV117"/>
  </r>
  <r>
    <x v="2"/>
    <x v="31"/>
    <x v="4"/>
    <n v="10"/>
    <n v="2022"/>
    <x v="5"/>
    <s v="Real Personal Property Taxes"/>
    <s v="KY NORMAL MONTHLY AMORTIZATION"/>
    <s v="KY"/>
    <s v="12139"/>
    <n v="418845"/>
    <s v=" "/>
    <s v=" "/>
    <s v="FINAN"/>
    <s v="G0000180"/>
    <s v="999"/>
    <s v="V"/>
    <s v="FANANDA"/>
    <s v="655"/>
    <s v=" "/>
    <s v="P"/>
    <s v="2022-10-31-15.02.28.820454"/>
    <n v="12"/>
    <s v="ONB"/>
    <s v="B10104P"/>
    <s v=" "/>
    <s v="REC"/>
    <s v="KYPCO KY 2022 OWNED-KY180"/>
  </r>
  <r>
    <x v="0"/>
    <x v="32"/>
    <x v="4"/>
    <n v="11"/>
    <n v="2022"/>
    <x v="5"/>
    <s v="Real Personal Property Taxes"/>
    <s v="KY NORMAL MONTHLY AMORTIZATION"/>
    <s v="KY"/>
    <s v="12139"/>
    <n v="827136"/>
    <s v=" "/>
    <s v=" "/>
    <s v="FINAN"/>
    <s v="G0000110"/>
    <s v="999"/>
    <s v="V"/>
    <s v="FANANDA"/>
    <s v="655"/>
    <s v=" "/>
    <s v="P"/>
    <s v="2022-11-30-13.40.28.134583"/>
    <n v="3"/>
    <s v="ONB"/>
    <s v="B10104P"/>
    <s v=" "/>
    <s v="REC"/>
    <s v="KYPCO KY 2022 OWNED-KY110"/>
  </r>
  <r>
    <x v="1"/>
    <x v="32"/>
    <x v="4"/>
    <n v="11"/>
    <n v="2022"/>
    <x v="5"/>
    <s v="Real Personal Property Taxes"/>
    <s v="KY NORMAL MONTHLY AMORTIZATION"/>
    <s v="KY"/>
    <s v="12139"/>
    <n v="30628"/>
    <s v=" "/>
    <s v=" "/>
    <s v="FINAN"/>
    <s v="G0001096"/>
    <s v="999"/>
    <s v="V"/>
    <s v="FANANDA"/>
    <s v="655"/>
    <s v=" "/>
    <s v="P"/>
    <s v="2022-11-30-13.40.28.878482"/>
    <n v="8"/>
    <s v="ONB"/>
    <s v="B10104P"/>
    <s v=" "/>
    <s v="REC"/>
    <s v="KYPCO KY 2022 OWNED-KY117"/>
  </r>
  <r>
    <x v="1"/>
    <x v="32"/>
    <x v="34"/>
    <n v="11"/>
    <n v="2022"/>
    <x v="5"/>
    <s v="Real Personal Property Taxes"/>
    <s v="Intercompany Billing"/>
    <s v="WV"/>
    <s v="99910"/>
    <n v="-234862"/>
    <s v=" "/>
    <s v=" "/>
    <s v="FINAN"/>
    <s v="G0001267"/>
    <s v="971"/>
    <s v="V"/>
    <s v="FANANDA"/>
    <s v="655"/>
    <s v=" "/>
    <s v="P"/>
    <s v="2022-12-01-23.46.26.174526"/>
    <n v="109"/>
    <s v="PRA"/>
    <s v="GLBATCH"/>
    <s v=" "/>
    <s v=" "/>
    <s v="Intercompany Billing"/>
  </r>
  <r>
    <x v="1"/>
    <x v="48"/>
    <x v="31"/>
    <n v="11"/>
    <n v="2022"/>
    <x v="5"/>
    <s v="Real Personal Property Taxes"/>
    <s v="TO BILL KPCO FOR MITCHELL ACTI"/>
    <s v="WV"/>
    <s v="13403"/>
    <n v="117431"/>
    <s v=" "/>
    <s v=" "/>
    <s v="FINAN"/>
    <s v="G0001267"/>
    <s v="971"/>
    <s v="V"/>
    <s v="FANANDA"/>
    <s v="997"/>
    <s v=" "/>
    <s v="P"/>
    <s v="2022-12-05-15.38.00.873794"/>
    <n v="4001"/>
    <s v="UPL"/>
    <s v="S357777"/>
    <s v=" "/>
    <s v="REC"/>
    <s v="Real Personal Property Taxes"/>
  </r>
  <r>
    <x v="1"/>
    <x v="32"/>
    <x v="2"/>
    <n v="11"/>
    <n v="2022"/>
    <x v="5"/>
    <s v="Real Personal Property Taxes"/>
    <s v="NORMAL MONTHLY AMORTIZATIONS"/>
    <s v="WV"/>
    <s v="12139"/>
    <n v="234862"/>
    <s v=" "/>
    <s v=" "/>
    <s v="FINAN"/>
    <s v="G0001267"/>
    <s v="971"/>
    <s v="V"/>
    <s v="FANANDA"/>
    <s v="655"/>
    <s v=" "/>
    <s v="P"/>
    <s v="2022-11-30-14.23.53.009449"/>
    <n v="3"/>
    <s v="ONB"/>
    <s v="S294989"/>
    <s v=" "/>
    <s v="REC"/>
    <s v="KYPCO WV 2022 OWNED-WV117"/>
  </r>
  <r>
    <x v="1"/>
    <x v="48"/>
    <x v="31"/>
    <n v="11"/>
    <n v="2022"/>
    <x v="5"/>
    <s v="Real Personal Property Taxes"/>
    <s v="TO BILL KPCO FOR MITCHELL ACTI"/>
    <s v="WV"/>
    <s v="13403"/>
    <n v="126113"/>
    <s v=" "/>
    <s v=" "/>
    <s v="FINAN"/>
    <s v="G0001267"/>
    <s v="971"/>
    <s v="V"/>
    <s v="FANANDA"/>
    <s v="997"/>
    <s v=" "/>
    <s v="P"/>
    <s v="2022-12-05-15.38.00.873794"/>
    <n v="4000"/>
    <s v="UPL"/>
    <s v="S357777"/>
    <s v=" "/>
    <s v="REC"/>
    <s v="Real Personal Property Taxes"/>
  </r>
  <r>
    <x v="2"/>
    <x v="32"/>
    <x v="4"/>
    <n v="11"/>
    <n v="2022"/>
    <x v="5"/>
    <s v="Real Personal Property Taxes"/>
    <s v="KY NORMAL MONTHLY AMORTIZATION"/>
    <s v="KY"/>
    <s v="12139"/>
    <n v="418845"/>
    <s v=" "/>
    <s v=" "/>
    <s v="FINAN"/>
    <s v="G0000180"/>
    <s v="999"/>
    <s v="V"/>
    <s v="FANANDA"/>
    <s v="655"/>
    <s v=" "/>
    <s v="P"/>
    <s v="2022-11-30-13.40.29.468458"/>
    <n v="12"/>
    <s v="ONB"/>
    <s v="B10104P"/>
    <s v=" "/>
    <s v="REC"/>
    <s v="KYPCO KY 2022 OWNED-KY180"/>
  </r>
  <r>
    <x v="0"/>
    <x v="33"/>
    <x v="4"/>
    <n v="12"/>
    <n v="2022"/>
    <x v="5"/>
    <s v="Real Personal Property Taxes"/>
    <s v="KY NORMAL MONTHLY AMORTIZATION"/>
    <s v="KY"/>
    <s v="12139"/>
    <n v="827126.88"/>
    <s v=" "/>
    <s v=" "/>
    <s v="FINAN"/>
    <s v="G0000110"/>
    <s v="999"/>
    <s v="V"/>
    <s v="FANANDA"/>
    <s v="655"/>
    <s v=" "/>
    <s v="P"/>
    <s v="2022-12-27-11.35.08.593444"/>
    <n v="3"/>
    <s v="ONB"/>
    <s v="B10104P"/>
    <s v=" "/>
    <s v="REC"/>
    <s v="KYPCO KY 2022 OWNED-KY110"/>
  </r>
  <r>
    <x v="1"/>
    <x v="33"/>
    <x v="4"/>
    <n v="12"/>
    <n v="2022"/>
    <x v="5"/>
    <s v="Real Personal Property Taxes"/>
    <s v="KY NORMAL MONTHLY AMORTIZATION"/>
    <s v="KY"/>
    <s v="12139"/>
    <n v="30629"/>
    <s v=" "/>
    <s v=" "/>
    <s v="FINAN"/>
    <s v="G0001096"/>
    <s v="999"/>
    <s v="V"/>
    <s v="FANANDA"/>
    <s v="655"/>
    <s v=" "/>
    <s v="P"/>
    <s v="2022-12-27-11.35.09.085270"/>
    <n v="8"/>
    <s v="ONB"/>
    <s v="B10104P"/>
    <s v=" "/>
    <s v="REC"/>
    <s v="KYPCO KY 2022 OWNED-KY117"/>
  </r>
  <r>
    <x v="1"/>
    <x v="49"/>
    <x v="35"/>
    <n v="12"/>
    <n v="2022"/>
    <x v="5"/>
    <s v="Real Personal Property Taxes"/>
    <s v="Intercompany Billing"/>
    <s v="WV"/>
    <s v="99910"/>
    <n v="-234862"/>
    <s v=" "/>
    <s v=" "/>
    <s v="FINAN"/>
    <s v="G0001267"/>
    <s v="971"/>
    <s v="V"/>
    <s v="FANANDA"/>
    <s v="655"/>
    <s v=" "/>
    <s v="P"/>
    <s v="2023-01-04-04.09.44.818227"/>
    <n v="123"/>
    <s v="PRA"/>
    <s v="GLBATCH"/>
    <s v=" "/>
    <s v=" "/>
    <s v="Intercompany Billing"/>
  </r>
  <r>
    <x v="1"/>
    <x v="49"/>
    <x v="2"/>
    <n v="12"/>
    <n v="2022"/>
    <x v="5"/>
    <s v="Real Personal Property Taxes"/>
    <s v="NORMAL MONTHLY AMORTIZATIONS"/>
    <s v="WV"/>
    <s v="12139"/>
    <n v="234862"/>
    <s v=" "/>
    <s v=" "/>
    <s v="FINAN"/>
    <s v="G0001267"/>
    <s v="971"/>
    <s v="V"/>
    <s v="FANANDA"/>
    <s v="655"/>
    <s v=" "/>
    <s v="P"/>
    <s v="2022-12-27-11.36.44.560386"/>
    <n v="3"/>
    <s v="ONB"/>
    <s v="B10104P"/>
    <s v=" "/>
    <s v="REC"/>
    <s v="KYPCO WV 2022 OWNED-WV117"/>
  </r>
  <r>
    <x v="1"/>
    <x v="50"/>
    <x v="31"/>
    <n v="12"/>
    <n v="2022"/>
    <x v="5"/>
    <s v="Real Personal Property Taxes"/>
    <s v="TO BILL KPCO FOR MITCHELL ACTI"/>
    <s v="WV"/>
    <s v="13403"/>
    <n v="126113"/>
    <s v=" "/>
    <s v=" "/>
    <s v="FINAN"/>
    <s v="G0001267"/>
    <s v="971"/>
    <s v="V"/>
    <s v="FANANDA"/>
    <s v="997"/>
    <s v=" "/>
    <s v="P"/>
    <s v="2023-01-05-17.25.41.423266"/>
    <n v="4888"/>
    <s v="UPL"/>
    <s v="S294920"/>
    <s v="TXAMTJKN"/>
    <s v="REC"/>
    <s v="Real Personal Property Taxes"/>
  </r>
  <r>
    <x v="1"/>
    <x v="50"/>
    <x v="31"/>
    <n v="12"/>
    <n v="2022"/>
    <x v="5"/>
    <s v="Real Personal Property Taxes"/>
    <s v="TO BILL KPCO FOR MITCHELL ACTI"/>
    <s v="WV"/>
    <s v="13403"/>
    <n v="117431"/>
    <s v=" "/>
    <s v=" "/>
    <s v="FINAN"/>
    <s v="G0001267"/>
    <s v="971"/>
    <s v="V"/>
    <s v="FANANDA"/>
    <s v="997"/>
    <s v=" "/>
    <s v="P"/>
    <s v="2023-01-05-17.25.41.423266"/>
    <n v="4889"/>
    <s v="UPL"/>
    <s v="S294920"/>
    <s v="INTCOM0689"/>
    <s v="REC"/>
    <s v="Real Personal Property Taxes"/>
  </r>
  <r>
    <x v="2"/>
    <x v="33"/>
    <x v="4"/>
    <n v="12"/>
    <n v="2022"/>
    <x v="5"/>
    <s v="Real Personal Property Taxes"/>
    <s v="KY NORMAL MONTHLY AMORTIZATION"/>
    <s v="KY"/>
    <s v="12139"/>
    <n v="418845.12"/>
    <s v=" "/>
    <s v=" "/>
    <s v="FINAN"/>
    <s v="G0000180"/>
    <s v="999"/>
    <s v="V"/>
    <s v="FANANDA"/>
    <s v="655"/>
    <s v=" "/>
    <s v="P"/>
    <s v="2022-12-27-11.35.09.507782"/>
    <n v="12"/>
    <s v="ONB"/>
    <s v="B10104P"/>
    <s v=" "/>
    <s v="REC"/>
    <s v="KYPCO KY 2022 OWNED-KY180"/>
  </r>
  <r>
    <x v="0"/>
    <x v="19"/>
    <x v="17"/>
    <n v="9"/>
    <n v="2021"/>
    <x v="6"/>
    <s v="Real-Pers Prop Tax-Cap Leases"/>
    <s v="KYPCO WV  - EXPENSE LSD PP PAY"/>
    <s v="WV"/>
    <s v="12139"/>
    <n v="244.34"/>
    <s v=" "/>
    <s v=" "/>
    <s v="FINAN"/>
    <s v="G0000110"/>
    <s v="920"/>
    <s v="V"/>
    <s v="FANANDA"/>
    <s v="655"/>
    <s v=" "/>
    <s v="P"/>
    <s v="2021-10-01-07.04.53.220956"/>
    <n v="1"/>
    <s v="ONB"/>
    <s v="S294989"/>
    <s v=" "/>
    <s v="NONREC"/>
    <s v="EXPENSE LSD PP"/>
  </r>
  <r>
    <x v="1"/>
    <x v="19"/>
    <x v="30"/>
    <n v="9"/>
    <n v="2021"/>
    <x v="6"/>
    <s v="Real-Pers Prop Tax-Cap Leases"/>
    <s v="KYPCO WV  - OUA ENTRY FOR WV T"/>
    <s v="WV"/>
    <s v="12139"/>
    <n v="41.58"/>
    <s v=" "/>
    <s v=" "/>
    <s v="FINAN"/>
    <s v="G0000117"/>
    <s v="920"/>
    <s v="V"/>
    <s v="FANANDA"/>
    <s v="655"/>
    <s v=" "/>
    <s v="P"/>
    <s v="2021-10-01-12.18.18.590972"/>
    <n v="1"/>
    <s v="ONB"/>
    <s v="S294989"/>
    <s v=" "/>
    <s v="NONREC"/>
    <s v="OUA WV LSD PP"/>
  </r>
  <r>
    <x v="0"/>
    <x v="0"/>
    <x v="0"/>
    <n v="1"/>
    <n v="2021"/>
    <x v="7"/>
    <s v="Real-Pers Prop Tax-Cap Leases"/>
    <s v="NORMAL MONTHLY AMORTIZATIONS"/>
    <s v="KY"/>
    <s v="12139"/>
    <n v="22393"/>
    <s v=" "/>
    <s v=" "/>
    <s v="FINAN"/>
    <s v="G0000110"/>
    <s v="920"/>
    <s v="V"/>
    <s v="FANANDA"/>
    <s v="655"/>
    <s v=" "/>
    <s v="U"/>
    <s v="2021-02-01-11.10.37.241465"/>
    <n v="1"/>
    <s v="UPL"/>
    <s v="S131108"/>
    <s v=" "/>
    <s v="REC"/>
    <s v="KYPCO KY 2021 LPP-KY110"/>
  </r>
  <r>
    <x v="0"/>
    <x v="1"/>
    <x v="0"/>
    <n v="1"/>
    <n v="2021"/>
    <x v="7"/>
    <s v="Real-Pers Prop Tax-Cap Leases"/>
    <s v="NORMAL MONTHLY AMORTIZATIONS"/>
    <s v="KY"/>
    <s v="12139"/>
    <n v="-22393"/>
    <s v=" "/>
    <s v=" "/>
    <s v="FINAN"/>
    <s v="G0000110"/>
    <s v="920"/>
    <s v="V"/>
    <s v="FANANDA"/>
    <s v="655"/>
    <s v=" "/>
    <s v="P"/>
    <s v="2021-02-01-10.39.25.692890"/>
    <n v="1"/>
    <s v="UPL"/>
    <s v="S131108"/>
    <s v=" "/>
    <s v="REC"/>
    <s v="KYPCO KY 2021 LPP-KY110"/>
  </r>
  <r>
    <x v="0"/>
    <x v="1"/>
    <x v="0"/>
    <n v="1"/>
    <n v="2021"/>
    <x v="7"/>
    <s v="Real-Pers Prop Tax-Cap Leases"/>
    <s v="NORMAL MONTHLY AMORTIZATIONS"/>
    <s v="KY"/>
    <s v="12139"/>
    <n v="22393"/>
    <s v=" "/>
    <s v=" "/>
    <s v="FINAN"/>
    <s v="G0000110"/>
    <s v="920"/>
    <s v="V"/>
    <s v="FANANDA"/>
    <s v="655"/>
    <s v=" "/>
    <s v="U"/>
    <s v="2021-01-31-08.03.32.838686"/>
    <n v="1"/>
    <s v="UPL"/>
    <s v="S131108"/>
    <s v=" "/>
    <s v="REC"/>
    <s v="KYPCO KY 2021 LPP-KY110"/>
  </r>
  <r>
    <x v="0"/>
    <x v="2"/>
    <x v="0"/>
    <n v="1"/>
    <n v="2021"/>
    <x v="7"/>
    <s v="Real-Pers Prop Tax-Cap Leases"/>
    <s v="NORMAL MONTHLY AMORTIZATIONS"/>
    <s v="KY"/>
    <s v="12139"/>
    <n v="22393"/>
    <s v=" "/>
    <s v=" "/>
    <s v="FINAN"/>
    <s v="G0000110"/>
    <s v="920"/>
    <s v="V"/>
    <s v="FANANDA"/>
    <s v="655"/>
    <s v=" "/>
    <s v="P"/>
    <s v="2021-02-01-18.25.01.826308"/>
    <n v="1"/>
    <s v="UPL"/>
    <s v="S131108"/>
    <s v=" "/>
    <s v="REC"/>
    <s v="KYPCO KY 2021 LPP-KY110"/>
  </r>
  <r>
    <x v="0"/>
    <x v="0"/>
    <x v="0"/>
    <n v="1"/>
    <n v="2021"/>
    <x v="7"/>
    <s v="Real-Pers Prop Tax-Cap Leases"/>
    <s v="NORMAL MONTHLY AMORTIZATIONS"/>
    <s v="KY"/>
    <s v="12139"/>
    <n v="-22393"/>
    <s v=" "/>
    <s v=" "/>
    <s v="FINAN"/>
    <s v="G0000110"/>
    <s v="920"/>
    <s v="V"/>
    <s v="FANANDA"/>
    <s v="655"/>
    <s v=" "/>
    <s v="P"/>
    <s v="2021-02-01-18.01.01.740417"/>
    <n v="1"/>
    <s v="UPL"/>
    <s v="S131108"/>
    <s v=" "/>
    <s v="REC"/>
    <s v="KYPCO KY 2021 LPP-KY110"/>
  </r>
  <r>
    <x v="1"/>
    <x v="0"/>
    <x v="0"/>
    <n v="1"/>
    <n v="2021"/>
    <x v="7"/>
    <s v="Real-Pers Prop Tax-Cap Leases"/>
    <s v="NORMAL MONTHLY AMORTIZATIONS"/>
    <s v="KY"/>
    <s v="12139"/>
    <n v="1039"/>
    <s v=" "/>
    <s v=" "/>
    <s v="FINAN"/>
    <s v="G0000117"/>
    <s v="920"/>
    <s v="V"/>
    <s v="FANANDA"/>
    <s v="655"/>
    <s v=" "/>
    <s v="U"/>
    <s v="2021-02-01-11.10.37.641098"/>
    <n v="6"/>
    <s v="UPL"/>
    <s v="S131108"/>
    <s v=" "/>
    <s v="REC"/>
    <s v="KYPCO KY 2021 LPP-KY117"/>
  </r>
  <r>
    <x v="1"/>
    <x v="1"/>
    <x v="0"/>
    <n v="1"/>
    <n v="2021"/>
    <x v="7"/>
    <s v="Real-Pers Prop Tax-Cap Leases"/>
    <s v="NORMAL MONTHLY AMORTIZATIONS"/>
    <s v="KY"/>
    <s v="12139"/>
    <n v="-1039"/>
    <s v=" "/>
    <s v=" "/>
    <s v="FINAN"/>
    <s v="G0000117"/>
    <s v="920"/>
    <s v="V"/>
    <s v="FANANDA"/>
    <s v="655"/>
    <s v=" "/>
    <s v="P"/>
    <s v="2021-02-01-10.39.26.472049"/>
    <n v="6"/>
    <s v="UPL"/>
    <s v="S131108"/>
    <s v=" "/>
    <s v="REC"/>
    <s v="KYPCO KY 2021 LPP-KY117"/>
  </r>
  <r>
    <x v="1"/>
    <x v="1"/>
    <x v="0"/>
    <n v="1"/>
    <n v="2021"/>
    <x v="7"/>
    <s v="Real-Pers Prop Tax-Cap Leases"/>
    <s v="NORMAL MONTHLY AMORTIZATIONS"/>
    <s v="KY"/>
    <s v="12139"/>
    <n v="1039"/>
    <s v=" "/>
    <s v=" "/>
    <s v="FINAN"/>
    <s v="G0000117"/>
    <s v="920"/>
    <s v="V"/>
    <s v="FANANDA"/>
    <s v="655"/>
    <s v=" "/>
    <s v="U"/>
    <s v="2021-01-31-08.03.33.562517"/>
    <n v="6"/>
    <s v="UPL"/>
    <s v="S131108"/>
    <s v=" "/>
    <s v="REC"/>
    <s v="KYPCO KY 2021 LPP-KY117"/>
  </r>
  <r>
    <x v="1"/>
    <x v="2"/>
    <x v="0"/>
    <n v="1"/>
    <n v="2021"/>
    <x v="7"/>
    <s v="Real-Pers Prop Tax-Cap Leases"/>
    <s v="NORMAL MONTHLY AMORTIZATIONS"/>
    <s v="KY"/>
    <s v="12139"/>
    <n v="1039"/>
    <s v=" "/>
    <s v=" "/>
    <s v="FINAN"/>
    <s v="G0000117"/>
    <s v="920"/>
    <s v="V"/>
    <s v="FANANDA"/>
    <s v="655"/>
    <s v=" "/>
    <s v="P"/>
    <s v="2021-02-01-18.25.02.510544"/>
    <n v="6"/>
    <s v="UPL"/>
    <s v="S131108"/>
    <s v=" "/>
    <s v="REC"/>
    <s v="KYPCO KY 2021 LPP-KY117"/>
  </r>
  <r>
    <x v="1"/>
    <x v="0"/>
    <x v="0"/>
    <n v="1"/>
    <n v="2021"/>
    <x v="7"/>
    <s v="Real-Pers Prop Tax-Cap Leases"/>
    <s v="NORMAL MONTHLY AMORTIZATIONS"/>
    <s v="KY"/>
    <s v="12139"/>
    <n v="-1039"/>
    <s v=" "/>
    <s v=" "/>
    <s v="FINAN"/>
    <s v="G0000117"/>
    <s v="920"/>
    <s v="V"/>
    <s v="FANANDA"/>
    <s v="655"/>
    <s v=" "/>
    <s v="P"/>
    <s v="2021-02-01-18.01.03.035187"/>
    <n v="6"/>
    <s v="UPL"/>
    <s v="S131108"/>
    <s v=" "/>
    <s v="REC"/>
    <s v="KYPCO KY 2021 LPP-KY117"/>
  </r>
  <r>
    <x v="2"/>
    <x v="1"/>
    <x v="0"/>
    <n v="1"/>
    <n v="2021"/>
    <x v="7"/>
    <s v="Real-Pers Prop Tax-Cap Leases"/>
    <s v="NORMAL MONTHLY AMORTIZATIONS"/>
    <s v="KY"/>
    <s v="12139"/>
    <n v="-17135"/>
    <s v=" "/>
    <s v=" "/>
    <s v="FINAN"/>
    <s v="G0000180"/>
    <s v="920"/>
    <s v="V"/>
    <s v="FANANDA"/>
    <s v="655"/>
    <s v=" "/>
    <s v="P"/>
    <s v="2021-02-01-10.39.29.322498"/>
    <n v="50"/>
    <s v="UPL"/>
    <s v="S131108"/>
    <s v=" "/>
    <s v="REC"/>
    <s v="KYPCO KY 2021 LPP-KY180"/>
  </r>
  <r>
    <x v="2"/>
    <x v="0"/>
    <x v="0"/>
    <n v="1"/>
    <n v="2021"/>
    <x v="7"/>
    <s v="Real-Pers Prop Tax-Cap Leases"/>
    <s v="NORMAL MONTHLY AMORTIZATIONS"/>
    <s v="KY"/>
    <s v="12139"/>
    <n v="17135"/>
    <s v=" "/>
    <s v=" "/>
    <s v="FINAN"/>
    <s v="G0000180"/>
    <s v="920"/>
    <s v="V"/>
    <s v="FANANDA"/>
    <s v="655"/>
    <s v=" "/>
    <s v="U"/>
    <s v="2021-02-01-11.10.39.410032"/>
    <n v="50"/>
    <s v="UPL"/>
    <s v="S131108"/>
    <s v=" "/>
    <s v="REC"/>
    <s v="KYPCO KY 2021 LPP-KY180"/>
  </r>
  <r>
    <x v="2"/>
    <x v="1"/>
    <x v="0"/>
    <n v="1"/>
    <n v="2021"/>
    <x v="7"/>
    <s v="Real-Pers Prop Tax-Cap Leases"/>
    <s v="NORMAL MONTHLY AMORTIZATIONS"/>
    <s v="KY"/>
    <s v="12139"/>
    <n v="17135"/>
    <s v=" "/>
    <s v=" "/>
    <s v="FINAN"/>
    <s v="G0000180"/>
    <s v="920"/>
    <s v="V"/>
    <s v="FANANDA"/>
    <s v="655"/>
    <s v=" "/>
    <s v="U"/>
    <s v="2021-01-31-08.03.35.775133"/>
    <n v="50"/>
    <s v="UPL"/>
    <s v="S131108"/>
    <s v=" "/>
    <s v="REC"/>
    <s v="KYPCO KY 2021 LPP-KY180"/>
  </r>
  <r>
    <x v="2"/>
    <x v="0"/>
    <x v="0"/>
    <n v="1"/>
    <n v="2021"/>
    <x v="7"/>
    <s v="Real-Pers Prop Tax-Cap Leases"/>
    <s v="NORMAL MONTHLY AMORTIZATIONS"/>
    <s v="KY"/>
    <s v="12139"/>
    <n v="-17135"/>
    <s v=" "/>
    <s v=" "/>
    <s v="FINAN"/>
    <s v="G0000180"/>
    <s v="920"/>
    <s v="V"/>
    <s v="FANANDA"/>
    <s v="655"/>
    <s v=" "/>
    <s v="P"/>
    <s v="2021-02-01-18.01.08.812005"/>
    <n v="50"/>
    <s v="UPL"/>
    <s v="S131108"/>
    <s v=" "/>
    <s v="REC"/>
    <s v="KYPCO KY 2021 LPP-KY180"/>
  </r>
  <r>
    <x v="2"/>
    <x v="2"/>
    <x v="0"/>
    <n v="1"/>
    <n v="2021"/>
    <x v="7"/>
    <s v="Real-Pers Prop Tax-Cap Leases"/>
    <s v="NORMAL MONTHLY AMORTIZATIONS"/>
    <s v="KY"/>
    <s v="12139"/>
    <n v="17135"/>
    <s v=" "/>
    <s v=" "/>
    <s v="FINAN"/>
    <s v="G0000180"/>
    <s v="920"/>
    <s v="V"/>
    <s v="FANANDA"/>
    <s v="655"/>
    <s v=" "/>
    <s v="P"/>
    <s v="2021-02-01-18.25.05.115998"/>
    <n v="50"/>
    <s v="UPL"/>
    <s v="S131108"/>
    <s v=" "/>
    <s v="REC"/>
    <s v="KYPCO KY 2021 LPP-KY180"/>
  </r>
  <r>
    <x v="0"/>
    <x v="4"/>
    <x v="0"/>
    <n v="2"/>
    <n v="2021"/>
    <x v="7"/>
    <s v="Real-Pers Prop Tax-Cap Leases"/>
    <s v="NORMAL MONTHLY AMORTIZATIONS"/>
    <s v="KY"/>
    <s v="12139"/>
    <n v="22393"/>
    <s v=" "/>
    <s v=" "/>
    <s v="FINAN"/>
    <s v="G0000110"/>
    <s v="920"/>
    <s v="V"/>
    <s v="FANANDA"/>
    <s v="655"/>
    <s v=" "/>
    <s v="P"/>
    <s v="2021-02-27-01.01.29.435546"/>
    <n v="1"/>
    <s v="UPL"/>
    <s v="S297197"/>
    <s v=" "/>
    <s v="REC"/>
    <s v="KYPCO KY 2021 LPP-KY110"/>
  </r>
  <r>
    <x v="1"/>
    <x v="4"/>
    <x v="0"/>
    <n v="2"/>
    <n v="2021"/>
    <x v="7"/>
    <s v="Real-Pers Prop Tax-Cap Leases"/>
    <s v="NORMAL MONTHLY AMORTIZATIONS"/>
    <s v="KY"/>
    <s v="12139"/>
    <n v="1039"/>
    <s v=" "/>
    <s v=" "/>
    <s v="FINAN"/>
    <s v="G0000117"/>
    <s v="920"/>
    <s v="V"/>
    <s v="FANANDA"/>
    <s v="655"/>
    <s v=" "/>
    <s v="P"/>
    <s v="2021-02-27-01.01.30.102120"/>
    <n v="6"/>
    <s v="UPL"/>
    <s v="S297197"/>
    <s v=" "/>
    <s v="REC"/>
    <s v="KYPCO KY 2021 LPP-KY117"/>
  </r>
  <r>
    <x v="2"/>
    <x v="4"/>
    <x v="0"/>
    <n v="2"/>
    <n v="2021"/>
    <x v="7"/>
    <s v="Real-Pers Prop Tax-Cap Leases"/>
    <s v="NORMAL MONTHLY AMORTIZATIONS"/>
    <s v="KY"/>
    <s v="12139"/>
    <n v="17135"/>
    <s v=" "/>
    <s v=" "/>
    <s v="FINAN"/>
    <s v="G0000180"/>
    <s v="920"/>
    <s v="V"/>
    <s v="FANANDA"/>
    <s v="655"/>
    <s v=" "/>
    <s v="P"/>
    <s v="2021-02-27-01.01.33.729533"/>
    <n v="44"/>
    <s v="UPL"/>
    <s v="S297197"/>
    <s v=" "/>
    <s v="REC"/>
    <s v="KYPCO KY 2021 LPP-KY180"/>
  </r>
  <r>
    <x v="0"/>
    <x v="6"/>
    <x v="4"/>
    <n v="3"/>
    <n v="2021"/>
    <x v="7"/>
    <s v="Real-Pers Prop Tax-Cap Leases"/>
    <s v="NORMAL MONTHLY AMORTIZATIONS"/>
    <s v="KY"/>
    <s v="12139"/>
    <n v="22393"/>
    <s v=" "/>
    <s v=" "/>
    <s v="FINAN"/>
    <s v="G0000110"/>
    <s v="920"/>
    <s v="V"/>
    <s v="FANANDA"/>
    <s v="655"/>
    <s v=" "/>
    <s v="U"/>
    <s v="2021-03-31-13.42.56.903338"/>
    <n v="1"/>
    <s v="UPL"/>
    <s v="S304021"/>
    <s v=" "/>
    <s v="REC"/>
    <s v="KYPCO KY 2021 LPP-KY110"/>
  </r>
  <r>
    <x v="0"/>
    <x v="6"/>
    <x v="4"/>
    <n v="3"/>
    <n v="2021"/>
    <x v="7"/>
    <s v="Real-Pers Prop Tax-Cap Leases"/>
    <s v="NORMAL MONTHLY AMORTIZATIONS"/>
    <s v="KY"/>
    <s v="12139"/>
    <n v="-22393"/>
    <s v=" "/>
    <s v=" "/>
    <s v="FINAN"/>
    <s v="G0000110"/>
    <s v="920"/>
    <s v="V"/>
    <s v="FANANDA"/>
    <s v="655"/>
    <s v=" "/>
    <s v="P"/>
    <s v="2021-04-01-06.45.28.685650"/>
    <n v="1"/>
    <s v="UPL"/>
    <s v="S304021"/>
    <s v=" "/>
    <s v="REC"/>
    <s v="KYPCO KY 2021 LPP-KY110"/>
  </r>
  <r>
    <x v="0"/>
    <x v="7"/>
    <x v="4"/>
    <n v="3"/>
    <n v="2021"/>
    <x v="7"/>
    <s v="Real-Pers Prop Tax-Cap Leases"/>
    <s v="NORMAL MONTHLY AMORTIZATIONS"/>
    <s v="KY"/>
    <s v="12139"/>
    <n v="22393"/>
    <s v=" "/>
    <s v=" "/>
    <s v="FINAN"/>
    <s v="G0000110"/>
    <s v="920"/>
    <s v="V"/>
    <s v="FANANDA"/>
    <s v="655"/>
    <s v=" "/>
    <s v="P"/>
    <s v="2021-03-31-23.43.55.634319"/>
    <n v="1"/>
    <s v="UPL"/>
    <s v="S296208"/>
    <s v=" "/>
    <s v="REC"/>
    <s v="KYPCO KY 2021 LPP-KY110"/>
  </r>
  <r>
    <x v="1"/>
    <x v="6"/>
    <x v="4"/>
    <n v="3"/>
    <n v="2021"/>
    <x v="7"/>
    <s v="Real-Pers Prop Tax-Cap Leases"/>
    <s v="NORMAL MONTHLY AMORTIZATIONS"/>
    <s v="KY"/>
    <s v="12139"/>
    <n v="1039"/>
    <s v=" "/>
    <s v=" "/>
    <s v="FINAN"/>
    <s v="G0000117"/>
    <s v="920"/>
    <s v="V"/>
    <s v="FANANDA"/>
    <s v="655"/>
    <s v=" "/>
    <s v="U"/>
    <s v="2021-03-31-13.42.57.670630"/>
    <n v="6"/>
    <s v="UPL"/>
    <s v="S304021"/>
    <s v=" "/>
    <s v="REC"/>
    <s v="KYPCO KY 2021 LPP-KY117"/>
  </r>
  <r>
    <x v="1"/>
    <x v="6"/>
    <x v="4"/>
    <n v="3"/>
    <n v="2021"/>
    <x v="7"/>
    <s v="Real-Pers Prop Tax-Cap Leases"/>
    <s v="NORMAL MONTHLY AMORTIZATIONS"/>
    <s v="KY"/>
    <s v="12139"/>
    <n v="-1039"/>
    <s v=" "/>
    <s v=" "/>
    <s v="FINAN"/>
    <s v="G0000117"/>
    <s v="920"/>
    <s v="V"/>
    <s v="FANANDA"/>
    <s v="655"/>
    <s v=" "/>
    <s v="P"/>
    <s v="2021-04-01-06.45.30.392525"/>
    <n v="6"/>
    <s v="UPL"/>
    <s v="S304021"/>
    <s v=" "/>
    <s v="REC"/>
    <s v="KYPCO KY 2021 LPP-KY117"/>
  </r>
  <r>
    <x v="1"/>
    <x v="7"/>
    <x v="4"/>
    <n v="3"/>
    <n v="2021"/>
    <x v="7"/>
    <s v="Real-Pers Prop Tax-Cap Leases"/>
    <s v="NORMAL MONTHLY AMORTIZATIONS"/>
    <s v="KY"/>
    <s v="12139"/>
    <n v="1039"/>
    <s v=" "/>
    <s v=" "/>
    <s v="FINAN"/>
    <s v="G0000117"/>
    <s v="920"/>
    <s v="V"/>
    <s v="FANANDA"/>
    <s v="655"/>
    <s v=" "/>
    <s v="P"/>
    <s v="2021-03-31-23.43.56.927644"/>
    <n v="6"/>
    <s v="UPL"/>
    <s v="S296208"/>
    <s v=" "/>
    <s v="REC"/>
    <s v="KYPCO KY 2021 LPP-KY117"/>
  </r>
  <r>
    <x v="2"/>
    <x v="7"/>
    <x v="4"/>
    <n v="3"/>
    <n v="2021"/>
    <x v="7"/>
    <s v="Real-Pers Prop Tax-Cap Leases"/>
    <s v="NORMAL MONTHLY AMORTIZATIONS"/>
    <s v="KY"/>
    <s v="12139"/>
    <n v="17135"/>
    <s v=" "/>
    <s v=" "/>
    <s v="FINAN"/>
    <s v="G0000180"/>
    <s v="920"/>
    <s v="V"/>
    <s v="FANANDA"/>
    <s v="655"/>
    <s v=" "/>
    <s v="P"/>
    <s v="2021-03-31-23.44.03.071829"/>
    <n v="44"/>
    <s v="UPL"/>
    <s v="S296208"/>
    <s v=" "/>
    <s v="REC"/>
    <s v="KYPCO KY 2021 LPP-KY180"/>
  </r>
  <r>
    <x v="2"/>
    <x v="6"/>
    <x v="4"/>
    <n v="3"/>
    <n v="2021"/>
    <x v="7"/>
    <s v="Real-Pers Prop Tax-Cap Leases"/>
    <s v="NORMAL MONTHLY AMORTIZATIONS"/>
    <s v="KY"/>
    <s v="12139"/>
    <n v="17135"/>
    <s v=" "/>
    <s v=" "/>
    <s v="FINAN"/>
    <s v="G0000180"/>
    <s v="920"/>
    <s v="V"/>
    <s v="FANANDA"/>
    <s v="655"/>
    <s v=" "/>
    <s v="U"/>
    <s v="2021-03-31-13.43.00.910261"/>
    <n v="46"/>
    <s v="UPL"/>
    <s v="S304021"/>
    <s v=" "/>
    <s v="REC"/>
    <s v="KYPCO KY 2021 LPP-KY180"/>
  </r>
  <r>
    <x v="2"/>
    <x v="6"/>
    <x v="4"/>
    <n v="3"/>
    <n v="2021"/>
    <x v="7"/>
    <s v="Real-Pers Prop Tax-Cap Leases"/>
    <s v="NORMAL MONTHLY AMORTIZATIONS"/>
    <s v="KY"/>
    <s v="12139"/>
    <n v="-17135"/>
    <s v=" "/>
    <s v=" "/>
    <s v="FINAN"/>
    <s v="G0000180"/>
    <s v="920"/>
    <s v="V"/>
    <s v="FANANDA"/>
    <s v="655"/>
    <s v=" "/>
    <s v="P"/>
    <s v="2021-04-01-06.45.40.251045"/>
    <n v="46"/>
    <s v="UPL"/>
    <s v="S304021"/>
    <s v=" "/>
    <s v="REC"/>
    <s v="KYPCO KY 2021 LPP-KY180"/>
  </r>
  <r>
    <x v="0"/>
    <x v="10"/>
    <x v="4"/>
    <n v="4"/>
    <n v="2021"/>
    <x v="7"/>
    <s v="Real-Pers Prop Tax-Cap Leases"/>
    <s v="NORMAL MONTHLY AMORTIZATIONS"/>
    <s v="KY"/>
    <s v="12139"/>
    <n v="22393"/>
    <s v=" "/>
    <s v=" "/>
    <s v="FINAN"/>
    <s v="G0000110"/>
    <s v="920"/>
    <s v="V"/>
    <s v="FANANDA"/>
    <s v="655"/>
    <s v=" "/>
    <s v="P"/>
    <s v="2021-04-30-15.48.30.491592"/>
    <n v="1"/>
    <s v="UPL"/>
    <s v="S294428"/>
    <s v=" "/>
    <s v="REC"/>
    <s v="KYPCO KY 2021 LPP-KY110"/>
  </r>
  <r>
    <x v="1"/>
    <x v="10"/>
    <x v="4"/>
    <n v="4"/>
    <n v="2021"/>
    <x v="7"/>
    <s v="Real-Pers Prop Tax-Cap Leases"/>
    <s v="NORMAL MONTHLY AMORTIZATIONS"/>
    <s v="KY"/>
    <s v="12139"/>
    <n v="1039"/>
    <s v=" "/>
    <s v=" "/>
    <s v="FINAN"/>
    <s v="G0000117"/>
    <s v="920"/>
    <s v="V"/>
    <s v="FANANDA"/>
    <s v="655"/>
    <s v=" "/>
    <s v="P"/>
    <s v="2021-04-30-15.48.31.115224"/>
    <n v="6"/>
    <s v="UPL"/>
    <s v="S294428"/>
    <s v=" "/>
    <s v="REC"/>
    <s v="KYPCO KY 2021 LPP-KY117"/>
  </r>
  <r>
    <x v="2"/>
    <x v="10"/>
    <x v="4"/>
    <n v="4"/>
    <n v="2021"/>
    <x v="7"/>
    <s v="Real-Pers Prop Tax-Cap Leases"/>
    <s v="NORMAL MONTHLY AMORTIZATIONS"/>
    <s v="KY"/>
    <s v="12139"/>
    <n v="17135"/>
    <s v=" "/>
    <s v=" "/>
    <s v="FINAN"/>
    <s v="G0000180"/>
    <s v="920"/>
    <s v="V"/>
    <s v="FANANDA"/>
    <s v="655"/>
    <s v=" "/>
    <s v="P"/>
    <s v="2021-04-30-15.48.33.649857"/>
    <n v="44"/>
    <s v="UPL"/>
    <s v="S294428"/>
    <s v=" "/>
    <s v="REC"/>
    <s v="KYPCO KY 2021 LPP-KY180"/>
  </r>
  <r>
    <x v="0"/>
    <x v="12"/>
    <x v="4"/>
    <n v="5"/>
    <n v="2021"/>
    <x v="7"/>
    <s v="Real-Pers Prop Tax-Cap Leases"/>
    <s v="NORMAL MONTHLY AMORTIZATIONS"/>
    <s v="KY"/>
    <s v="12139"/>
    <n v="22393"/>
    <s v=" "/>
    <s v=" "/>
    <s v="FINAN"/>
    <s v="G0000110"/>
    <s v="920"/>
    <s v="V"/>
    <s v="FANANDA"/>
    <s v="655"/>
    <s v=" "/>
    <s v="P"/>
    <s v="2021-05-28-15.43.32.712203"/>
    <n v="1"/>
    <s v="UPL"/>
    <s v="S296216"/>
    <s v=" "/>
    <s v="REC"/>
    <s v="KYPCO KY 2021 LPP-KY110"/>
  </r>
  <r>
    <x v="1"/>
    <x v="12"/>
    <x v="4"/>
    <n v="5"/>
    <n v="2021"/>
    <x v="7"/>
    <s v="Real-Pers Prop Tax-Cap Leases"/>
    <s v="NORMAL MONTHLY AMORTIZATIONS"/>
    <s v="KY"/>
    <s v="12139"/>
    <n v="1039"/>
    <s v=" "/>
    <s v=" "/>
    <s v="FINAN"/>
    <s v="G0000117"/>
    <s v="920"/>
    <s v="V"/>
    <s v="FANANDA"/>
    <s v="655"/>
    <s v=" "/>
    <s v="P"/>
    <s v="2021-05-28-15.43.33.556406"/>
    <n v="6"/>
    <s v="UPL"/>
    <s v="S296216"/>
    <s v=" "/>
    <s v="REC"/>
    <s v="KYPCO KY 2021 LPP-KY117"/>
  </r>
  <r>
    <x v="2"/>
    <x v="12"/>
    <x v="4"/>
    <n v="5"/>
    <n v="2021"/>
    <x v="7"/>
    <s v="Real-Pers Prop Tax-Cap Leases"/>
    <s v="NORMAL MONTHLY AMORTIZATIONS"/>
    <s v="KY"/>
    <s v="12139"/>
    <n v="17135"/>
    <s v=" "/>
    <s v=" "/>
    <s v="FINAN"/>
    <s v="G0000180"/>
    <s v="920"/>
    <s v="V"/>
    <s v="FANANDA"/>
    <s v="655"/>
    <s v=" "/>
    <s v="P"/>
    <s v="2021-05-28-15.43.36.957225"/>
    <n v="44"/>
    <s v="UPL"/>
    <s v="S296216"/>
    <s v=" "/>
    <s v="REC"/>
    <s v="KYPCO KY 2021 LPP-KY180"/>
  </r>
  <r>
    <x v="0"/>
    <x v="14"/>
    <x v="4"/>
    <n v="6"/>
    <n v="2021"/>
    <x v="7"/>
    <s v="Real-Pers Prop Tax-Cap Leases"/>
    <s v="NORMAL MONTHLY AMORTIZATIONS"/>
    <s v="KY"/>
    <s v="12139"/>
    <n v="22393"/>
    <s v=" "/>
    <s v=" "/>
    <s v="FINAN"/>
    <s v="G0000110"/>
    <s v="920"/>
    <s v="V"/>
    <s v="FANANDA"/>
    <s v="655"/>
    <s v=" "/>
    <s v="P"/>
    <s v="2021-06-30-16.38.16.023912"/>
    <n v="1"/>
    <s v="UPL"/>
    <s v="S297197"/>
    <s v=" "/>
    <s v="REC"/>
    <s v="KYPCO KY 2021 LPP-KY110"/>
  </r>
  <r>
    <x v="1"/>
    <x v="14"/>
    <x v="4"/>
    <n v="6"/>
    <n v="2021"/>
    <x v="7"/>
    <s v="Real-Pers Prop Tax-Cap Leases"/>
    <s v="NORMAL MONTHLY AMORTIZATIONS"/>
    <s v="KY"/>
    <s v="12139"/>
    <n v="1039"/>
    <s v=" "/>
    <s v=" "/>
    <s v="FINAN"/>
    <s v="G0000117"/>
    <s v="920"/>
    <s v="V"/>
    <s v="FANANDA"/>
    <s v="655"/>
    <s v=" "/>
    <s v="P"/>
    <s v="2021-06-30-16.38.16.446273"/>
    <n v="6"/>
    <s v="UPL"/>
    <s v="S297197"/>
    <s v=" "/>
    <s v="REC"/>
    <s v="KYPCO KY 2021 LPP-KY117"/>
  </r>
  <r>
    <x v="2"/>
    <x v="14"/>
    <x v="4"/>
    <n v="6"/>
    <n v="2021"/>
    <x v="7"/>
    <s v="Real-Pers Prop Tax-Cap Leases"/>
    <s v="NORMAL MONTHLY AMORTIZATIONS"/>
    <s v="KY"/>
    <s v="12139"/>
    <n v="17135"/>
    <s v=" "/>
    <s v=" "/>
    <s v="FINAN"/>
    <s v="G0000180"/>
    <s v="920"/>
    <s v="V"/>
    <s v="FANANDA"/>
    <s v="655"/>
    <s v=" "/>
    <s v="P"/>
    <s v="2021-06-30-16.38.18.625464"/>
    <n v="44"/>
    <s v="UPL"/>
    <s v="S297197"/>
    <s v=" "/>
    <s v="REC"/>
    <s v="KYPCO KY 2021 LPP-KY180"/>
  </r>
  <r>
    <x v="0"/>
    <x v="17"/>
    <x v="4"/>
    <n v="7"/>
    <n v="2021"/>
    <x v="7"/>
    <s v="Real-Pers Prop Tax-Cap Leases"/>
    <s v="NORMAL MONTHLY AMORTIZATIONS"/>
    <s v="KY"/>
    <s v="12139"/>
    <n v="22393"/>
    <s v=" "/>
    <s v=" "/>
    <s v="FINAN"/>
    <s v="G0000110"/>
    <s v="920"/>
    <s v="V"/>
    <s v="FANANDA"/>
    <s v="655"/>
    <s v=" "/>
    <s v="P"/>
    <s v="2021-07-30-13.44.43.871641"/>
    <n v="1"/>
    <s v="ONB"/>
    <s v="S294989"/>
    <s v=" "/>
    <s v="REC"/>
    <s v="KYPCO KY 2021 LPP-KY110"/>
  </r>
  <r>
    <x v="1"/>
    <x v="17"/>
    <x v="4"/>
    <n v="7"/>
    <n v="2021"/>
    <x v="7"/>
    <s v="Real-Pers Prop Tax-Cap Leases"/>
    <s v="NORMAL MONTHLY AMORTIZATIONS"/>
    <s v="KY"/>
    <s v="12139"/>
    <n v="1039"/>
    <s v=" "/>
    <s v=" "/>
    <s v="FINAN"/>
    <s v="G0000117"/>
    <s v="920"/>
    <s v="V"/>
    <s v="FANANDA"/>
    <s v="655"/>
    <s v=" "/>
    <s v="P"/>
    <s v="2021-07-30-13.44.44.477582"/>
    <n v="6"/>
    <s v="ONB"/>
    <s v="S294989"/>
    <s v=" "/>
    <s v="REC"/>
    <s v="KYPCO KY 2021 LPP-KY117"/>
  </r>
  <r>
    <x v="2"/>
    <x v="17"/>
    <x v="4"/>
    <n v="7"/>
    <n v="2021"/>
    <x v="7"/>
    <s v="Real-Pers Prop Tax-Cap Leases"/>
    <s v="NORMAL MONTHLY AMORTIZATIONS"/>
    <s v="KY"/>
    <s v="12139"/>
    <n v="17135"/>
    <s v=" "/>
    <s v=" "/>
    <s v="FINAN"/>
    <s v="G0000180"/>
    <s v="920"/>
    <s v="V"/>
    <s v="FANANDA"/>
    <s v="655"/>
    <s v=" "/>
    <s v="P"/>
    <s v="2021-07-30-13.44.47.058000"/>
    <n v="44"/>
    <s v="ONB"/>
    <s v="S294989"/>
    <s v=" "/>
    <s v="REC"/>
    <s v="KYPCO KY 2021 LPP-KY180"/>
  </r>
  <r>
    <x v="0"/>
    <x v="18"/>
    <x v="4"/>
    <n v="8"/>
    <n v="2021"/>
    <x v="7"/>
    <s v="Real-Pers Prop Tax-Cap Leases"/>
    <s v="NORMAL MONTHLY AMORTIZATIONS"/>
    <s v="KY"/>
    <s v="12139"/>
    <n v="22393"/>
    <s v=" "/>
    <s v=" "/>
    <s v="FINAN"/>
    <s v="G0000110"/>
    <s v="920"/>
    <s v="V"/>
    <s v="FANANDA"/>
    <s v="655"/>
    <s v=" "/>
    <s v="P"/>
    <s v="2021-08-31-23.50.20.272637"/>
    <n v="1"/>
    <s v="ONB"/>
    <s v="S294989"/>
    <s v=" "/>
    <s v="REC"/>
    <s v="KYPCO KY 2021 LPP-KY110"/>
  </r>
  <r>
    <x v="1"/>
    <x v="44"/>
    <x v="17"/>
    <n v="8"/>
    <n v="2021"/>
    <x v="7"/>
    <s v="Real-Pers Prop Tax-Cap Leases"/>
    <s v="KYPCO WV LSD PP - REVERSE AND"/>
    <s v="WV"/>
    <s v="12139"/>
    <n v="6600"/>
    <s v=" "/>
    <s v=" "/>
    <s v="FINAN"/>
    <s v="G0000117"/>
    <s v="920"/>
    <s v="V"/>
    <s v="FANANDA"/>
    <s v="655"/>
    <s v=" "/>
    <s v="P"/>
    <s v="2021-08-30-12.56.00.443690"/>
    <n v="1"/>
    <s v="ONB"/>
    <s v="S294989"/>
    <s v=" "/>
    <s v="NONREC"/>
    <s v="CORRECTION ENTRY"/>
  </r>
  <r>
    <x v="1"/>
    <x v="18"/>
    <x v="4"/>
    <n v="8"/>
    <n v="2021"/>
    <x v="7"/>
    <s v="Real-Pers Prop Tax-Cap Leases"/>
    <s v="NORMAL MONTHLY AMORTIZATIONS"/>
    <s v="KY"/>
    <s v="12139"/>
    <n v="1039"/>
    <s v=" "/>
    <s v=" "/>
    <s v="FINAN"/>
    <s v="G0000117"/>
    <s v="920"/>
    <s v="V"/>
    <s v="FANANDA"/>
    <s v="655"/>
    <s v=" "/>
    <s v="P"/>
    <s v="2021-08-31-23.50.23.765926"/>
    <n v="6"/>
    <s v="ONB"/>
    <s v="S294989"/>
    <s v=" "/>
    <s v="REC"/>
    <s v="KYPCO KY 2021 LPP-KY117"/>
  </r>
  <r>
    <x v="2"/>
    <x v="18"/>
    <x v="4"/>
    <n v="8"/>
    <n v="2021"/>
    <x v="7"/>
    <s v="Real-Pers Prop Tax-Cap Leases"/>
    <s v="NORMAL MONTHLY AMORTIZATIONS"/>
    <s v="KY"/>
    <s v="12139"/>
    <n v="17135"/>
    <s v=" "/>
    <s v=" "/>
    <s v="FINAN"/>
    <s v="G0000180"/>
    <s v="920"/>
    <s v="V"/>
    <s v="FANANDA"/>
    <s v="655"/>
    <s v=" "/>
    <s v="P"/>
    <s v="2021-08-31-23.50.33.521822"/>
    <n v="44"/>
    <s v="ONB"/>
    <s v="S294989"/>
    <s v=" "/>
    <s v="REC"/>
    <s v="KYPCO KY 2021 LPP-KY180"/>
  </r>
  <r>
    <x v="0"/>
    <x v="19"/>
    <x v="4"/>
    <n v="9"/>
    <n v="2021"/>
    <x v="7"/>
    <s v="Real-Pers Prop Tax-Cap Leases"/>
    <s v="NORMAL MONTHLY AMORTIZATIONS"/>
    <s v="KY"/>
    <s v="12139"/>
    <n v="22393"/>
    <s v=" "/>
    <s v=" "/>
    <s v="FINAN"/>
    <s v="G0000110"/>
    <s v="920"/>
    <s v="V"/>
    <s v="FANANDA"/>
    <s v="655"/>
    <s v=" "/>
    <s v="P"/>
    <s v="2021-10-01-09.06.42.647753"/>
    <n v="1"/>
    <s v="ONB"/>
    <s v="S294989"/>
    <s v=" "/>
    <s v="REC"/>
    <s v="KYPCO KY 2021 LPP-KY110"/>
  </r>
  <r>
    <x v="1"/>
    <x v="19"/>
    <x v="4"/>
    <n v="9"/>
    <n v="2021"/>
    <x v="7"/>
    <s v="Real-Pers Prop Tax-Cap Leases"/>
    <s v="NORMAL MONTHLY AMORTIZATIONS"/>
    <s v="KY"/>
    <s v="12139"/>
    <n v="1039"/>
    <s v=" "/>
    <s v=" "/>
    <s v="FINAN"/>
    <s v="G0000117"/>
    <s v="920"/>
    <s v="V"/>
    <s v="FANANDA"/>
    <s v="655"/>
    <s v=" "/>
    <s v="P"/>
    <s v="2021-10-01-09.06.43.331432"/>
    <n v="6"/>
    <s v="ONB"/>
    <s v="S294989"/>
    <s v=" "/>
    <s v="REC"/>
    <s v="KYPCO KY 2021 LPP-KY117"/>
  </r>
  <r>
    <x v="1"/>
    <x v="45"/>
    <x v="30"/>
    <n v="9"/>
    <n v="2022"/>
    <x v="7"/>
    <s v="Real-Pers Prop Tax-Cap Leases"/>
    <s v="WV - OUA ENTRIES TY '22 FOR RA"/>
    <s v="WV"/>
    <s v="12139"/>
    <n v="289.12"/>
    <s v=" "/>
    <s v=" "/>
    <s v="FINAN"/>
    <s v="G0000117"/>
    <s v="920"/>
    <s v="V"/>
    <s v="FANANDA"/>
    <s v="655"/>
    <s v=" "/>
    <s v="P"/>
    <s v="2022-10-01-07.19.34.515817"/>
    <n v="2"/>
    <s v="ONB"/>
    <s v="B10104P"/>
    <s v=" "/>
    <s v="NONREC"/>
    <s v="OUA LSD PP WV TY22"/>
  </r>
  <r>
    <x v="2"/>
    <x v="19"/>
    <x v="4"/>
    <n v="9"/>
    <n v="2021"/>
    <x v="7"/>
    <s v="Real-Pers Prop Tax-Cap Leases"/>
    <s v="NORMAL MONTHLY AMORTIZATIONS"/>
    <s v="KY"/>
    <s v="12139"/>
    <n v="17135"/>
    <s v=" "/>
    <s v=" "/>
    <s v="FINAN"/>
    <s v="G0000180"/>
    <s v="920"/>
    <s v="V"/>
    <s v="FANANDA"/>
    <s v="655"/>
    <s v=" "/>
    <s v="P"/>
    <s v="2021-10-01-09.06.46.696811"/>
    <n v="44"/>
    <s v="ONB"/>
    <s v="S294989"/>
    <s v=" "/>
    <s v="REC"/>
    <s v="KYPCO KY 2021 LPP-KY180"/>
  </r>
  <r>
    <x v="0"/>
    <x v="21"/>
    <x v="4"/>
    <n v="10"/>
    <n v="2021"/>
    <x v="7"/>
    <s v="Real-Pers Prop Tax-Cap Leases"/>
    <s v="NORMAL MONTHLY AMORTIZATIONS"/>
    <s v="KY"/>
    <s v="12139"/>
    <n v="22393"/>
    <s v=" "/>
    <s v=" "/>
    <s v="FINAN"/>
    <s v="G0000110"/>
    <s v="920"/>
    <s v="V"/>
    <s v="FANANDA"/>
    <s v="655"/>
    <s v=" "/>
    <s v="P"/>
    <s v="2021-10-28-13.46.28.721241"/>
    <n v="1"/>
    <s v="ONB"/>
    <s v="S294989"/>
    <s v=" "/>
    <s v="REC"/>
    <s v="KYPCO KY 2021 LPP-KY110"/>
  </r>
  <r>
    <x v="1"/>
    <x v="21"/>
    <x v="4"/>
    <n v="10"/>
    <n v="2021"/>
    <x v="7"/>
    <s v="Real-Pers Prop Tax-Cap Leases"/>
    <s v="NORMAL MONTHLY AMORTIZATIONS"/>
    <s v="KY"/>
    <s v="12139"/>
    <n v="1039"/>
    <s v=" "/>
    <s v=" "/>
    <s v="FINAN"/>
    <s v="G0000117"/>
    <s v="920"/>
    <s v="V"/>
    <s v="FANANDA"/>
    <s v="655"/>
    <s v=" "/>
    <s v="P"/>
    <s v="2021-10-28-13.46.29.286581"/>
    <n v="6"/>
    <s v="ONB"/>
    <s v="S294989"/>
    <s v=" "/>
    <s v="REC"/>
    <s v="KYPCO KY 2021 LPP-KY117"/>
  </r>
  <r>
    <x v="2"/>
    <x v="21"/>
    <x v="4"/>
    <n v="10"/>
    <n v="2021"/>
    <x v="7"/>
    <s v="Real-Pers Prop Tax-Cap Leases"/>
    <s v="NORMAL MONTHLY AMORTIZATIONS"/>
    <s v="KY"/>
    <s v="12139"/>
    <n v="17135"/>
    <s v=" "/>
    <s v=" "/>
    <s v="FINAN"/>
    <s v="G0000180"/>
    <s v="920"/>
    <s v="V"/>
    <s v="FANANDA"/>
    <s v="655"/>
    <s v=" "/>
    <s v="P"/>
    <s v="2021-10-28-13.46.32.044017"/>
    <n v="44"/>
    <s v="ONB"/>
    <s v="S294989"/>
    <s v=" "/>
    <s v="REC"/>
    <s v="KYPCO KY 2021 LPP-KY180"/>
  </r>
  <r>
    <x v="0"/>
    <x v="22"/>
    <x v="4"/>
    <n v="11"/>
    <n v="2021"/>
    <x v="7"/>
    <s v="Real-Pers Prop Tax-Cap Leases"/>
    <s v="NORMAL MONTHLY AMORTIZATIONS"/>
    <s v="KY"/>
    <s v="12139"/>
    <n v="22393"/>
    <s v=" "/>
    <s v=" "/>
    <s v="FINAN"/>
    <s v="G0000110"/>
    <s v="920"/>
    <s v="V"/>
    <s v="FANANDA"/>
    <s v="655"/>
    <s v=" "/>
    <s v="P"/>
    <s v="2021-11-29-12.35.22.903843"/>
    <n v="1"/>
    <s v="ONB"/>
    <s v="S294989"/>
    <s v=" "/>
    <s v="REC"/>
    <s v="KYPCO KY 2021 LPP-KY110"/>
  </r>
  <r>
    <x v="1"/>
    <x v="22"/>
    <x v="4"/>
    <n v="11"/>
    <n v="2021"/>
    <x v="7"/>
    <s v="Real-Pers Prop Tax-Cap Leases"/>
    <s v="NORMAL MONTHLY AMORTIZATIONS"/>
    <s v="KY"/>
    <s v="12139"/>
    <n v="1039"/>
    <s v=" "/>
    <s v=" "/>
    <s v="FINAN"/>
    <s v="G0000117"/>
    <s v="920"/>
    <s v="V"/>
    <s v="FANANDA"/>
    <s v="655"/>
    <s v=" "/>
    <s v="P"/>
    <s v="2021-11-29-12.35.23.886755"/>
    <n v="6"/>
    <s v="ONB"/>
    <s v="S294989"/>
    <s v=" "/>
    <s v="REC"/>
    <s v="KYPCO KY 2021 LPP-KY117"/>
  </r>
  <r>
    <x v="2"/>
    <x v="22"/>
    <x v="4"/>
    <n v="11"/>
    <n v="2021"/>
    <x v="7"/>
    <s v="Real-Pers Prop Tax-Cap Leases"/>
    <s v="NORMAL MONTHLY AMORTIZATIONS"/>
    <s v="KY"/>
    <s v="12139"/>
    <n v="17135"/>
    <s v=" "/>
    <s v=" "/>
    <s v="FINAN"/>
    <s v="G0000180"/>
    <s v="920"/>
    <s v="V"/>
    <s v="FANANDA"/>
    <s v="655"/>
    <s v=" "/>
    <s v="P"/>
    <s v="2021-11-29-12.35.27.491478"/>
    <n v="44"/>
    <s v="ONB"/>
    <s v="S294989"/>
    <s v=" "/>
    <s v="REC"/>
    <s v="KYPCO KY 2021 LPP-KY180"/>
  </r>
  <r>
    <x v="0"/>
    <x v="23"/>
    <x v="4"/>
    <n v="12"/>
    <n v="2021"/>
    <x v="7"/>
    <s v="Real-Pers Prop Tax-Cap Leases"/>
    <s v="NORMAL MONTHLY AMORTIZATIONS"/>
    <s v="KY"/>
    <s v="12139"/>
    <n v="22391"/>
    <s v=" "/>
    <s v=" "/>
    <s v="FINAN"/>
    <s v="G0000110"/>
    <s v="920"/>
    <s v="V"/>
    <s v="FANANDA"/>
    <s v="655"/>
    <s v=" "/>
    <s v="P"/>
    <s v="2022-01-03-06.06.34.194839"/>
    <n v="1"/>
    <s v="ONB"/>
    <s v="S294989"/>
    <s v=" "/>
    <s v="REC"/>
    <s v="KYPCO KY 2021 LPP-KY110"/>
  </r>
  <r>
    <x v="1"/>
    <x v="23"/>
    <x v="4"/>
    <n v="12"/>
    <n v="2021"/>
    <x v="7"/>
    <s v="Real-Pers Prop Tax-Cap Leases"/>
    <s v="NORMAL MONTHLY AMORTIZATIONS"/>
    <s v="KY"/>
    <s v="12139"/>
    <n v="1033"/>
    <s v=" "/>
    <s v=" "/>
    <s v="FINAN"/>
    <s v="G0000117"/>
    <s v="920"/>
    <s v="V"/>
    <s v="FANANDA"/>
    <s v="655"/>
    <s v=" "/>
    <s v="P"/>
    <s v="2022-01-03-06.06.34.810971"/>
    <n v="6"/>
    <s v="ONB"/>
    <s v="S294989"/>
    <s v=" "/>
    <s v="REC"/>
    <s v="KYPCO KY 2021 LPP-KY117"/>
  </r>
  <r>
    <x v="2"/>
    <x v="23"/>
    <x v="4"/>
    <n v="12"/>
    <n v="2021"/>
    <x v="7"/>
    <s v="Real-Pers Prop Tax-Cap Leases"/>
    <s v="NORMAL MONTHLY AMORTIZATIONS"/>
    <s v="KY"/>
    <s v="12139"/>
    <n v="17139"/>
    <s v=" "/>
    <s v=" "/>
    <s v="FINAN"/>
    <s v="G0000180"/>
    <s v="920"/>
    <s v="V"/>
    <s v="FANANDA"/>
    <s v="655"/>
    <s v=" "/>
    <s v="P"/>
    <s v="2022-01-03-06.06.38.333575"/>
    <n v="44"/>
    <s v="ONB"/>
    <s v="S294989"/>
    <s v=" "/>
    <s v="REC"/>
    <s v="KYPCO KY 2021 LPP-KY180"/>
  </r>
  <r>
    <x v="0"/>
    <x v="1"/>
    <x v="36"/>
    <n v="1"/>
    <n v="2021"/>
    <x v="8"/>
    <s v="Real Prop Tax-Cap Leases"/>
    <s v="NORMAL MONTHLY ACCRUALS"/>
    <s v="KY"/>
    <s v="12139"/>
    <n v="1110"/>
    <s v=" "/>
    <s v=" "/>
    <s v="FINAN"/>
    <s v="G0000110"/>
    <s v="910"/>
    <s v="V"/>
    <s v="FANANDA"/>
    <s v="655"/>
    <s v=" "/>
    <s v="P"/>
    <s v="2021-01-31-06.25.16.708744"/>
    <n v="1"/>
    <s v="UPL"/>
    <s v="S293792"/>
    <s v=" "/>
    <s v="REC"/>
    <s v="KYPCO KY 2020 LRE-KY110"/>
  </r>
  <r>
    <x v="0"/>
    <x v="4"/>
    <x v="36"/>
    <n v="2"/>
    <n v="2021"/>
    <x v="8"/>
    <s v="Real Prop Tax-Cap Leases"/>
    <s v="NORMAL MONTHLY ACCRUALS"/>
    <s v="KY"/>
    <s v="12139"/>
    <n v="1110"/>
    <s v=" "/>
    <s v=" "/>
    <s v="FINAN"/>
    <s v="G0000110"/>
    <s v="910"/>
    <s v="V"/>
    <s v="FANANDA"/>
    <s v="655"/>
    <s v=" "/>
    <s v="P"/>
    <s v="2021-02-27-00.32.45.303118"/>
    <n v="1"/>
    <s v="UPL"/>
    <s v="S297197"/>
    <s v=" "/>
    <s v="REC"/>
    <s v="KYPCO KY 2021 LRE-KY110"/>
  </r>
  <r>
    <x v="0"/>
    <x v="6"/>
    <x v="16"/>
    <n v="3"/>
    <n v="2021"/>
    <x v="8"/>
    <s v="Real Prop Tax-Cap Leases"/>
    <s v="NORMAL MONTHLY ACCRUALS"/>
    <s v="KY"/>
    <s v="12139"/>
    <n v="1110"/>
    <s v=" "/>
    <s v=" "/>
    <s v="FINAN"/>
    <s v="G0000110"/>
    <s v="910"/>
    <s v="V"/>
    <s v="FANANDA"/>
    <s v="655"/>
    <s v=" "/>
    <s v="P"/>
    <s v="2021-03-31-12.31.46.449914"/>
    <n v="1"/>
    <s v="UPL"/>
    <s v="S304021"/>
    <s v=" "/>
    <s v="REC"/>
    <s v="KYPCO KY 2020 LRE-KY110"/>
  </r>
  <r>
    <x v="0"/>
    <x v="10"/>
    <x v="16"/>
    <n v="4"/>
    <n v="2021"/>
    <x v="8"/>
    <s v="Real Prop Tax-Cap Leases"/>
    <s v="NORMAL MONTHLY ACCRUALS"/>
    <s v="KY"/>
    <s v="12139"/>
    <n v="1110"/>
    <s v=" "/>
    <s v=" "/>
    <s v="FINAN"/>
    <s v="G0000110"/>
    <s v="910"/>
    <s v="V"/>
    <s v="FANANDA"/>
    <s v="655"/>
    <s v=" "/>
    <s v="P"/>
    <s v="2021-04-30-14.56.39.203831"/>
    <n v="1"/>
    <s v="UPL"/>
    <s v="S328159"/>
    <s v=" "/>
    <s v="REC"/>
    <s v="KYPCO KY 2020 LRE-KY110"/>
  </r>
  <r>
    <x v="0"/>
    <x v="12"/>
    <x v="16"/>
    <n v="5"/>
    <n v="2021"/>
    <x v="8"/>
    <s v="Real Prop Tax-Cap Leases"/>
    <s v="NORMAL MONTHLY ACCRUALS"/>
    <s v="KY"/>
    <s v="12139"/>
    <n v="1110"/>
    <s v=" "/>
    <s v=" "/>
    <s v="FINAN"/>
    <s v="G0000110"/>
    <s v="910"/>
    <s v="V"/>
    <s v="FANANDA"/>
    <s v="655"/>
    <s v=" "/>
    <s v="P"/>
    <s v="2021-05-28-15.28.55.906701"/>
    <n v="1"/>
    <s v="UPL"/>
    <s v="S296216"/>
    <s v=" "/>
    <s v="REC"/>
    <s v="KYPCO KY 2021 LRE-KY110"/>
  </r>
  <r>
    <x v="0"/>
    <x v="14"/>
    <x v="16"/>
    <n v="6"/>
    <n v="2021"/>
    <x v="8"/>
    <s v="Real Prop Tax-Cap Leases"/>
    <s v="NORMAL MONTHLY ACCRUALS"/>
    <s v="KY"/>
    <s v="12139"/>
    <n v="1110"/>
    <s v=" "/>
    <s v=" "/>
    <s v="FINAN"/>
    <s v="G0000110"/>
    <s v="910"/>
    <s v="V"/>
    <s v="FANANDA"/>
    <s v="655"/>
    <s v=" "/>
    <s v="P"/>
    <s v="2021-06-30-16.33.57.866803"/>
    <n v="1"/>
    <s v="UPL"/>
    <s v="S296208"/>
    <s v=" "/>
    <s v="REC"/>
    <s v="KYPCO KY 2021 LRE-KY110"/>
  </r>
  <r>
    <x v="0"/>
    <x v="17"/>
    <x v="16"/>
    <n v="7"/>
    <n v="2021"/>
    <x v="8"/>
    <s v="Real Prop Tax-Cap Leases"/>
    <s v="NORMAL MONTHLY ACCRUALS"/>
    <s v="KY"/>
    <s v="12139"/>
    <n v="1110"/>
    <s v=" "/>
    <s v=" "/>
    <s v="FINAN"/>
    <s v="G0000110"/>
    <s v="910"/>
    <s v="V"/>
    <s v="FANANDA"/>
    <s v="655"/>
    <s v=" "/>
    <s v="P"/>
    <s v="2021-07-30-13.11.32.443695"/>
    <n v="1"/>
    <s v="ONB"/>
    <s v="S294989"/>
    <s v=" "/>
    <s v="REC"/>
    <s v="KYPCO KY 2021 LRE-KY110"/>
  </r>
  <r>
    <x v="0"/>
    <x v="18"/>
    <x v="16"/>
    <n v="8"/>
    <n v="2021"/>
    <x v="8"/>
    <s v="Real Prop Tax-Cap Leases"/>
    <s v="NORMAL MONTHLY ACCRUALS"/>
    <s v="KY"/>
    <s v="12139"/>
    <n v="1110"/>
    <s v=" "/>
    <s v=" "/>
    <s v="FINAN"/>
    <s v="G0000110"/>
    <s v="910"/>
    <s v="V"/>
    <s v="FANANDA"/>
    <s v="655"/>
    <s v=" "/>
    <s v="P"/>
    <s v="2021-08-31-23.42.29.655247"/>
    <n v="1"/>
    <s v="ONB"/>
    <s v="S294989"/>
    <s v=" "/>
    <s v="REC"/>
    <s v="KYPCO KY 2021 LRE-KY110"/>
  </r>
  <r>
    <x v="0"/>
    <x v="19"/>
    <x v="16"/>
    <n v="9"/>
    <n v="2021"/>
    <x v="8"/>
    <s v="Real Prop Tax-Cap Leases"/>
    <s v="NORMAL MONTHLY ACCRUALS"/>
    <s v="KY"/>
    <s v="12139"/>
    <n v="1110"/>
    <s v=" "/>
    <s v=" "/>
    <s v="FINAN"/>
    <s v="G0000110"/>
    <s v="910"/>
    <s v="V"/>
    <s v="FANANDA"/>
    <s v="655"/>
    <s v=" "/>
    <s v="P"/>
    <s v="2021-10-01-07.48.31.607582"/>
    <n v="1"/>
    <s v="ONB"/>
    <s v="S294989"/>
    <s v=" "/>
    <s v="REC"/>
    <s v="KYPCO KY 2021 LRE-KY110"/>
  </r>
  <r>
    <x v="0"/>
    <x v="21"/>
    <x v="16"/>
    <n v="10"/>
    <n v="2021"/>
    <x v="8"/>
    <s v="Real Prop Tax-Cap Leases"/>
    <s v="NORMAL MONTHLY ACCRUALS"/>
    <s v="KY"/>
    <s v="12139"/>
    <n v="1110"/>
    <s v=" "/>
    <s v=" "/>
    <s v="FINAN"/>
    <s v="G0000110"/>
    <s v="910"/>
    <s v="V"/>
    <s v="FANANDA"/>
    <s v="655"/>
    <s v=" "/>
    <s v="P"/>
    <s v="2021-10-28-13.19.11.476127"/>
    <n v="1"/>
    <s v="ONB"/>
    <s v="S294989"/>
    <s v=" "/>
    <s v="REC"/>
    <s v="KYPCO KY 2021 LRE-KY110"/>
  </r>
  <r>
    <x v="0"/>
    <x v="22"/>
    <x v="16"/>
    <n v="11"/>
    <n v="2021"/>
    <x v="8"/>
    <s v="Real Prop Tax-Cap Leases"/>
    <s v="NORMAL MONTHLY ACCRUALS"/>
    <s v="KY"/>
    <s v="12139"/>
    <n v="1110"/>
    <s v=" "/>
    <s v=" "/>
    <s v="FINAN"/>
    <s v="G0000110"/>
    <s v="910"/>
    <s v="V"/>
    <s v="FANANDA"/>
    <s v="655"/>
    <s v=" "/>
    <s v="P"/>
    <s v="2021-11-29-12.19.03.170400"/>
    <n v="1"/>
    <s v="ONB"/>
    <s v="S294989"/>
    <s v=" "/>
    <s v="REC"/>
    <s v="KYPCO KY 2021 LRE-KY110"/>
  </r>
  <r>
    <x v="0"/>
    <x v="23"/>
    <x v="16"/>
    <n v="12"/>
    <n v="2021"/>
    <x v="8"/>
    <s v="Real Prop Tax-Cap Leases"/>
    <s v="NORMAL MONTHLY ACCRUALS"/>
    <s v="KY"/>
    <s v="12139"/>
    <n v="1110"/>
    <s v=" "/>
    <s v=" "/>
    <s v="FINAN"/>
    <s v="G0000110"/>
    <s v="910"/>
    <s v="V"/>
    <s v="FANANDA"/>
    <s v="655"/>
    <s v=" "/>
    <s v="P"/>
    <s v="2022-01-03-05.47.36.977376"/>
    <n v="1"/>
    <s v="ONB"/>
    <s v="S294989"/>
    <s v=" "/>
    <s v="REC"/>
    <s v="KYPCO KY 2021 LRE-KY110"/>
  </r>
  <r>
    <x v="0"/>
    <x v="51"/>
    <x v="16"/>
    <n v="12"/>
    <n v="2021"/>
    <x v="8"/>
    <s v="Real Prop Tax-Cap Leases"/>
    <s v="Year-end account clean up; acc"/>
    <s v="KY"/>
    <s v="12139"/>
    <n v="287.66000000000003"/>
    <s v=" "/>
    <s v=" "/>
    <s v="FINAN"/>
    <s v="G0000110"/>
    <s v="910"/>
    <s v="V"/>
    <s v="FANANDA"/>
    <s v="655"/>
    <s v=" "/>
    <s v="P"/>
    <s v="2022-01-06-11.19.13.649554"/>
    <n v="2"/>
    <s v="ONL"/>
    <s v="S337959"/>
    <s v=" "/>
    <s v="NONREC"/>
    <s v="KYPCo KY 2021 LRE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88D770E-C5DF-454F-A2E3-2F74A546D9EB}" name="PivotTable1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G42" firstHeaderRow="1" firstDataRow="2" firstDataCol="3"/>
  <pivotFields count="30">
    <pivotField axis="axisCol" showAll="0">
      <items count="4">
        <item x="0"/>
        <item x="1"/>
        <item x="2"/>
        <item t="default"/>
      </items>
    </pivotField>
    <pivotField axis="axisRow" numFmtId="14" outline="0" showAll="0" defaultSubtota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</items>
    </pivotField>
    <pivotField axis="axisRow" outline="0" showAll="0" defaultSubtotal="0">
      <items count="37">
        <item h="1" x="8"/>
        <item h="1" x="35"/>
        <item h="1" x="34"/>
        <item h="1" x="33"/>
        <item h="1" x="24"/>
        <item h="1" x="32"/>
        <item h="1" x="21"/>
        <item h="1" x="22"/>
        <item h="1" x="28"/>
        <item h="1" x="26"/>
        <item h="1" x="10"/>
        <item h="1" x="11"/>
        <item h="1" x="12"/>
        <item h="1" x="13"/>
        <item h="1" x="14"/>
        <item h="1" x="15"/>
        <item h="1" x="1"/>
        <item h="1" x="3"/>
        <item h="1" x="5"/>
        <item h="1" x="6"/>
        <item h="1" x="7"/>
        <item h="1" x="9"/>
        <item h="1" x="27"/>
        <item h="1" x="29"/>
        <item h="1" x="19"/>
        <item h="1" x="20"/>
        <item h="1" x="23"/>
        <item h="1" x="25"/>
        <item h="1" x="31"/>
        <item x="16"/>
        <item h="1" x="17"/>
        <item h="1" x="36"/>
        <item x="4"/>
        <item h="1" x="2"/>
        <item h="1" x="0"/>
        <item x="18"/>
        <item h="1" x="30"/>
      </items>
    </pivotField>
    <pivotField showAll="0"/>
    <pivotField showAll="0"/>
    <pivotField axis="axisRow" outline="0" showAll="0">
      <items count="10">
        <item x="0"/>
        <item x="5"/>
        <item x="3"/>
        <item x="6"/>
        <item x="7"/>
        <item x="1"/>
        <item x="2"/>
        <item x="8"/>
        <item x="4"/>
        <item t="default"/>
      </items>
    </pivotField>
    <pivotField showAll="0"/>
    <pivotField showAll="0"/>
    <pivotField showAll="0"/>
    <pivotField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>
      <items count="7">
        <item sd="0" x="0"/>
        <item sd="0" x="1"/>
        <item sd="0" x="2"/>
        <item sd="0" x="3"/>
        <item sd="0" x="4"/>
        <item sd="0" x="5"/>
        <item t="default"/>
      </items>
    </pivotField>
    <pivotField showAll="0">
      <items count="6">
        <item sd="0" x="0"/>
        <item sd="0" x="1"/>
        <item sd="0" x="2"/>
        <item sd="0" x="3"/>
        <item sd="0" x="4"/>
        <item t="default"/>
      </items>
    </pivotField>
  </pivotFields>
  <rowFields count="3">
    <field x="5"/>
    <field x="2"/>
    <field x="1"/>
  </rowFields>
  <rowItems count="38">
    <i>
      <x v="1"/>
      <x v="32"/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t="default">
      <x v="1"/>
    </i>
    <i>
      <x v="2"/>
      <x v="32"/>
      <x v="1"/>
    </i>
    <i r="2">
      <x v="2"/>
    </i>
    <i r="2">
      <x v="3"/>
    </i>
    <i t="default">
      <x v="2"/>
    </i>
    <i>
      <x v="5"/>
      <x v="29"/>
      <x v="7"/>
    </i>
    <i r="1">
      <x v="32"/>
      <x v="1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t="default">
      <x v="5"/>
    </i>
    <i>
      <x v="8"/>
      <x v="29"/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1">
      <x v="35"/>
      <x v="2"/>
    </i>
    <i t="default">
      <x v="8"/>
    </i>
    <i t="grand">
      <x/>
    </i>
  </rowItems>
  <colFields count="1">
    <field x="0"/>
  </colFields>
  <colItems count="4">
    <i>
      <x/>
    </i>
    <i>
      <x v="1"/>
    </i>
    <i>
      <x v="2"/>
    </i>
    <i t="grand">
      <x/>
    </i>
  </colItems>
  <dataFields count="1">
    <dataField name="Sum of Debit / (Credit)" fld="10" baseField="0" baseItem="0" numFmtId="43"/>
  </dataFields>
  <formats count="1">
    <format dxfId="0">
      <pivotArea outline="0" collapsedLevelsAreSubtotals="1" fieldPosition="0"/>
    </format>
  </formats>
  <pivotTableStyleInfo name="PivotStyleLight16" showRowHeaders="1" showColHeaders="1" showRowStripes="0" showColStripes="0" showLastColumn="1"/>
  <filters count="1">
    <filter fld="1" type="dateBetween" evalOrder="-1" id="1">
      <autoFilter ref="A1">
        <filterColumn colId="0">
          <customFilters and="1">
            <customFilter operator="greaterThanOrEqual" val="44652"/>
            <customFilter operator="lessThanOrEqual" val="45016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C16A49-7874-4DAB-82EE-9011852411D6}">
  <sheetPr codeName="Sheet6"/>
  <dimension ref="A3:G49"/>
  <sheetViews>
    <sheetView tabSelected="1" topLeftCell="A19" workbookViewId="0">
      <selection activeCell="D52" sqref="D52"/>
    </sheetView>
  </sheetViews>
  <sheetFormatPr defaultColWidth="9.1796875" defaultRowHeight="14.5"/>
  <cols>
    <col min="1" max="1" width="21.453125" style="1" bestFit="1" customWidth="1"/>
    <col min="2" max="2" width="12.81640625" style="1" bestFit="1" customWidth="1"/>
    <col min="3" max="3" width="9.54296875" style="1" bestFit="1" customWidth="1"/>
    <col min="4" max="4" width="16.453125" style="1" bestFit="1" customWidth="1"/>
    <col min="5" max="5" width="11.54296875" style="1" bestFit="1" customWidth="1"/>
    <col min="6" max="7" width="14.26953125" style="1" bestFit="1" customWidth="1"/>
    <col min="8" max="16384" width="9.1796875" style="1"/>
  </cols>
  <sheetData>
    <row r="3" spans="1:7">
      <c r="A3" s="1" t="s">
        <v>0</v>
      </c>
      <c r="D3" s="1" t="s">
        <v>1</v>
      </c>
    </row>
    <row r="4" spans="1:7">
      <c r="A4" s="1" t="s">
        <v>2</v>
      </c>
      <c r="B4" s="1" t="s">
        <v>3</v>
      </c>
      <c r="C4" s="1" t="s">
        <v>4</v>
      </c>
      <c r="D4" s="1" t="s">
        <v>5</v>
      </c>
      <c r="E4" s="1" t="s">
        <v>6</v>
      </c>
      <c r="F4" s="1" t="s">
        <v>7</v>
      </c>
      <c r="G4" s="1" t="s">
        <v>8</v>
      </c>
    </row>
    <row r="5" spans="1:7">
      <c r="A5" s="1" t="s">
        <v>9</v>
      </c>
      <c r="B5" s="1" t="s">
        <v>10</v>
      </c>
      <c r="C5" s="2" t="s">
        <v>11</v>
      </c>
      <c r="D5" s="3">
        <v>827136</v>
      </c>
      <c r="E5" s="3">
        <v>30628</v>
      </c>
      <c r="F5" s="3">
        <v>418845</v>
      </c>
      <c r="G5" s="3">
        <v>1276609</v>
      </c>
    </row>
    <row r="6" spans="1:7">
      <c r="C6" s="2" t="s">
        <v>12</v>
      </c>
      <c r="D6" s="3">
        <v>827136</v>
      </c>
      <c r="E6" s="3">
        <v>30628</v>
      </c>
      <c r="F6" s="3">
        <v>418845</v>
      </c>
      <c r="G6" s="3">
        <v>1276609</v>
      </c>
    </row>
    <row r="7" spans="1:7">
      <c r="C7" s="2" t="s">
        <v>13</v>
      </c>
      <c r="D7" s="3">
        <v>827136</v>
      </c>
      <c r="E7" s="3">
        <v>30628</v>
      </c>
      <c r="F7" s="3">
        <v>418845</v>
      </c>
      <c r="G7" s="3">
        <v>1276609</v>
      </c>
    </row>
    <row r="8" spans="1:7">
      <c r="C8" s="2" t="s">
        <v>14</v>
      </c>
      <c r="D8" s="3">
        <v>827136</v>
      </c>
      <c r="E8" s="3">
        <v>30628</v>
      </c>
      <c r="F8" s="3">
        <v>418845</v>
      </c>
      <c r="G8" s="3">
        <v>1276609</v>
      </c>
    </row>
    <row r="9" spans="1:7">
      <c r="C9" s="2" t="s">
        <v>15</v>
      </c>
      <c r="D9" s="3">
        <v>827136</v>
      </c>
      <c r="E9" s="3">
        <v>30628</v>
      </c>
      <c r="F9" s="3">
        <v>418845</v>
      </c>
      <c r="G9" s="3">
        <v>1276609</v>
      </c>
    </row>
    <row r="10" spans="1:7">
      <c r="C10" s="2" t="s">
        <v>16</v>
      </c>
      <c r="D10" s="3">
        <v>827136</v>
      </c>
      <c r="E10" s="3">
        <v>30628</v>
      </c>
      <c r="F10" s="3">
        <v>418845</v>
      </c>
      <c r="G10" s="3">
        <v>1276609</v>
      </c>
    </row>
    <row r="11" spans="1:7">
      <c r="C11" s="2" t="s">
        <v>17</v>
      </c>
      <c r="D11" s="3">
        <v>827136</v>
      </c>
      <c r="E11" s="3">
        <v>30628</v>
      </c>
      <c r="F11" s="3">
        <v>418845</v>
      </c>
      <c r="G11" s="3">
        <v>1276609</v>
      </c>
    </row>
    <row r="12" spans="1:7">
      <c r="C12" s="2" t="s">
        <v>18</v>
      </c>
      <c r="D12" s="3">
        <v>827136</v>
      </c>
      <c r="E12" s="3">
        <v>30628</v>
      </c>
      <c r="F12" s="3">
        <v>418845</v>
      </c>
      <c r="G12" s="3">
        <v>1276609</v>
      </c>
    </row>
    <row r="13" spans="1:7">
      <c r="C13" s="2" t="s">
        <v>19</v>
      </c>
      <c r="D13" s="3">
        <v>827126.88</v>
      </c>
      <c r="E13" s="3">
        <v>30629</v>
      </c>
      <c r="F13" s="3">
        <v>418845.12</v>
      </c>
      <c r="G13" s="3">
        <v>1276601</v>
      </c>
    </row>
    <row r="14" spans="1:7">
      <c r="A14" s="1" t="s">
        <v>20</v>
      </c>
      <c r="D14" s="3">
        <v>7444214.8799999999</v>
      </c>
      <c r="E14" s="3">
        <v>275653</v>
      </c>
      <c r="F14" s="3">
        <v>3769605.12</v>
      </c>
      <c r="G14" s="3">
        <v>11489473</v>
      </c>
    </row>
    <row r="15" spans="1:7">
      <c r="A15" s="1" t="s">
        <v>21</v>
      </c>
      <c r="B15" s="1" t="s">
        <v>10</v>
      </c>
      <c r="C15" s="2" t="s">
        <v>22</v>
      </c>
      <c r="D15" s="3">
        <v>804756</v>
      </c>
      <c r="E15" s="3">
        <v>161709</v>
      </c>
      <c r="F15" s="3">
        <v>503001</v>
      </c>
      <c r="G15" s="3">
        <v>1469466</v>
      </c>
    </row>
    <row r="16" spans="1:7">
      <c r="C16" s="2" t="s">
        <v>23</v>
      </c>
      <c r="D16" s="3">
        <v>804756</v>
      </c>
      <c r="E16" s="3">
        <v>161709</v>
      </c>
      <c r="F16" s="3">
        <v>503001</v>
      </c>
      <c r="G16" s="3">
        <v>1469466</v>
      </c>
    </row>
    <row r="17" spans="1:7">
      <c r="C17" s="2" t="s">
        <v>24</v>
      </c>
      <c r="D17" s="3">
        <v>804756</v>
      </c>
      <c r="E17" s="3">
        <v>161709</v>
      </c>
      <c r="F17" s="3">
        <v>503001</v>
      </c>
      <c r="G17" s="3">
        <v>1469466</v>
      </c>
    </row>
    <row r="18" spans="1:7">
      <c r="A18" s="1" t="s">
        <v>25</v>
      </c>
      <c r="D18" s="3">
        <v>2414268</v>
      </c>
      <c r="E18" s="3">
        <v>485127</v>
      </c>
      <c r="F18" s="3">
        <v>1509003</v>
      </c>
      <c r="G18" s="3">
        <v>4408398</v>
      </c>
    </row>
    <row r="19" spans="1:7">
      <c r="A19" s="1" t="s">
        <v>26</v>
      </c>
      <c r="B19" s="1" t="s">
        <v>27</v>
      </c>
      <c r="C19" s="2" t="s">
        <v>14</v>
      </c>
      <c r="D19" s="3">
        <v>7910.33</v>
      </c>
      <c r="E19" s="3"/>
      <c r="F19" s="3"/>
      <c r="G19" s="3">
        <v>7910.33</v>
      </c>
    </row>
    <row r="20" spans="1:7">
      <c r="B20" s="1" t="s">
        <v>10</v>
      </c>
      <c r="C20" s="2" t="s">
        <v>22</v>
      </c>
      <c r="D20" s="3">
        <v>44695</v>
      </c>
      <c r="E20" s="3">
        <v>1509</v>
      </c>
      <c r="F20" s="3">
        <v>1113</v>
      </c>
      <c r="G20" s="3">
        <v>47317</v>
      </c>
    </row>
    <row r="21" spans="1:7">
      <c r="C21" s="2" t="s">
        <v>11</v>
      </c>
      <c r="D21" s="3">
        <v>23040</v>
      </c>
      <c r="E21" s="3">
        <v>1066</v>
      </c>
      <c r="F21" s="3">
        <v>19702</v>
      </c>
      <c r="G21" s="3">
        <v>43808</v>
      </c>
    </row>
    <row r="22" spans="1:7">
      <c r="C22" s="2" t="s">
        <v>12</v>
      </c>
      <c r="D22" s="3">
        <v>23040</v>
      </c>
      <c r="E22" s="3">
        <v>1066</v>
      </c>
      <c r="F22" s="3">
        <v>19702</v>
      </c>
      <c r="G22" s="3">
        <v>43808</v>
      </c>
    </row>
    <row r="23" spans="1:7">
      <c r="C23" s="2" t="s">
        <v>13</v>
      </c>
      <c r="D23" s="3">
        <v>23040</v>
      </c>
      <c r="E23" s="3">
        <v>1066</v>
      </c>
      <c r="F23" s="3">
        <v>19702</v>
      </c>
      <c r="G23" s="3">
        <v>43808</v>
      </c>
    </row>
    <row r="24" spans="1:7">
      <c r="C24" s="2" t="s">
        <v>14</v>
      </c>
      <c r="D24" s="3">
        <v>23040</v>
      </c>
      <c r="E24" s="3">
        <v>1066</v>
      </c>
      <c r="F24" s="3">
        <v>19702</v>
      </c>
      <c r="G24" s="3">
        <v>43808</v>
      </c>
    </row>
    <row r="25" spans="1:7">
      <c r="C25" s="2" t="s">
        <v>15</v>
      </c>
      <c r="D25" s="3">
        <v>23040</v>
      </c>
      <c r="E25" s="3">
        <v>1066</v>
      </c>
      <c r="F25" s="3">
        <v>19702</v>
      </c>
      <c r="G25" s="3">
        <v>43808</v>
      </c>
    </row>
    <row r="26" spans="1:7">
      <c r="C26" s="2" t="s">
        <v>16</v>
      </c>
      <c r="D26" s="3">
        <v>23040</v>
      </c>
      <c r="E26" s="3">
        <v>1066</v>
      </c>
      <c r="F26" s="3">
        <v>19702</v>
      </c>
      <c r="G26" s="3">
        <v>43808</v>
      </c>
    </row>
    <row r="27" spans="1:7">
      <c r="C27" s="2" t="s">
        <v>17</v>
      </c>
      <c r="D27" s="3">
        <v>23040</v>
      </c>
      <c r="E27" s="3">
        <v>1066</v>
      </c>
      <c r="F27" s="3">
        <v>19702</v>
      </c>
      <c r="G27" s="3">
        <v>43808</v>
      </c>
    </row>
    <row r="28" spans="1:7">
      <c r="C28" s="2" t="s">
        <v>18</v>
      </c>
      <c r="D28" s="3">
        <v>23040</v>
      </c>
      <c r="E28" s="3">
        <v>1066</v>
      </c>
      <c r="F28" s="3">
        <v>19702</v>
      </c>
      <c r="G28" s="3">
        <v>43808</v>
      </c>
    </row>
    <row r="29" spans="1:7">
      <c r="C29" s="2" t="s">
        <v>19</v>
      </c>
      <c r="D29" s="3">
        <v>23038</v>
      </c>
      <c r="E29" s="3">
        <v>1071</v>
      </c>
      <c r="F29" s="3">
        <v>19703</v>
      </c>
      <c r="G29" s="3">
        <v>43812</v>
      </c>
    </row>
    <row r="30" spans="1:7">
      <c r="A30" s="1" t="s">
        <v>28</v>
      </c>
      <c r="D30" s="3">
        <v>259963.33000000002</v>
      </c>
      <c r="E30" s="3">
        <v>11108</v>
      </c>
      <c r="F30" s="3">
        <v>178432</v>
      </c>
      <c r="G30" s="3">
        <v>449503.33</v>
      </c>
    </row>
    <row r="31" spans="1:7">
      <c r="A31" s="1" t="s">
        <v>29</v>
      </c>
      <c r="B31" s="1" t="s">
        <v>27</v>
      </c>
      <c r="C31" s="2" t="s">
        <v>11</v>
      </c>
      <c r="D31" s="3">
        <v>1133</v>
      </c>
      <c r="E31" s="3"/>
      <c r="F31" s="3"/>
      <c r="G31" s="3">
        <v>1133</v>
      </c>
    </row>
    <row r="32" spans="1:7">
      <c r="C32" s="2" t="s">
        <v>12</v>
      </c>
      <c r="D32" s="3">
        <v>1133</v>
      </c>
      <c r="E32" s="3"/>
      <c r="F32" s="3"/>
      <c r="G32" s="3">
        <v>1133</v>
      </c>
    </row>
    <row r="33" spans="1:7">
      <c r="C33" s="2" t="s">
        <v>13</v>
      </c>
      <c r="D33" s="3">
        <v>1133</v>
      </c>
      <c r="E33" s="3"/>
      <c r="F33" s="3"/>
      <c r="G33" s="3">
        <v>1133</v>
      </c>
    </row>
    <row r="34" spans="1:7">
      <c r="C34" s="2" t="s">
        <v>14</v>
      </c>
      <c r="D34" s="3">
        <v>1133</v>
      </c>
      <c r="E34" s="3"/>
      <c r="F34" s="3"/>
      <c r="G34" s="3">
        <v>1133</v>
      </c>
    </row>
    <row r="35" spans="1:7">
      <c r="C35" s="2" t="s">
        <v>15</v>
      </c>
      <c r="D35" s="3">
        <v>1133</v>
      </c>
      <c r="E35" s="3"/>
      <c r="F35" s="3"/>
      <c r="G35" s="3">
        <v>1133</v>
      </c>
    </row>
    <row r="36" spans="1:7">
      <c r="C36" s="2" t="s">
        <v>16</v>
      </c>
      <c r="D36" s="3">
        <v>1133</v>
      </c>
      <c r="E36" s="3"/>
      <c r="F36" s="3"/>
      <c r="G36" s="3">
        <v>1133</v>
      </c>
    </row>
    <row r="37" spans="1:7">
      <c r="C37" s="2" t="s">
        <v>17</v>
      </c>
      <c r="D37" s="3">
        <v>1133</v>
      </c>
      <c r="E37" s="3"/>
      <c r="F37" s="3"/>
      <c r="G37" s="3">
        <v>1133</v>
      </c>
    </row>
    <row r="38" spans="1:7">
      <c r="C38" s="2" t="s">
        <v>18</v>
      </c>
      <c r="D38" s="3">
        <v>1133</v>
      </c>
      <c r="E38" s="3"/>
      <c r="F38" s="3"/>
      <c r="G38" s="3">
        <v>1133</v>
      </c>
    </row>
    <row r="39" spans="1:7">
      <c r="C39" s="2" t="s">
        <v>19</v>
      </c>
      <c r="D39" s="3">
        <v>1137</v>
      </c>
      <c r="E39" s="3"/>
      <c r="F39" s="3"/>
      <c r="G39" s="3">
        <v>1137</v>
      </c>
    </row>
    <row r="40" spans="1:7">
      <c r="B40" s="1" t="s">
        <v>30</v>
      </c>
      <c r="C40" s="2" t="s">
        <v>23</v>
      </c>
      <c r="D40" s="3">
        <v>9</v>
      </c>
      <c r="E40" s="3"/>
      <c r="F40" s="3"/>
      <c r="G40" s="3">
        <v>9</v>
      </c>
    </row>
    <row r="41" spans="1:7">
      <c r="A41" s="1" t="s">
        <v>31</v>
      </c>
      <c r="D41" s="3">
        <v>10210</v>
      </c>
      <c r="E41" s="3"/>
      <c r="F41" s="3"/>
      <c r="G41" s="3">
        <v>10210</v>
      </c>
    </row>
    <row r="42" spans="1:7">
      <c r="A42" s="1" t="s">
        <v>8</v>
      </c>
      <c r="D42" s="3">
        <v>10128656.209999999</v>
      </c>
      <c r="E42" s="3">
        <v>771888</v>
      </c>
      <c r="F42" s="3">
        <v>5457040.1200000001</v>
      </c>
      <c r="G42" s="3">
        <v>16357584.33</v>
      </c>
    </row>
    <row r="43" spans="1:7">
      <c r="F43" s="8">
        <f>+D42+F42</f>
        <v>15585696.329999998</v>
      </c>
    </row>
    <row r="45" spans="1:7">
      <c r="C45" s="4" t="s">
        <v>32</v>
      </c>
      <c r="D45" s="5">
        <f>+D19+D40</f>
        <v>7919.33</v>
      </c>
      <c r="F45" s="5">
        <v>0</v>
      </c>
      <c r="G45" s="6">
        <f>SUM(D45:F45)</f>
        <v>7919.33</v>
      </c>
    </row>
    <row r="46" spans="1:7">
      <c r="C46" s="4" t="s">
        <v>33</v>
      </c>
      <c r="D46" s="6">
        <f>-D45*9/12</f>
        <v>-5939.4975000000004</v>
      </c>
      <c r="F46" s="6">
        <f>-F45*9/12</f>
        <v>0</v>
      </c>
      <c r="G46" s="6">
        <f>SUM(D46:F46)</f>
        <v>-5939.4975000000004</v>
      </c>
    </row>
    <row r="47" spans="1:7">
      <c r="C47" s="4" t="s">
        <v>34</v>
      </c>
      <c r="D47" s="6">
        <f>D42+D45+D46</f>
        <v>10130636.042499999</v>
      </c>
      <c r="F47" s="6">
        <f>F42+F45+F46</f>
        <v>5457040.1200000001</v>
      </c>
      <c r="G47" s="6">
        <f>G45+G46</f>
        <v>1979.8324999999995</v>
      </c>
    </row>
    <row r="48" spans="1:7" ht="15" thickBot="1">
      <c r="F48" s="7">
        <f>F47+D47</f>
        <v>15587676.162499998</v>
      </c>
    </row>
    <row r="49" ht="15" thickTop="1"/>
  </sheetData>
  <pageMargins left="0.7" right="0.7" top="0.75" bottom="0.75" header="0.3" footer="0.3"/>
  <pageSetup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5b640fb8-5a34-41c1-9307-1b790ff29a8b">
      <Terms xmlns="http://schemas.microsoft.com/office/infopath/2007/PartnerControls"/>
    </lcf76f155ced4ddcb4097134ff3c332f>
    <_Flow_SignoffStatus xmlns="5b640fb8-5a34-41c1-9307-1b790ff29a8b" xsi:nil="true"/>
    <_ip_UnifiedCompliancePolicyProperties xmlns="http://schemas.microsoft.com/sharepoint/v3" xsi:nil="true"/>
    <TaxCatchAll xmlns="51831b8d-857f-44dd-949b-652450d1a5df" xsi:nil="true"/>
    <Operating_x0020_Company xmlns="a1040523-5304-4b09-b6d4-64a124c994e2">AEP Ohio</Operating_x0020_Company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1136CE24ED5F449BD16740FFC7FAF6F" ma:contentTypeVersion="31" ma:contentTypeDescription="Create a new document." ma:contentTypeScope="" ma:versionID="b6179feaad23018a41f76eaef5b4f43d">
  <xsd:schema xmlns:xsd="http://www.w3.org/2001/XMLSchema" xmlns:xs="http://www.w3.org/2001/XMLSchema" xmlns:p="http://schemas.microsoft.com/office/2006/metadata/properties" xmlns:ns1="http://schemas.microsoft.com/sharepoint/v3" xmlns:ns2="a1040523-5304-4b09-b6d4-64a124c994e2" xmlns:ns3="5b640fb8-5a34-41c1-9307-1b790ff29a8b" xmlns:ns4="51831b8d-857f-44dd-949b-652450d1a5df" targetNamespace="http://schemas.microsoft.com/office/2006/metadata/properties" ma:root="true" ma:fieldsID="b176c6d2b07027ee7343df1467fc3652" ns1:_="" ns2:_="" ns3:_="" ns4:_="">
    <xsd:import namespace="http://schemas.microsoft.com/sharepoint/v3"/>
    <xsd:import namespace="a1040523-5304-4b09-b6d4-64a124c994e2"/>
    <xsd:import namespace="5b640fb8-5a34-41c1-9307-1b790ff29a8b"/>
    <xsd:import namespace="51831b8d-857f-44dd-949b-652450d1a5df"/>
    <xsd:element name="properties">
      <xsd:complexType>
        <xsd:sequence>
          <xsd:element name="documentManagement">
            <xsd:complexType>
              <xsd:all>
                <xsd:element ref="ns2:Operating_x0020_Company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3:lcf76f155ced4ddcb4097134ff3c332f" minOccurs="0"/>
                <xsd:element ref="ns4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ObjectDetectorVersions" minOccurs="0"/>
                <xsd:element ref="ns3:_Flow_SignoffStatu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040523-5304-4b09-b6d4-64a124c994e2" elementFormDefault="qualified">
    <xsd:import namespace="http://schemas.microsoft.com/office/2006/documentManagement/types"/>
    <xsd:import namespace="http://schemas.microsoft.com/office/infopath/2007/PartnerControls"/>
    <xsd:element name="Operating_x0020_Company" ma:index="8" ma:displayName="Operating Company" ma:default="AEP Ohio" ma:format="Dropdown" ma:internalName="Operating_x0020_Company" ma:readOnly="false">
      <xsd:simpleType>
        <xsd:restriction base="dms:Choice">
          <xsd:enumeration value="AEP Ohio"/>
          <xsd:enumeration value="AEP Texas"/>
          <xsd:enumeration value="Appalachian Power - Tennessee"/>
          <xsd:enumeration value="Appalachian Power - Virginia"/>
          <xsd:enumeration value="Appalachian Power - West Virginia"/>
          <xsd:enumeration value="FERC"/>
          <xsd:enumeration value="Indiana &amp; Michigan Power - Indiana"/>
          <xsd:enumeration value="Indiana &amp; Michigan Power - Michigan"/>
          <xsd:enumeration value="Kentucky Power"/>
          <xsd:enumeration value="PSO"/>
          <xsd:enumeration value="SWEPCO - Arkansas"/>
          <xsd:enumeration value="SWEPCO - Louisiana"/>
          <xsd:enumeration value="SWEPCO - TEXAS"/>
          <xsd:enumeration value="SWEPCO - Peine"/>
          <xsd:enumeration value="ETT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40fb8-5a34-41c1-9307-1b790ff29a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fefa54f2-5b03-49c6-9483-51c08a9736b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_Flow_SignoffStatus" ma:index="22" nillable="true" ma:displayName="Sign-off status" ma:internalName="Sign_x002d_off_x0020_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831b8d-857f-44dd-949b-652450d1a5df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3b4476ce-ac5c-42b1-bccc-28ba47756ae8}" ma:internalName="TaxCatchAll" ma:showField="CatchAllData" ma:web="51831b8d-857f-44dd-949b-652450d1a5d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WrappedLabelHistory xmlns:xsd="http://www.w3.org/2001/XMLSchema" xmlns:xsi="http://www.w3.org/2001/XMLSchema-instance" xmlns="http://www.boldonjames.com/2016/02/Classifier/internal/wrappedLabelHistory">
  <Value>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JlOWMwYjhkNy1iZGI0LTRmZDMtYjYyYS1mNTAzMjdhYWVmY2UiIG9yaWdpbj0idXNlclNlbGVjdGVkIiAvPjxVc2VyTmFtZT5DT1JQXHMyOTExMjU8L1VzZXJOYW1lPjxEYXRlVGltZT44LzI4LzIwMjMgMjo1NzozMiBQTTwvRGF0ZVRpbWU+PExhYmVsU3RyaW5nPlVuY2xhc3NpZmllZDwvTGFiZWxTdHJpbmc+PC9pdGVtPjxpdGVtPjxzaXNsIHNpc2xWZXJzaW9uPSIwIiBwb2xpY3k9ImU5YzBiOGQ3LWJkYjQtNGZkMy1iNjJhLWY1MDMyN2FhZWZjZSIgb3JpZ2luPSJ1c2VyU2VsZWN0ZWQiPjxlbGVtZW50IHVpZD0iYzVmOGViMTItNWIyNy00MzlkLWFhYTYtMzQwMmFmNjI2ZmEzIiB2YWx1ZT0iIiB4bWxucz0iaHR0cDovL3d3dy5ib2xkb25qYW1lcy5jb20vMjAwOC8wMS9zaWUvaW50ZXJuYWwvbGFiZWwiIC8+PGVsZW1lbnQgdWlkPSJkMTRmNWMzNi1mNDRhLTQzMTUtYjQzOC0wMDVjZmU4ZjA2OWYiIHZhbHVlPSIiIHhtbG5zPSJodHRwOi8vd3d3LmJvbGRvbmphbWVzLmNvbS8yMDA4LzAxL3NpZS9pbnRlcm5hbC9sYWJlbCIgLz48L3Npc2w+PFVzZXJOYW1lPkNPUlBcczI5MTEyNTwvVXNlck5hbWU+PERhdGVUaW1lPjgvMjgvMjAyMyAzOjU5OjI2IFBNPC9EYXRlVGltZT48TGFiZWxTdHJpbmc+QUVQIFB1YmxpYzwvTGFiZWxTdHJpbmc+PC9pdGVtPjwvbGFiZWxIaXN0b3J5Pg==</Value>
</WrappedLabelHistory>
</file>

<file path=customXml/item5.xml><?xml version="1.0" encoding="utf-8"?>
<sisl xmlns:xsd="http://www.w3.org/2001/XMLSchema" xmlns:xsi="http://www.w3.org/2001/XMLSchema-instance" xmlns="http://www.boldonjames.com/2008/01/sie/internal/label" sislVersion="0" policy="e9c0b8d7-bdb4-4fd3-b62a-f50327aaefce" origin="userSelected">
  <element uid="c5f8eb12-5b27-439d-aaa6-3402af626fa3" value=""/>
  <element uid="d14f5c36-f44a-4315-b438-005cfe8f069f" value=""/>
</sisl>
</file>

<file path=customXml/itemProps1.xml><?xml version="1.0" encoding="utf-8"?>
<ds:datastoreItem xmlns:ds="http://schemas.openxmlformats.org/officeDocument/2006/customXml" ds:itemID="{8C63775B-0B90-4F42-B127-A0F06865DE3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76209AC-E3A2-4407-AABD-AA71E9DE02D1}">
  <ds:schemaRefs>
    <ds:schemaRef ds:uri="http://schemas.microsoft.com/sharepoint/v3"/>
    <ds:schemaRef ds:uri="http://purl.org/dc/terms/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51831b8d-857f-44dd-949b-652450d1a5df"/>
    <ds:schemaRef ds:uri="http://purl.org/dc/elements/1.1/"/>
    <ds:schemaRef ds:uri="5b640fb8-5a34-41c1-9307-1b790ff29a8b"/>
    <ds:schemaRef ds:uri="http://schemas.microsoft.com/office/2006/documentManagement/types"/>
    <ds:schemaRef ds:uri="a1040523-5304-4b09-b6d4-64a124c994e2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F6A8577-1D85-4619-829C-FC626CD9A2E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1040523-5304-4b09-b6d4-64a124c994e2"/>
    <ds:schemaRef ds:uri="5b640fb8-5a34-41c1-9307-1b790ff29a8b"/>
    <ds:schemaRef ds:uri="51831b8d-857f-44dd-949b-652450d1a5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E6B5DDBD-61F1-4F79-9994-A47B0EE44515}">
  <ds:schemaRefs>
    <ds:schemaRef ds:uri="http://www.w3.org/2001/XMLSchema"/>
    <ds:schemaRef ds:uri="http://www.boldonjames.com/2016/02/Classifier/internal/wrappedLabelHistory"/>
  </ds:schemaRefs>
</ds:datastoreItem>
</file>

<file path=customXml/itemProps5.xml><?xml version="1.0" encoding="utf-8"?>
<ds:datastoreItem xmlns:ds="http://schemas.openxmlformats.org/officeDocument/2006/customXml" ds:itemID="{2681DD03-8CD3-453A-89F2-1FD3F6D1B71A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Pivot</vt:lpstr>
    </vt:vector>
  </TitlesOfParts>
  <Company>American Electric Power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s293802</dc:creator>
  <cp:lastModifiedBy>Michelle Caldwell</cp:lastModifiedBy>
  <dcterms:created xsi:type="dcterms:W3CDTF">2023-08-22T21:02:43Z</dcterms:created>
  <dcterms:modified xsi:type="dcterms:W3CDTF">2023-08-28T15:59:26Z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0x01010001136CE24ED5F449BD16740FFC7FAF6F</vt:lpwstr>
  </property>
  <property fmtid="{D5CDD505-2E9C-101B-9397-08002B2CF9AE}" pid="3" name="docIndexRef">
    <vt:lpwstr>764c84ae-c167-4e97-8544-8f401df9a385</vt:lpwstr>
  </property>
  <property fmtid="{D5CDD505-2E9C-101B-9397-08002B2CF9AE}" pid="4" name="bjSaver">
    <vt:lpwstr>Ionro7JKtzEC6sKG52gn2o2Bw6S2sA9J</vt:lpwstr>
  </property>
  <property fmtid="{D5CDD505-2E9C-101B-9397-08002B2CF9AE}" pid="5" name="bjClsUserRVM">
    <vt:lpwstr>[]</vt:lpwstr>
  </property>
  <property fmtid="{D5CDD505-2E9C-101B-9397-08002B2CF9AE}" pid="6" name="bjDocumentLabelXML">
    <vt:lpwstr>&lt;?xml version="1.0" encoding="us-ascii"?&gt;&lt;sisl xmlns:xsd="http://www.w3.org/2001/XMLSchema" xmlns:xsi="http://www.w3.org/2001/XMLSchema-instance" sislVersion="0" policy="e9c0b8d7-bdb4-4fd3-b62a-f50327aaefce" origin="userSelected" xmlns="http://www.boldonj</vt:lpwstr>
  </property>
  <property fmtid="{D5CDD505-2E9C-101B-9397-08002B2CF9AE}" pid="7" name="bjDocumentLabelXML-0">
    <vt:lpwstr>ames.com/2008/01/sie/internal/label"&gt;&lt;element uid="c5f8eb12-5b27-439d-aaa6-3402af626fa3" value="" /&gt;&lt;element uid="d14f5c36-f44a-4315-b438-005cfe8f069f" value="" /&gt;&lt;/sisl&gt;</vt:lpwstr>
  </property>
  <property fmtid="{D5CDD505-2E9C-101B-9397-08002B2CF9AE}" pid="8" name="bjDocumentSecurityLabel">
    <vt:lpwstr>AEP Public</vt:lpwstr>
  </property>
  <property fmtid="{D5CDD505-2E9C-101B-9397-08002B2CF9AE}" pid="9" name="MSIP_Label_5c34e43d-0b77-4b2c-b224-1b46981ccfdb_SiteId">
    <vt:lpwstr>15f3c881-6b03-4ff6-8559-77bf5177818f</vt:lpwstr>
  </property>
  <property fmtid="{D5CDD505-2E9C-101B-9397-08002B2CF9AE}" pid="10" name="MSIP_Label_5c34e43d-0b77-4b2c-b224-1b46981ccfdb_Name">
    <vt:lpwstr>AEP Public</vt:lpwstr>
  </property>
  <property fmtid="{D5CDD505-2E9C-101B-9397-08002B2CF9AE}" pid="11" name="MSIP_Label_5c34e43d-0b77-4b2c-b224-1b46981ccfdb_Enabled">
    <vt:lpwstr>true</vt:lpwstr>
  </property>
  <property fmtid="{D5CDD505-2E9C-101B-9397-08002B2CF9AE}" pid="12" name="bjLabelHistoryID">
    <vt:lpwstr>{E6B5DDBD-61F1-4F79-9994-A47B0EE44515}</vt:lpwstr>
  </property>
  <property fmtid="{D5CDD505-2E9C-101B-9397-08002B2CF9AE}" pid="13" name="MediaServiceImageTags">
    <vt:lpwstr/>
  </property>
</Properties>
</file>