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aepenergy.sharepoint.com/sites/regsvcs/Regulatory Base Cases/Kentucky Power/2023-00159 Base Case/07 Discovery/Staff/2nd Set/Attachments/"/>
    </mc:Choice>
  </mc:AlternateContent>
  <xr:revisionPtr revIDLastSave="1" documentId="13_ncr:1_{FC1A0065-F2D7-4753-8A56-56B66F35BE57}" xr6:coauthVersionLast="47" xr6:coauthVersionMax="47" xr10:uidLastSave="{1CAC57EC-5A4D-4EC6-BA9B-C15147F51622}"/>
  <bookViews>
    <workbookView xWindow="-110" yWindow="-110" windowWidth="19420" windowHeight="10420" activeTab="2" xr2:uid="{F9630E8C-8FBC-4063-A314-05BF00D8F74C}"/>
  </bookViews>
  <sheets>
    <sheet name="GL Summary" sheetId="1" r:id="rId1"/>
    <sheet name="Sheet1" sheetId="5" r:id="rId2"/>
    <sheet name="FERC 930 (APACC_Detail)" sheetId="2" r:id="rId3"/>
    <sheet name="FERC 909 (APACC_Deatil)" sheetId="3" r:id="rId4"/>
    <sheet name="FERC 913 (APACC_Detail)" sheetId="4" r:id="rId5"/>
    <sheet name="FERC 930 Invoice Verification" sheetId="6" r:id="rId6"/>
  </sheets>
  <definedNames>
    <definedName name="_xlcn.WorksheetConnection_KPCOMisc.ExpenseDetail_TotalYear.xlsxFERC_Account_930" hidden="1">FERC_Account_930[]</definedName>
    <definedName name="ExternalData_1" localSheetId="2" hidden="1">'FERC 930 (APACC_Detail)'!$A$1:$AA$167</definedName>
    <definedName name="ExternalData_1" localSheetId="5" hidden="1">'FERC 930 Invoice Verification'!$A$1:$AA$167</definedName>
    <definedName name="ExternalData_2" localSheetId="3" hidden="1">'FERC 909 (APACC_Deatil)'!$A$1:$AA$16</definedName>
    <definedName name="ExternalData_3" localSheetId="4" hidden="1">'FERC 913 (APACC_Detail)'!$A$1:$X$2</definedName>
    <definedName name="_xlnm.Print_Titles" localSheetId="2">'FERC 930 (APACC_Detail)'!$1:$1</definedName>
    <definedName name="_xlnm.Print_Titles" localSheetId="5">'FERC 930 Invoice Verification'!$1:$1</definedName>
  </definedNames>
  <calcPr calcId="191029" iterate="1"/>
  <pivotCaches>
    <pivotCache cacheId="0" r:id="rId7"/>
    <pivotCache cacheId="1" r:id="rId8"/>
    <pivotCache cacheId="2" r:id="rId9"/>
    <pivotCache cacheId="3" r:id="rId10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ERC Account 930_1f7a1f6d-0a6c-474e-9718-7e93e1697ad0" name="FERC Account 930" connection="Query - FERC Account 930"/>
          <x15:modelTable id="FERC Account 909_e9eb66fe-a81c-45df-8f39-9ed72bddf059" name="FERC Account 909" connection="Query - FERC Account 909"/>
          <x15:modelTable id="FERC Account 913_60c42d2f-dfdf-4299-9314-1abd187dfd43" name="FERC Account 913" connection="Query - FERC Account 913"/>
          <x15:modelTable id="GL - 930_15e6fac6-dd9a-4441-bd51-c6e57ece6c06" name="GL - 930" connection="Query - GL - 930%"/>
          <x15:modelTable id="GL - 909_8238575f-89e3-473d-b1b0-43b15ef20602" name="GL - 909" connection="Query - GL - 909%"/>
          <x15:modelTable id="GL - 913_a28aa97f-af10-4653-9497-25ec6ad76909" name="GL - 913" connection="Query - GL - 913%"/>
          <x15:modelTable id="FERC_Account_930" name="FERC_Account_930" connection="WorksheetConnection_KPCO Misc. Expense Detail_Total Year.xlsx!FERC_Account_930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67" i="6" l="1"/>
  <c r="Y166" i="6"/>
  <c r="Y165" i="6"/>
  <c r="Y164" i="6"/>
  <c r="Y163" i="6"/>
  <c r="Y162" i="6"/>
  <c r="Y161" i="6"/>
  <c r="Y160" i="6"/>
  <c r="Y159" i="6"/>
  <c r="Y158" i="6"/>
  <c r="Y157" i="6"/>
  <c r="Y156" i="6"/>
  <c r="Y155" i="6"/>
  <c r="Y154" i="6"/>
  <c r="Y153" i="6"/>
  <c r="Y152" i="6"/>
  <c r="Y151" i="6"/>
  <c r="Y150" i="6"/>
  <c r="Y149" i="6"/>
  <c r="Y148" i="6"/>
  <c r="Y147" i="6"/>
  <c r="Y146" i="6"/>
  <c r="Y145" i="6"/>
  <c r="Y144" i="6"/>
  <c r="Y143" i="6"/>
  <c r="Y142" i="6"/>
  <c r="Y141" i="6"/>
  <c r="Y140" i="6"/>
  <c r="Y139" i="6"/>
  <c r="Y138" i="6"/>
  <c r="Y137" i="6"/>
  <c r="Y136" i="6"/>
  <c r="Y135" i="6"/>
  <c r="Y134" i="6"/>
  <c r="Y133" i="6"/>
  <c r="Y132" i="6"/>
  <c r="Y131" i="6"/>
  <c r="Y130" i="6"/>
  <c r="Y129" i="6"/>
  <c r="Y128" i="6"/>
  <c r="Y127" i="6"/>
  <c r="Y126" i="6"/>
  <c r="Y125" i="6"/>
  <c r="Y124" i="6"/>
  <c r="Y123" i="6"/>
  <c r="Y122" i="6"/>
  <c r="Y121" i="6"/>
  <c r="Y120" i="6"/>
  <c r="Y119" i="6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3" i="6"/>
  <c r="Y2" i="6"/>
  <c r="Y2" i="3"/>
  <c r="Y3" i="3"/>
  <c r="Y4" i="3"/>
  <c r="Y5" i="3"/>
  <c r="Y6" i="3"/>
  <c r="Y7" i="3"/>
  <c r="Y8" i="3"/>
  <c r="Y9" i="3"/>
  <c r="Y10" i="3"/>
  <c r="Y11" i="3"/>
  <c r="Y12" i="3"/>
  <c r="Y13" i="3"/>
  <c r="Y15" i="3"/>
  <c r="Y14" i="3"/>
  <c r="Y16" i="3"/>
  <c r="Y87" i="2"/>
  <c r="Y73" i="2"/>
  <c r="Y128" i="2"/>
  <c r="Y162" i="2"/>
  <c r="Y34" i="2"/>
  <c r="Y12" i="2"/>
  <c r="Y49" i="2"/>
  <c r="Y105" i="2"/>
  <c r="Y161" i="2"/>
  <c r="Y76" i="2"/>
  <c r="Y119" i="2"/>
  <c r="Y44" i="2"/>
  <c r="Y33" i="2"/>
  <c r="Y67" i="2"/>
  <c r="Y23" i="2"/>
  <c r="Y88" i="2"/>
  <c r="Y75" i="2"/>
  <c r="Y129" i="2"/>
  <c r="Y102" i="2"/>
  <c r="Y68" i="2"/>
  <c r="Y126" i="2"/>
  <c r="Y47" i="2"/>
  <c r="Y46" i="2"/>
  <c r="Y117" i="2"/>
  <c r="Y26" i="2"/>
  <c r="Y77" i="2"/>
  <c r="Y89" i="2"/>
  <c r="Y152" i="2"/>
  <c r="Y13" i="2"/>
  <c r="Y84" i="2"/>
  <c r="Y139" i="2"/>
  <c r="Y147" i="2"/>
  <c r="Y110" i="2"/>
  <c r="Y120" i="2"/>
  <c r="Y166" i="2"/>
  <c r="Y108" i="2"/>
  <c r="Y98" i="2"/>
  <c r="Y158" i="2"/>
  <c r="Y156" i="2"/>
  <c r="Y30" i="2"/>
  <c r="Y60" i="2"/>
  <c r="Y50" i="2"/>
  <c r="Y111" i="2"/>
  <c r="Y90" i="2"/>
  <c r="Y153" i="2"/>
  <c r="Y14" i="2"/>
  <c r="Y15" i="2"/>
  <c r="Y121" i="2"/>
  <c r="Y9" i="2"/>
  <c r="Y5" i="2"/>
  <c r="Y146" i="2"/>
  <c r="Y155" i="2"/>
  <c r="Y113" i="2"/>
  <c r="Y137" i="2"/>
  <c r="Y148" i="2"/>
  <c r="Y79" i="2"/>
  <c r="Y24" i="2"/>
  <c r="Y53" i="2"/>
  <c r="Y104" i="2"/>
  <c r="Y59" i="2"/>
  <c r="Y2" i="2"/>
  <c r="Y10" i="2"/>
  <c r="Y41" i="2"/>
  <c r="Y4" i="2"/>
  <c r="Y21" i="2"/>
  <c r="Y42" i="2"/>
  <c r="Y3" i="2"/>
  <c r="Y11" i="2"/>
  <c r="Y43" i="2"/>
  <c r="Y78" i="2"/>
  <c r="Y61" i="2"/>
  <c r="Y91" i="2"/>
  <c r="Y58" i="2"/>
  <c r="Y144" i="2"/>
  <c r="Y118" i="2"/>
  <c r="Y52" i="2"/>
  <c r="Y35" i="2"/>
  <c r="Y157" i="2"/>
  <c r="Y36" i="2"/>
  <c r="Y55" i="2"/>
  <c r="Y25" i="2"/>
  <c r="Y114" i="2"/>
  <c r="Y112" i="2"/>
  <c r="Y106" i="2"/>
  <c r="Y16" i="2"/>
  <c r="Y17" i="2"/>
  <c r="Y122" i="2"/>
  <c r="Y149" i="2"/>
  <c r="Y54" i="2"/>
  <c r="Y65" i="2"/>
  <c r="Y28" i="2"/>
  <c r="Y62" i="2"/>
  <c r="Y37" i="2"/>
  <c r="Y71" i="2"/>
  <c r="Y31" i="2"/>
  <c r="Y92" i="2"/>
  <c r="Y142" i="2"/>
  <c r="Y141" i="2"/>
  <c r="Y134" i="2"/>
  <c r="Y133" i="2"/>
  <c r="Y154" i="2"/>
  <c r="Y6" i="2"/>
  <c r="Y39" i="2"/>
  <c r="Y115" i="2"/>
  <c r="Y80" i="2"/>
  <c r="Y138" i="2"/>
  <c r="Y22" i="2"/>
  <c r="Y51" i="2"/>
  <c r="Y167" i="2"/>
  <c r="Y83" i="2"/>
  <c r="Y93" i="2"/>
  <c r="Y18" i="2"/>
  <c r="Y40" i="2"/>
  <c r="Y57" i="2"/>
  <c r="Y135" i="2"/>
  <c r="Y72" i="2"/>
  <c r="Y70" i="2"/>
  <c r="Y29" i="2"/>
  <c r="Y74" i="2"/>
  <c r="Y38" i="2"/>
  <c r="Y159" i="2"/>
  <c r="Y100" i="2"/>
  <c r="Y94" i="2"/>
  <c r="Y48" i="2"/>
  <c r="Y163" i="2"/>
  <c r="Y151" i="2"/>
  <c r="Y19" i="2"/>
  <c r="Y107" i="2"/>
  <c r="Y66" i="2"/>
  <c r="Y125" i="2"/>
  <c r="Y160" i="2"/>
  <c r="Y143" i="2"/>
  <c r="Y140" i="2"/>
  <c r="Y81" i="2"/>
  <c r="Y132" i="2"/>
  <c r="Y27" i="2"/>
  <c r="Y82" i="2"/>
  <c r="Y165" i="2"/>
  <c r="Y63" i="2"/>
  <c r="Y95" i="2"/>
  <c r="Y116" i="2"/>
  <c r="Y20" i="2"/>
  <c r="Y86" i="2"/>
  <c r="Y124" i="2"/>
  <c r="Y123" i="2"/>
  <c r="Y96" i="2"/>
  <c r="Y109" i="2"/>
  <c r="Y7" i="2"/>
  <c r="Y69" i="2"/>
  <c r="Y64" i="2"/>
  <c r="Y97" i="2"/>
  <c r="Y145" i="2"/>
  <c r="Y131" i="2"/>
  <c r="Y130" i="2"/>
  <c r="Y56" i="2"/>
  <c r="Y8" i="2"/>
  <c r="Y164" i="2"/>
  <c r="Y127" i="2"/>
  <c r="Y45" i="2"/>
  <c r="Y103" i="2"/>
  <c r="Y136" i="2"/>
  <c r="Y85" i="2"/>
  <c r="Y99" i="2"/>
  <c r="Y101" i="2"/>
  <c r="Y32" i="2"/>
  <c r="Y150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FFBE7B5-8F45-4A94-A521-E55D1644924C}" keepAlive="1" name="ModelConnection_ExternalData_1" description="Data Model" type="5" refreshedVersion="8" minRefreshableVersion="5" saveData="1">
    <dbPr connection="Data Model Connection" command="FERC Account 930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337D71E-21D2-4FC0-84B5-53518B38A506}" keepAlive="1" name="ModelConnection_ExternalData_11" description="Data Model" type="5" refreshedVersion="8" minRefreshableVersion="5" saveData="1">
    <dbPr connection="Data Model Connection" command="FERC Account 930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1D79C566-6416-4879-A1DF-45271E154CC5}" keepAlive="1" name="ModelConnection_ExternalData_2" description="Data Model" type="5" refreshedVersion="8" minRefreshableVersion="5" saveData="1">
    <dbPr connection="Data Model Connection" command="FERC Account 909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B5EEA644-865F-4FEC-9A9E-8180B01FF6FD}" keepAlive="1" name="ModelConnection_ExternalData_3" description="Data Model" type="5" refreshedVersion="8" minRefreshableVersion="5" saveData="1">
    <dbPr connection="Data Model Connection" command="FERC Account 913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89FDE98C-3EDE-4E1B-A1FC-BD482FA29C7A}" name="Query - FERC Account 909" description="Connection to the 'FERC Account 909' query in the workbook." type="100" refreshedVersion="8" minRefreshableVersion="5">
    <extLst>
      <ext xmlns:x15="http://schemas.microsoft.com/office/spreadsheetml/2010/11/main" uri="{DE250136-89BD-433C-8126-D09CA5730AF9}">
        <x15:connection id="1c1568da-9b20-4070-9d51-ffc45aab9503"/>
      </ext>
    </extLst>
  </connection>
  <connection id="6" xr16:uid="{881649C0-4149-4C87-B42C-C5418BA0C1CE}" name="Query - FERC Account 913" description="Connection to the 'FERC Account 913' query in the workbook." type="100" refreshedVersion="8" minRefreshableVersion="5">
    <extLst>
      <ext xmlns:x15="http://schemas.microsoft.com/office/spreadsheetml/2010/11/main" uri="{DE250136-89BD-433C-8126-D09CA5730AF9}">
        <x15:connection id="7e34e59b-05d4-43d5-be9d-1deb794a390c">
          <x15:oledbPr connection="Provider=Microsoft.Mashup.OleDb.1;Data Source=$Workbook$;Location=&quot;FERC Account 913&quot;;Extended Properties=&quot;&quot;">
            <x15:dbTables>
              <x15:dbTable name="FERC Account 913"/>
            </x15:dbTables>
          </x15:oledbPr>
        </x15:connection>
      </ext>
    </extLst>
  </connection>
  <connection id="7" xr16:uid="{161CBC59-2B87-49FD-ABD0-65308150F253}" name="Query - FERC Account 930" description="Connection to the 'FERC Account 930' query in the workbook." type="100" refreshedVersion="8" minRefreshableVersion="5">
    <extLst>
      <ext xmlns:x15="http://schemas.microsoft.com/office/spreadsheetml/2010/11/main" uri="{DE250136-89BD-433C-8126-D09CA5730AF9}">
        <x15:connection id="6f4d22fa-837e-4a30-9556-3d87463f4581"/>
      </ext>
    </extLst>
  </connection>
  <connection id="8" xr16:uid="{0149699A-5014-423F-B393-ED0AB38D11E1}" name="Query - GL - 909%" description="Connection to the 'GL - 909%' query in the workbook." type="100" refreshedVersion="8" minRefreshableVersion="5">
    <extLst>
      <ext xmlns:x15="http://schemas.microsoft.com/office/spreadsheetml/2010/11/main" uri="{DE250136-89BD-433C-8126-D09CA5730AF9}">
        <x15:connection id="9f0b9152-0499-43ee-bd56-3c6b3d495d1c">
          <x15:oledbPr connection="Provider=Microsoft.Mashup.OleDb.1;Data Source=$Workbook$;Location=&quot;GL - 909%&quot;;Extended Properties=&quot;&quot;">
            <x15:dbTables>
              <x15:dbTable name="GL - 909%"/>
            </x15:dbTables>
          </x15:oledbPr>
        </x15:connection>
      </ext>
    </extLst>
  </connection>
  <connection id="9" xr16:uid="{F6F0065E-9F78-4115-BA82-A02E58FB6709}" name="Query - GL - 913%" description="Connection to the 'GL - 913%' query in the workbook." type="100" refreshedVersion="8" minRefreshableVersion="5">
    <extLst>
      <ext xmlns:x15="http://schemas.microsoft.com/office/spreadsheetml/2010/11/main" uri="{DE250136-89BD-433C-8126-D09CA5730AF9}">
        <x15:connection id="7d6c4487-c40d-41ca-b12a-18ce1de47806">
          <x15:oledbPr connection="Provider=Microsoft.Mashup.OleDb.1;Data Source=$Workbook$;Location=&quot;GL - 913%&quot;;Extended Properties=&quot;&quot;">
            <x15:dbTables>
              <x15:dbTable name="GL - 913%"/>
            </x15:dbTables>
          </x15:oledbPr>
        </x15:connection>
      </ext>
    </extLst>
  </connection>
  <connection id="10" xr16:uid="{84359656-73C1-49AA-8638-F9BAD8771F5B}" name="Query - GL - 930%" description="Connection to the 'GL - 930%' query in the workbook." type="100" refreshedVersion="8" minRefreshableVersion="5">
    <extLst>
      <ext xmlns:x15="http://schemas.microsoft.com/office/spreadsheetml/2010/11/main" uri="{DE250136-89BD-433C-8126-D09CA5730AF9}">
        <x15:connection id="87cb268b-2056-434c-bdb1-d1271a8e96c1">
          <x15:oledbPr connection="Provider=Microsoft.Mashup.OleDb.1;Data Source=$Workbook$;Location=&quot;GL - 930%&quot;;Extended Properties=&quot;&quot;">
            <x15:dbTables>
              <x15:dbTable name="GL - 930%"/>
            </x15:dbTables>
          </x15:oledbPr>
        </x15:connection>
      </ext>
    </extLst>
  </connection>
  <connection id="11" xr16:uid="{5177B8F8-E2B7-4AB9-8D5A-0C75AE17B0FF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2" xr16:uid="{FFD59D2E-36DD-424C-96CA-23DE28C89416}" name="WorksheetConnection_KPCO Misc. Expense Detail_Total Year.xlsx!FERC_Account_930" type="102" refreshedVersion="8" minRefreshableVersion="5">
    <extLst>
      <ext xmlns:x15="http://schemas.microsoft.com/office/spreadsheetml/2010/11/main" uri="{DE250136-89BD-433C-8126-D09CA5730AF9}">
        <x15:connection id="FERC_Account_930">
          <x15:rangePr sourceName="_xlcn.WorksheetConnection_KPCOMisc.ExpenseDetail_TotalYear.xlsxFERC_Account_930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9">
    <s v="ThisWorkbookDataModel"/>
    <s v="{[GL - 930].[BUSINESS_UNIT].[All]}"/>
    <s v="{[GL - 909].[BUSINESS_UNIT].[All]}"/>
    <s v="{[GL - 913].[BUSINESS_UNIT].[All]}"/>
    <s v="{[GL - 913].[Month Year].[All]}"/>
    <s v="{[GL - 930].[JOURNAL_ID].&amp;[APACC00929],[GL - 930].[JOURNAL_ID].&amp;[APACC04255],[GL - 930].[JOURNAL_ID].&amp;[APACC05110],[GL - 930].[JOURNAL_ID].&amp;[APACC05678],[GL - 930].[JOURNAL_ID].&amp;[APACC06245],[GL - 930].[JOURNAL_ID].&amp;[APACC06906],[GL - 930].[JOURNAL_ID].&amp;[APACC07265],[GL - 930].[JOURNAL_ID].&amp;[APACC10033],[GL - 930].[JOURNAL_ID].&amp;[APACC11033],[GL - 930].[JOURNAL_ID].&amp;[APACC11899],[GL - 930].[JOURNAL_ID].&amp;[APACC12459],[GL - 930].[JOURNAL_ID].&amp;[APACC13040],[GL - 930].[JOURNAL_ID].&amp;[APACC13608],[GL - 930].[JOURNAL_ID].&amp;[APACC14184],[GL - 930].[JOURNAL_ID].&amp;[APACC14796],[GL - 930].[JOURNAL_ID].&amp;[APACC14907],[GL - 930].[JOURNAL_ID].&amp;[APACC15928],[GL - 930].[JOURNAL_ID].&amp;[APACC16432],[GL - 930].[JOURNAL_ID].&amp;[APACC17247],[GL - 930].[JOURNAL_ID].&amp;[APACC22800],[GL - 930].[JOURNAL_ID].&amp;[APACC23954],[GL - 930].[JOURNAL_ID].&amp;[APACC24227],[GL - 930].[JOURNAL_ID].&amp;[APACC24638],[GL - 930].[JOURNAL_ID].&amp;[APACC25339],[GL - 930].[JOURNAL_ID].&amp;[APACC25722],[GL - 930].[JOURNAL_ID].&amp;[APACC26620],[GL - 930].[JOURNAL_ID].&amp;[APACC26978],[GL - 930].[JOURNAL_ID].&amp;[APACC29520],[GL - 930].[JOURNAL_ID].&amp;[APACC29685],[GL - 930].[JOURNAL_ID].&amp;[APACC31169],[GL - 930].[JOURNAL_ID].&amp;[APACC31737],[GL - 930].[JOURNAL_ID].&amp;[APACC32286],[GL - 930].[JOURNAL_ID].&amp;[APACC32426],[GL - 930].[JOURNAL_ID].&amp;[APACC35318],[GL - 930].[JOURNAL_ID].&amp;[APACC36204],[GL - 930].[JOURNAL_ID].&amp;[APACC37819],[GL - 930].[JOURNAL_ID].&amp;[APACC38563],[GL - 930].[JOURNAL_ID].&amp;[APACC39388],[GL - 930].[JOURNAL_ID].&amp;[APACC39973],[GL - 930].[JOURNAL_ID].&amp;[APACC40085],[GL - 930].[JOURNAL_ID].&amp;[APACC41092],[GL - 930].[JOURNAL_ID].&amp;[APACC41193],[GL - 930].[JOURNAL_ID].&amp;[APACC42279],[GL - 930].[JOURNAL_ID].&amp;[APACC43096],[GL - 930].[JOURNAL_ID].&amp;[APACC43477],[GL - 930].[JOURNAL_ID].&amp;[APACC44042],[GL - 930].[JOURNAL_ID].&amp;[APACC44125],[GL - 930].[JOURNAL_ID].&amp;[APACC44729],[GL - 930].[JOURNAL_ID].&amp;[APACC45436],[GL - 930].[JOURNAL_ID].&amp;[APACC46318],[GL - 930].[JOURNAL_ID].&amp;[APACC46821],[GL - 930].[JOURNAL_ID].&amp;[APACC47367],[GL - 930].[JOURNAL_ID].&amp;[APACC47555],[GL - 930].[JOURNAL_ID].&amp;[APACC47666],[GL - 930].[JOURNAL_ID].&amp;[APACC48194],[GL - 930].[JOURNAL_ID].&amp;[APACC48446],[GL - 930].[JOURNAL_ID].&amp;[APACC48673],[GL - 930].[JOURNAL_ID].&amp;[APACC49054],[GL - 930].[JOURNAL_ID].&amp;[APACC50219],[GL - 930].[JOURNAL_ID].&amp;[APACC50827],[GL - 930].[JOURNAL_ID].&amp;[APACC51355],[GL - 930].[JOURNAL_ID].&amp;[APACC52433],[GL - 930].[JOURNAL_ID].&amp;[APACC53678],[GL - 930].[JOURNAL_ID].&amp;[APACC55071],[GL - 930].[JOURNAL_ID].&amp;[APACC55366],[GL - 930].[JOURNAL_ID].&amp;[APACC56648],[GL - 930].[JOURNAL_ID].&amp;[APACC56705],[GL - 930].[JOURNAL_ID].&amp;[APACC57311],[GL - 930].[JOURNAL_ID].&amp;[APACC57861],[GL - 930].[JOURNAL_ID].&amp;[APACC58103],[GL - 930].[JOURNAL_ID].&amp;[APACC58157],[GL - 930].[JOURNAL_ID].&amp;[APACC58417],[GL - 930].[JOURNAL_ID].&amp;[APACC58867],[GL - 930].[JOURNAL_ID].&amp;[APACC58958],[GL - 930].[JOURNAL_ID].&amp;[APACC59505],[GL - 930].[JOURNAL_ID].&amp;[APACC59516],[GL - 930].[JOURNAL_ID].&amp;[APACC60647],[GL - 930].[JOURNAL_ID].&amp;[APACC60673],[GL - 930].[JOURNAL_ID].&amp;[APACC61474],[GL - 930].[JOURNAL_ID].&amp;[APACC64891],[GL - 930].[JOURNAL_ID].&amp;[APACC66478],[GL - 930].[JOURNAL_ID].&amp;[APACC67157],[GL - 930].[JOURNAL_ID].&amp;[APACC67742],[GL - 930].[JOURNAL_ID].&amp;[APACC68230],[GL - 930].[JOURNAL_ID].&amp;[APACC69273],[GL - 930].[JOURNAL_ID].&amp;[APACC69858],[GL - 930].[JOURNAL_ID].&amp;[APACC71003],[GL - 930].[JOURNAL_ID].&amp;[APACC71537],[GL - 930].[JOURNAL_ID].&amp;[APACC72276],[GL - 930].[JOURNAL_ID].&amp;[APACC72803],[GL - 930].[JOURNAL_ID].&amp;[APACC73672],[GL - 930].[JOURNAL_ID].&amp;[APACC75284],[GL - 930].[JOURNAL_ID].&amp;[APACC76455],[GL - 930].[JOURNAL_ID].&amp;[APACC77147],[GL - 930].[JOURNAL_ID].&amp;[APACC77568],[GL - 930].[JOURNAL_ID].&amp;[APACC79022],[GL - 930].[JOURNAL_ID].&amp;[APACC79373],[GL - 930].[JOURNAL_ID].&amp;[APACC80785],[GL - 930].[JOURNAL_ID].&amp;[APACC80938],[GL - 930].[JOURNAL_ID].&amp;[APACC81056],[GL - 930].[JOURNAL_ID].&amp;[APACC82100],[GL - 930].[JOURNAL_ID].&amp;[APACC82293],[GL - 930].[JOURNAL_ID].&amp;[APACC82567],[GL - 930].[JOURNAL_ID].&amp;[APACC84694],[GL - 930].[JOURNAL_ID].&amp;[APACC86252],[GL - 930].[JOURNAL_ID].&amp;[APACC86790],[GL - 930].[JOURNAL_ID].&amp;[APACC87826],[GL - 930].[JOURNAL_ID].&amp;[APACC88406],[GL - 930].[JOURNAL_ID].&amp;[APACC88841],[GL - 930].[JOURNAL_ID].&amp;[APACC90204],[GL - 930].[JOURNAL_ID].&amp;[APACC90417],[GL - 930].[JOURNAL_ID].&amp;[APACC90505],[GL - 930].[JOURNAL_ID].&amp;[APACC91138],[GL - 930].[JOURNAL_ID].&amp;[APACC91755],[GL - 930].[JOURNAL_ID].&amp;[APACC92567],[GL - 930].[JOURNAL_ID].&amp;[APACC92980],[GL - 930].[JOURNAL_ID].&amp;[APACC93869],[GL - 930].[JOURNAL_ID].&amp;[APACC94397],[GL - 930].[JOURNAL_ID].&amp;[APACC94722],[GL - 930].[JOURNAL_ID].&amp;[APACC94962],[GL - 930].[JOURNAL_ID].&amp;[APACC94964],[GL - 930].[JOURNAL_ID].&amp;[APACC95293],[GL - 930].[JOURNAL_ID].&amp;[APACC95547],[GL - 930].[JOURNAL_ID].&amp;[APACC95920],[GL - 930].[JOURNAL_ID].&amp;[APACC96423],[GL - 930].[JOURNAL_ID].&amp;[APACC96968],[GL - 930].[JOURNAL_ID].&amp;[APACC97209],[GL - 930].[JOURNAL_ID].&amp;[APACC97693],[GL - 930].[JOURNAL_ID].&amp;[APACC99508],[GL - 930].[JOURNAL_ID].&amp;[APACC99739]}"/>
    <s v="{[GL - 909].[Month Year].&amp;[1 2023],[GL - 909].[Month Year].&amp;[2 2023],[GL - 909].[Month Year].&amp;[3 2023],[GL - 909].[Month Year].&amp;[4 2022],[GL - 909].[Month Year].&amp;[5 2022],[GL - 909].[Month Year].&amp;[6 2022],[GL - 909].[Month Year].&amp;[8 2022],[GL - 909].[Month Year].&amp;[10 2022],[GL - 909].[Month Year].&amp;[12 2022]}"/>
    <s v="{[GL - 909].[JOURNAL_ID].&amp;[APACC10072],[GL - 909].[JOURNAL_ID].&amp;[APACC14184],[GL - 909].[JOURNAL_ID].&amp;[APACC31737],[GL - 909].[JOURNAL_ID].&amp;[APACC41193],[GL - 909].[JOURNAL_ID].&amp;[APACC44125],[GL - 909].[JOURNAL_ID].&amp;[APACC56925],[GL - 909].[JOURNAL_ID].&amp;[APACC66342],[GL - 909].[JOURNAL_ID].&amp;[APACC71003],[GL - 909].[JOURNAL_ID].&amp;[APACC73672],[GL - 909].[JOURNAL_ID].&amp;[APACC74992],[GL - 909].[JOURNAL_ID].&amp;[APACC75939],[GL - 909].[JOURNAL_ID].&amp;[APACC77927],[GL - 909].[JOURNAL_ID].&amp;[APACC90204],[GL - 909].[JOURNAL_ID].&amp;[APACC90505],[GL - 909].[JOURNAL_ID].&amp;[APACC98952],[GL - 909].[JOURNAL_ID].&amp;[APACC99044]}"/>
    <s v="{[GL - 930].[Month Year].&amp;[1 2023],[GL - 930].[Month Year].&amp;[2 2023],[GL - 930].[Month Year].&amp;[3 2023],[GL - 930].[Month Year].&amp;[4 2022],[GL - 930].[Month Year].&amp;[5 2022],[GL - 930].[Month Year].&amp;[6 2022],[GL - 930].[Month Year].&amp;[7 2022],[GL - 930].[Month Year].&amp;[8 2022],[GL - 930].[Month Year].&amp;[9 2022],[GL - 930].[Month Year].&amp;[10 2022],[GL - 930].[Month Year].&amp;[11 2022],[GL - 930].[Month Year].&amp;[12 2022]}"/>
  </metadataStrings>
  <mdxMetadata count="8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</mdxMetadata>
  <valueMetadata count="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</valueMetadata>
</metadata>
</file>

<file path=xl/sharedStrings.xml><?xml version="1.0" encoding="utf-8"?>
<sst xmlns="http://schemas.openxmlformats.org/spreadsheetml/2006/main" count="8464" uniqueCount="786">
  <si>
    <t>BUSINESS_UNIT_GL</t>
  </si>
  <si>
    <t>BUSINESS_UNIT</t>
  </si>
  <si>
    <t>BUSINESS_UNIT_PC</t>
  </si>
  <si>
    <t>JOURNAL_ID</t>
  </si>
  <si>
    <t>ACCOUNT</t>
  </si>
  <si>
    <t>DEPTID</t>
  </si>
  <si>
    <t>PROJECT_ID</t>
  </si>
  <si>
    <t>ACTIVITY_ID</t>
  </si>
  <si>
    <t>VENDOR_ID</t>
  </si>
  <si>
    <t>VOUCHER_ID</t>
  </si>
  <si>
    <t>TO_CHAR(C.LAST_ACTIVITY_DT,'YYYY-MM-DD')</t>
  </si>
  <si>
    <t>VCHR_SRC</t>
  </si>
  <si>
    <t>ORIGIN</t>
  </si>
  <si>
    <t>MONETARY_AMOUNT</t>
  </si>
  <si>
    <t>FISCAL_YEAR</t>
  </si>
  <si>
    <t>ACCOUNTING_PERIOD</t>
  </si>
  <si>
    <t>REMIT_VENDOR</t>
  </si>
  <si>
    <t>110</t>
  </si>
  <si>
    <t>DISTR</t>
  </si>
  <si>
    <t>9301000</t>
  </si>
  <si>
    <t>13453</t>
  </si>
  <si>
    <t>EDNANDA</t>
  </si>
  <si>
    <t>G0001241</t>
  </si>
  <si>
    <t>960</t>
  </si>
  <si>
    <t>294</t>
  </si>
  <si>
    <t>0000332369</t>
  </si>
  <si>
    <t>DAILY INDEPENDENT</t>
  </si>
  <si>
    <t>EDI</t>
  </si>
  <si>
    <t>RIN</t>
  </si>
  <si>
    <t>General Advertising Expenses</t>
  </si>
  <si>
    <t>APACC69273</t>
  </si>
  <si>
    <t>00334770</t>
  </si>
  <si>
    <t>APACC58157</t>
  </si>
  <si>
    <t>00334541</t>
  </si>
  <si>
    <t>APACC39388</t>
  </si>
  <si>
    <t>00334211</t>
  </si>
  <si>
    <t>APACC22800</t>
  </si>
  <si>
    <t>00333962</t>
  </si>
  <si>
    <t>APACC06245</t>
  </si>
  <si>
    <t>00333708</t>
  </si>
  <si>
    <t>APACC66478</t>
  </si>
  <si>
    <t>00332929</t>
  </si>
  <si>
    <t>APACC50827</t>
  </si>
  <si>
    <t>00332693</t>
  </si>
  <si>
    <t>APACC37819</t>
  </si>
  <si>
    <t>00332500</t>
  </si>
  <si>
    <t>APACC11033</t>
  </si>
  <si>
    <t>00332010</t>
  </si>
  <si>
    <t>APACC93869</t>
  </si>
  <si>
    <t>00331771</t>
  </si>
  <si>
    <t>9301003</t>
  </si>
  <si>
    <t>11680</t>
  </si>
  <si>
    <t>0000106900</t>
  </si>
  <si>
    <t>WYMT-TV</t>
  </si>
  <si>
    <t>TV Station Advertising Time</t>
  </si>
  <si>
    <t>APACC94397</t>
  </si>
  <si>
    <t>00331774</t>
  </si>
  <si>
    <t>00332011</t>
  </si>
  <si>
    <t>00333706</t>
  </si>
  <si>
    <t>00333707</t>
  </si>
  <si>
    <t>00333701</t>
  </si>
  <si>
    <t>00333700</t>
  </si>
  <si>
    <t>APACC36204</t>
  </si>
  <si>
    <t>11783</t>
  </si>
  <si>
    <t>260</t>
  </si>
  <si>
    <t>0000011411</t>
  </si>
  <si>
    <t>AUTOMATED MAILING SYSTEMS INC</t>
  </si>
  <si>
    <t>00334188</t>
  </si>
  <si>
    <t>APACC80938</t>
  </si>
  <si>
    <t>9301001</t>
  </si>
  <si>
    <t>12394</t>
  </si>
  <si>
    <t>0000325235</t>
  </si>
  <si>
    <t>GREENUP BEACON</t>
  </si>
  <si>
    <t>00333263</t>
  </si>
  <si>
    <t>2022-09-06</t>
  </si>
  <si>
    <t>Newspaper Advertising Space</t>
  </si>
  <si>
    <t>APACC88406</t>
  </si>
  <si>
    <t>00333417</t>
  </si>
  <si>
    <t>APACC06906</t>
  </si>
  <si>
    <t>0000036308</t>
  </si>
  <si>
    <t>KENTUCKY PRESS SERVICE INC</t>
  </si>
  <si>
    <t>00333732</t>
  </si>
  <si>
    <t>2022-11-17</t>
  </si>
  <si>
    <t>APACC24638</t>
  </si>
  <si>
    <t>00334003</t>
  </si>
  <si>
    <t>APACC32286</t>
  </si>
  <si>
    <t>00332354</t>
  </si>
  <si>
    <t>APACC12459</t>
  </si>
  <si>
    <t>00332036</t>
  </si>
  <si>
    <t>APACC72803</t>
  </si>
  <si>
    <t>00333141</t>
  </si>
  <si>
    <t>00333142</t>
  </si>
  <si>
    <t>APACC41193</t>
  </si>
  <si>
    <t>293</t>
  </si>
  <si>
    <t>0001001966</t>
  </si>
  <si>
    <t>MY TOWN TV</t>
  </si>
  <si>
    <t>00334259</t>
  </si>
  <si>
    <t>2022-12-14</t>
  </si>
  <si>
    <t>0000239353</t>
  </si>
  <si>
    <t>GRAYSON FAMILY COMMUNICATIONS INC</t>
  </si>
  <si>
    <t>2023-01-16</t>
  </si>
  <si>
    <t>APACC60647</t>
  </si>
  <si>
    <t>00334586</t>
  </si>
  <si>
    <t>APACC87826</t>
  </si>
  <si>
    <t>0000072088</t>
  </si>
  <si>
    <t>APPALACHIAN NEWS EXPRESS</t>
  </si>
  <si>
    <t>00333400</t>
  </si>
  <si>
    <t>2022-09-19</t>
  </si>
  <si>
    <t>0000332494</t>
  </si>
  <si>
    <t>MOUNTAIN TOP MEDIA LLC</t>
  </si>
  <si>
    <t>00334210</t>
  </si>
  <si>
    <t>2022-12-09</t>
  </si>
  <si>
    <t>APACC94962</t>
  </si>
  <si>
    <t>00331778</t>
  </si>
  <si>
    <t>103</t>
  </si>
  <si>
    <t>LEGAL</t>
  </si>
  <si>
    <t>9302000</t>
  </si>
  <si>
    <t>11439</t>
  </si>
  <si>
    <t>000001121</t>
  </si>
  <si>
    <t>953</t>
  </si>
  <si>
    <t>292</t>
  </si>
  <si>
    <t>Misc General Expenses</t>
  </si>
  <si>
    <t>APACC91138</t>
  </si>
  <si>
    <t>0000056144</t>
  </si>
  <si>
    <t>SOUTHEASTERN ELECTRIC EXCHANGE</t>
  </si>
  <si>
    <t>02620116</t>
  </si>
  <si>
    <t>2022-09-26</t>
  </si>
  <si>
    <t>FINAN</t>
  </si>
  <si>
    <t>APACC39973</t>
  </si>
  <si>
    <t>9302003</t>
  </si>
  <si>
    <t>11389</t>
  </si>
  <si>
    <t>FANANDA</t>
  </si>
  <si>
    <t>G0000110</t>
  </si>
  <si>
    <t>263</t>
  </si>
  <si>
    <t>661</t>
  </si>
  <si>
    <t>0000234138</t>
  </si>
  <si>
    <t>BANK OF NEW YORK MELLON</t>
  </si>
  <si>
    <t>00334221</t>
  </si>
  <si>
    <t>Corporate &amp; Fiscal Expenses</t>
  </si>
  <si>
    <t>APACC50219</t>
  </si>
  <si>
    <t>0000178680</t>
  </si>
  <si>
    <t>US BANK NATIONAL ASSOCIATION</t>
  </si>
  <si>
    <t>00334479</t>
  </si>
  <si>
    <t>2023-02-08</t>
  </si>
  <si>
    <t>APACC47367</t>
  </si>
  <si>
    <t>00332597</t>
  </si>
  <si>
    <t>APACC97209</t>
  </si>
  <si>
    <t>0000033102</t>
  </si>
  <si>
    <t>HUNTINGTON NATIONAL BANK</t>
  </si>
  <si>
    <t>00333550</t>
  </si>
  <si>
    <t>APACC59505</t>
  </si>
  <si>
    <t>00334572</t>
  </si>
  <si>
    <t>APACC71537</t>
  </si>
  <si>
    <t>00333115</t>
  </si>
  <si>
    <t>9301015</t>
  </si>
  <si>
    <t>11149</t>
  </si>
  <si>
    <t>PHONEBOOK</t>
  </si>
  <si>
    <t>479</t>
  </si>
  <si>
    <t>0000330088</t>
  </si>
  <si>
    <t>DSI SOLUTIONS LLC</t>
  </si>
  <si>
    <t>Other Corporate Comm Exp</t>
  </si>
  <si>
    <t>APACC05110</t>
  </si>
  <si>
    <t>02624295</t>
  </si>
  <si>
    <t>APACC61474</t>
  </si>
  <si>
    <t>02639646</t>
  </si>
  <si>
    <t>APACC86252</t>
  </si>
  <si>
    <t>0000203830</t>
  </si>
  <si>
    <t>BERRY NETWORK INC</t>
  </si>
  <si>
    <t>00333352</t>
  </si>
  <si>
    <t>APACC67157</t>
  </si>
  <si>
    <t>00332946</t>
  </si>
  <si>
    <t>APACC31169</t>
  </si>
  <si>
    <t>00332327</t>
  </si>
  <si>
    <t>APACC13040</t>
  </si>
  <si>
    <t>00332041</t>
  </si>
  <si>
    <t>APACC99739</t>
  </si>
  <si>
    <t>00331867</t>
  </si>
  <si>
    <t>00333683</t>
  </si>
  <si>
    <t>APACC23954</t>
  </si>
  <si>
    <t>00333975</t>
  </si>
  <si>
    <t>APACC43477</t>
  </si>
  <si>
    <t>02635563</t>
  </si>
  <si>
    <t>02629641</t>
  </si>
  <si>
    <t>APACC91755</t>
  </si>
  <si>
    <t>02620598</t>
  </si>
  <si>
    <t>APACC82100</t>
  </si>
  <si>
    <t>02617303</t>
  </si>
  <si>
    <t>APACC46318</t>
  </si>
  <si>
    <t>02608311</t>
  </si>
  <si>
    <t>APACC52433</t>
  </si>
  <si>
    <t>02610107</t>
  </si>
  <si>
    <t>APACC31737</t>
  </si>
  <si>
    <t>02604397</t>
  </si>
  <si>
    <t>APACC96423</t>
  </si>
  <si>
    <t>02595472</t>
  </si>
  <si>
    <t>9302007</t>
  </si>
  <si>
    <t>10752</t>
  </si>
  <si>
    <t>EON102461</t>
  </si>
  <si>
    <t>AE00746301</t>
  </si>
  <si>
    <t>934</t>
  </si>
  <si>
    <t>261</t>
  </si>
  <si>
    <t>0000102635</t>
  </si>
  <si>
    <t>AT&amp;T</t>
  </si>
  <si>
    <t>Assoc Business Development Exp</t>
  </si>
  <si>
    <t>APACC42279</t>
  </si>
  <si>
    <t>02634972</t>
  </si>
  <si>
    <t>02629635</t>
  </si>
  <si>
    <t>02624289</t>
  </si>
  <si>
    <t>APACC86790</t>
  </si>
  <si>
    <t>02618474</t>
  </si>
  <si>
    <t>APACC71003</t>
  </si>
  <si>
    <t>02614596</t>
  </si>
  <si>
    <t>APACC53678</t>
  </si>
  <si>
    <t>02610382</t>
  </si>
  <si>
    <t>02604390</t>
  </si>
  <si>
    <t>APACC17247</t>
  </si>
  <si>
    <t>02600561</t>
  </si>
  <si>
    <t>02595339</t>
  </si>
  <si>
    <t>APACC24227</t>
  </si>
  <si>
    <t>10216</t>
  </si>
  <si>
    <t>EDN102170</t>
  </si>
  <si>
    <t>AE02458001</t>
  </si>
  <si>
    <t>210</t>
  </si>
  <si>
    <t>214</t>
  </si>
  <si>
    <t>0001011261</t>
  </si>
  <si>
    <t>UTILITY POWER LLC</t>
  </si>
  <si>
    <t>00332249</t>
  </si>
  <si>
    <t>2022-12-12</t>
  </si>
  <si>
    <t>00333685</t>
  </si>
  <si>
    <t>00334222</t>
  </si>
  <si>
    <t>117</t>
  </si>
  <si>
    <t>APACC67742</t>
  </si>
  <si>
    <t>G0000117</t>
  </si>
  <si>
    <t>00332986</t>
  </si>
  <si>
    <t>SHSVC</t>
  </si>
  <si>
    <t>APACC58867</t>
  </si>
  <si>
    <t>9302006</t>
  </si>
  <si>
    <t>11206</t>
  </si>
  <si>
    <t>EON102240</t>
  </si>
  <si>
    <t>AE02530201</t>
  </si>
  <si>
    <t>391</t>
  </si>
  <si>
    <t>0000330372</t>
  </si>
  <si>
    <t>CAPITAL ELECTRIC</t>
  </si>
  <si>
    <t>00334551</t>
  </si>
  <si>
    <t>Assoc Bus Dev - Materials Sold</t>
  </si>
  <si>
    <t>APACC38563</t>
  </si>
  <si>
    <t>AE02491001</t>
  </si>
  <si>
    <t>00332542</t>
  </si>
  <si>
    <t>AE02468101</t>
  </si>
  <si>
    <t>APACC96968</t>
  </si>
  <si>
    <t>00331803</t>
  </si>
  <si>
    <t>AE02472801</t>
  </si>
  <si>
    <t>00331802</t>
  </si>
  <si>
    <t>APACC55071</t>
  </si>
  <si>
    <t>AE02487401</t>
  </si>
  <si>
    <t>00332756</t>
  </si>
  <si>
    <t>00332757</t>
  </si>
  <si>
    <t>00332541</t>
  </si>
  <si>
    <t>AE02474701</t>
  </si>
  <si>
    <t>APACC90505</t>
  </si>
  <si>
    <t>00331709</t>
  </si>
  <si>
    <t>00331710</t>
  </si>
  <si>
    <t>AE02461401</t>
  </si>
  <si>
    <t>00331804</t>
  </si>
  <si>
    <t>00331801</t>
  </si>
  <si>
    <t>AE02448701</t>
  </si>
  <si>
    <t>00331711</t>
  </si>
  <si>
    <t>APACC47555</t>
  </si>
  <si>
    <t>0000036252</t>
  </si>
  <si>
    <t>KENTUCKY ASSOCIATION OF</t>
  </si>
  <si>
    <t>00334427</t>
  </si>
  <si>
    <t>2022-12-29</t>
  </si>
  <si>
    <t>CMR</t>
  </si>
  <si>
    <t>0000091908</t>
  </si>
  <si>
    <t>ASHLAND AREA BUSINESS BOOSTERS</t>
  </si>
  <si>
    <t>2022-12-30</t>
  </si>
  <si>
    <t>APACC48194</t>
  </si>
  <si>
    <t>000022740</t>
  </si>
  <si>
    <t>00334473</t>
  </si>
  <si>
    <t>0000190037</t>
  </si>
  <si>
    <t>KENTUCKY COAL ASSOCIATION</t>
  </si>
  <si>
    <t>00334429</t>
  </si>
  <si>
    <t>APACC48673</t>
  </si>
  <si>
    <t>0000036258</t>
  </si>
  <si>
    <t>KENTUCKY CHAMBER OF COMMERCE</t>
  </si>
  <si>
    <t>00334475</t>
  </si>
  <si>
    <t>2022-12-31</t>
  </si>
  <si>
    <t>TCOMM</t>
  </si>
  <si>
    <t>APACC44125</t>
  </si>
  <si>
    <t>12724</t>
  </si>
  <si>
    <t>ECN103052</t>
  </si>
  <si>
    <t>AE00779901</t>
  </si>
  <si>
    <t>910</t>
  </si>
  <si>
    <t>409</t>
  </si>
  <si>
    <t>0000182888</t>
  </si>
  <si>
    <t>WELLS, SHANNON</t>
  </si>
  <si>
    <t>00334350</t>
  </si>
  <si>
    <t>2022-12-21</t>
  </si>
  <si>
    <t>TRI</t>
  </si>
  <si>
    <t>APACC56648</t>
  </si>
  <si>
    <t>AE02475101</t>
  </si>
  <si>
    <t>396</t>
  </si>
  <si>
    <t>5104857701</t>
  </si>
  <si>
    <t>VALMONT COMPOSITE STRUCTURES</t>
  </si>
  <si>
    <t>M2854632</t>
  </si>
  <si>
    <t>MAX</t>
  </si>
  <si>
    <t>OCR</t>
  </si>
  <si>
    <t>0000301578</t>
  </si>
  <si>
    <t>APACC44729</t>
  </si>
  <si>
    <t>9301012</t>
  </si>
  <si>
    <t>12396</t>
  </si>
  <si>
    <t>000023470</t>
  </si>
  <si>
    <t>5105134701</t>
  </si>
  <si>
    <t>MEDALLIA INC</t>
  </si>
  <si>
    <t>M3281850</t>
  </si>
  <si>
    <t>2022-12-22</t>
  </si>
  <si>
    <t>0000330250</t>
  </si>
  <si>
    <t>Public Opinion Surveys</t>
  </si>
  <si>
    <t>M2800845</t>
  </si>
  <si>
    <t>APACC95293</t>
  </si>
  <si>
    <t>5104870501</t>
  </si>
  <si>
    <t>BELLOMY RESEARCH INC</t>
  </si>
  <si>
    <t>M3124279</t>
  </si>
  <si>
    <t>0000306309</t>
  </si>
  <si>
    <t>M3285806</t>
  </si>
  <si>
    <t>APACC40085</t>
  </si>
  <si>
    <t>M2955069</t>
  </si>
  <si>
    <t>M2948310</t>
  </si>
  <si>
    <t>APACC00929</t>
  </si>
  <si>
    <t>12721</t>
  </si>
  <si>
    <t>AE00087701</t>
  </si>
  <si>
    <t>285</t>
  </si>
  <si>
    <t>405</t>
  </si>
  <si>
    <t>5105042501</t>
  </si>
  <si>
    <t>BROADWAY ELECTRIC SERVICE CORP</t>
  </si>
  <si>
    <t>M2834898</t>
  </si>
  <si>
    <t>0000253335</t>
  </si>
  <si>
    <t>APACC13608</t>
  </si>
  <si>
    <t>M2864828</t>
  </si>
  <si>
    <t>APACC07265</t>
  </si>
  <si>
    <t>13589</t>
  </si>
  <si>
    <t>AE00777001</t>
  </si>
  <si>
    <t>5104518401</t>
  </si>
  <si>
    <t>UNICON INTERNATIONAL INC</t>
  </si>
  <si>
    <t>M2844914</t>
  </si>
  <si>
    <t>FGL</t>
  </si>
  <si>
    <t>0000164660</t>
  </si>
  <si>
    <t>APACC11899</t>
  </si>
  <si>
    <t>M2857653</t>
  </si>
  <si>
    <t>APACC35318</t>
  </si>
  <si>
    <t>12753</t>
  </si>
  <si>
    <t>AE00685701</t>
  </si>
  <si>
    <t>290</t>
  </si>
  <si>
    <t>5002677101</t>
  </si>
  <si>
    <t>FORD, PAUL J &amp; CO</t>
  </si>
  <si>
    <t>M2940976</t>
  </si>
  <si>
    <t>0000026771</t>
  </si>
  <si>
    <t>APACC25339</t>
  </si>
  <si>
    <t>5101938401</t>
  </si>
  <si>
    <t>LOCKARD &amp; WHITE</t>
  </si>
  <si>
    <t>M3218765</t>
  </si>
  <si>
    <t>0000137501</t>
  </si>
  <si>
    <t>APACC14907</t>
  </si>
  <si>
    <t>M3186309</t>
  </si>
  <si>
    <t>M2963591</t>
  </si>
  <si>
    <t>APACC58103</t>
  </si>
  <si>
    <t>0000024539</t>
  </si>
  <si>
    <t>DAVIS H ELLIOT COMPANY INC</t>
  </si>
  <si>
    <t>M3007986</t>
  </si>
  <si>
    <t>M2901313</t>
  </si>
  <si>
    <t>M2901297</t>
  </si>
  <si>
    <t>APACC29520</t>
  </si>
  <si>
    <t>5104252302</t>
  </si>
  <si>
    <t>ACUITY LIGHTING GROUP</t>
  </si>
  <si>
    <t>M2796919</t>
  </si>
  <si>
    <t>0000224558</t>
  </si>
  <si>
    <t>M2852025</t>
  </si>
  <si>
    <t>AE02507001</t>
  </si>
  <si>
    <t>M3112573</t>
  </si>
  <si>
    <t>AE02483101</t>
  </si>
  <si>
    <t>M2893166</t>
  </si>
  <si>
    <t>AE02503701</t>
  </si>
  <si>
    <t>M2969685</t>
  </si>
  <si>
    <t>APACC05678</t>
  </si>
  <si>
    <t>AE02506401</t>
  </si>
  <si>
    <t>M3037964</t>
  </si>
  <si>
    <t>AE02527401</t>
  </si>
  <si>
    <t>M3172973</t>
  </si>
  <si>
    <t>AE02482301</t>
  </si>
  <si>
    <t>M2797447</t>
  </si>
  <si>
    <t>10695</t>
  </si>
  <si>
    <t>AE02503501</t>
  </si>
  <si>
    <t>5002453907</t>
  </si>
  <si>
    <t>ELLIOT DAVIS H CO INC</t>
  </si>
  <si>
    <t>M2991552</t>
  </si>
  <si>
    <t>CMP</t>
  </si>
  <si>
    <t>APACC51355</t>
  </si>
  <si>
    <t>AE02492601</t>
  </si>
  <si>
    <t>230</t>
  </si>
  <si>
    <t>5001110806</t>
  </si>
  <si>
    <t>ASPLUNDH TREE EXPERT LLC</t>
  </si>
  <si>
    <t>M2981946</t>
  </si>
  <si>
    <t>0000011108</t>
  </si>
  <si>
    <t>APACC48446</t>
  </si>
  <si>
    <t>12144</t>
  </si>
  <si>
    <t>AE00684801</t>
  </si>
  <si>
    <t>393</t>
  </si>
  <si>
    <t>M2968583</t>
  </si>
  <si>
    <t>12681</t>
  </si>
  <si>
    <t>AE00930301</t>
  </si>
  <si>
    <t>AE00781301</t>
  </si>
  <si>
    <t>211</t>
  </si>
  <si>
    <t>APACC10033</t>
  </si>
  <si>
    <t>5104924001</t>
  </si>
  <si>
    <t>SUN TECH ELECTRICAL CONTRACTOR</t>
  </si>
  <si>
    <t>M3169317</t>
  </si>
  <si>
    <t>0000311818</t>
  </si>
  <si>
    <t>APACC26978</t>
  </si>
  <si>
    <t>5104079206</t>
  </si>
  <si>
    <t>ROADSAFE TRAFFIC SYSTEMS INC</t>
  </si>
  <si>
    <t>M2905440</t>
  </si>
  <si>
    <t>0000229730</t>
  </si>
  <si>
    <t>APACC25722</t>
  </si>
  <si>
    <t>5103462501</t>
  </si>
  <si>
    <t>TECHSERV CONSULTING &amp; TRAINING</t>
  </si>
  <si>
    <t>M2901716</t>
  </si>
  <si>
    <t>0000145309</t>
  </si>
  <si>
    <t>APACC15928</t>
  </si>
  <si>
    <t>M2875312</t>
  </si>
  <si>
    <t>APACC04255</t>
  </si>
  <si>
    <t>AE00778501</t>
  </si>
  <si>
    <t>5105120601</t>
  </si>
  <si>
    <t>THINK POWER SOLUTIONS LLC</t>
  </si>
  <si>
    <t>M2838409</t>
  </si>
  <si>
    <t>0000329272</t>
  </si>
  <si>
    <t>APACC72276</t>
  </si>
  <si>
    <t>5104383501</t>
  </si>
  <si>
    <t>ACTALENT SERVICES LLC</t>
  </si>
  <si>
    <t>M2997350</t>
  </si>
  <si>
    <t>0001011950</t>
  </si>
  <si>
    <t>APACC90417</t>
  </si>
  <si>
    <t>M3103789</t>
  </si>
  <si>
    <t>APACC92980</t>
  </si>
  <si>
    <t>M3066190</t>
  </si>
  <si>
    <t>APACC26620</t>
  </si>
  <si>
    <t>12720</t>
  </si>
  <si>
    <t>M3216870</t>
  </si>
  <si>
    <t>APACC16432</t>
  </si>
  <si>
    <t>M3146755</t>
  </si>
  <si>
    <t>M3003951</t>
  </si>
  <si>
    <t>M2907287</t>
  </si>
  <si>
    <t>12497</t>
  </si>
  <si>
    <t>M2797187</t>
  </si>
  <si>
    <t>M3284208</t>
  </si>
  <si>
    <t>APACC29685</t>
  </si>
  <si>
    <t>M3224985</t>
  </si>
  <si>
    <t>FERC Account</t>
  </si>
  <si>
    <t>Vendor Name</t>
  </si>
  <si>
    <t>Month Year</t>
  </si>
  <si>
    <t>Account Name</t>
  </si>
  <si>
    <t>930</t>
  </si>
  <si>
    <t>4 2022</t>
  </si>
  <si>
    <t>5 2022</t>
  </si>
  <si>
    <t>6 2022</t>
  </si>
  <si>
    <t>7 2022</t>
  </si>
  <si>
    <t>8 2022</t>
  </si>
  <si>
    <t>9 2022</t>
  </si>
  <si>
    <t>10 2022</t>
  </si>
  <si>
    <t>11 2022</t>
  </si>
  <si>
    <t>12 2022</t>
  </si>
  <si>
    <t>1 2023</t>
  </si>
  <si>
    <t>2 2023</t>
  </si>
  <si>
    <t>Cost Component</t>
  </si>
  <si>
    <t>ABM</t>
  </si>
  <si>
    <t>Z_FN_DOCID</t>
  </si>
  <si>
    <t>R01042764</t>
  </si>
  <si>
    <t>R01043077</t>
  </si>
  <si>
    <t>R01042834</t>
  </si>
  <si>
    <t>B581940</t>
  </si>
  <si>
    <t>R01044287</t>
  </si>
  <si>
    <t>R01043430</t>
  </si>
  <si>
    <t>R01041576</t>
  </si>
  <si>
    <t>R01043476</t>
  </si>
  <si>
    <t>R01041577</t>
  </si>
  <si>
    <t>R01041574</t>
  </si>
  <si>
    <t>R01043484</t>
  </si>
  <si>
    <t>R01043475</t>
  </si>
  <si>
    <t>R01043472</t>
  </si>
  <si>
    <t>R01043373</t>
  </si>
  <si>
    <t>R01046217</t>
  </si>
  <si>
    <t>R01045854</t>
  </si>
  <si>
    <t>R01045856</t>
  </si>
  <si>
    <t>R01046340</t>
  </si>
  <si>
    <t>R01046515</t>
  </si>
  <si>
    <t/>
  </si>
  <si>
    <t>R01051284</t>
  </si>
  <si>
    <t>R01049928</t>
  </si>
  <si>
    <t>R01049375</t>
  </si>
  <si>
    <t>R01049821</t>
  </si>
  <si>
    <t>B627041</t>
  </si>
  <si>
    <t>B579264</t>
  </si>
  <si>
    <t>R01051376</t>
  </si>
  <si>
    <t>R01051382</t>
  </si>
  <si>
    <t>R01049744</t>
  </si>
  <si>
    <t>R01048507</t>
  </si>
  <si>
    <t>R01052459</t>
  </si>
  <si>
    <t>B708422</t>
  </si>
  <si>
    <t>R01053400</t>
  </si>
  <si>
    <t>R01052019</t>
  </si>
  <si>
    <t>R01052084</t>
  </si>
  <si>
    <t>B629466</t>
  </si>
  <si>
    <t>B657556</t>
  </si>
  <si>
    <t>B580015</t>
  </si>
  <si>
    <t>R01053857</t>
  </si>
  <si>
    <t>B723935</t>
  </si>
  <si>
    <t>R01053858</t>
  </si>
  <si>
    <t>R01053111</t>
  </si>
  <si>
    <t>R01057017</t>
  </si>
  <si>
    <t>R01055466</t>
  </si>
  <si>
    <t>R01057015</t>
  </si>
  <si>
    <t>R01055583</t>
  </si>
  <si>
    <t>R01056712</t>
  </si>
  <si>
    <t>R01055775</t>
  </si>
  <si>
    <t>R01055832</t>
  </si>
  <si>
    <t>R01059222</t>
  </si>
  <si>
    <t>R01059419</t>
  </si>
  <si>
    <t>R01057833</t>
  </si>
  <si>
    <t>R01058098</t>
  </si>
  <si>
    <t>R01060147</t>
  </si>
  <si>
    <t>R01058761</t>
  </si>
  <si>
    <t>R01059931</t>
  </si>
  <si>
    <t>R01058777</t>
  </si>
  <si>
    <t>R01062464</t>
  </si>
  <si>
    <t>R01062759</t>
  </si>
  <si>
    <t>R01062554</t>
  </si>
  <si>
    <t>R01062555</t>
  </si>
  <si>
    <t>R01062557</t>
  </si>
  <si>
    <t>R01062556</t>
  </si>
  <si>
    <t>B875100</t>
  </si>
  <si>
    <t>R01062165</t>
  </si>
  <si>
    <t>R01062161</t>
  </si>
  <si>
    <t>R01060814</t>
  </si>
  <si>
    <t>B793779</t>
  </si>
  <si>
    <t>R01062152</t>
  </si>
  <si>
    <t>R01062158</t>
  </si>
  <si>
    <t>R01065842</t>
  </si>
  <si>
    <t>R01065235</t>
  </si>
  <si>
    <t>R01065603</t>
  </si>
  <si>
    <t>R01065605</t>
  </si>
  <si>
    <t>R01065537</t>
  </si>
  <si>
    <t>R01067440</t>
  </si>
  <si>
    <t>R01067879</t>
  </si>
  <si>
    <t>R01067882</t>
  </si>
  <si>
    <t>B997914</t>
  </si>
  <si>
    <t>B981649</t>
  </si>
  <si>
    <t>R01069113</t>
  </si>
  <si>
    <t>S1015796</t>
  </si>
  <si>
    <t>S1015800</t>
  </si>
  <si>
    <t>S1015811</t>
  </si>
  <si>
    <t>R01067946</t>
  </si>
  <si>
    <t>B861800</t>
  </si>
  <si>
    <t>B911375</t>
  </si>
  <si>
    <t>R01068124</t>
  </si>
  <si>
    <t>R01068693</t>
  </si>
  <si>
    <t>R01071083</t>
  </si>
  <si>
    <t>R01071411</t>
  </si>
  <si>
    <t>R01071962</t>
  </si>
  <si>
    <t>R01070200</t>
  </si>
  <si>
    <t>R01071355</t>
  </si>
  <si>
    <t>R01069329</t>
  </si>
  <si>
    <t>R01073688</t>
  </si>
  <si>
    <t>CHAIR</t>
  </si>
  <si>
    <t>APACC99044</t>
  </si>
  <si>
    <t>909</t>
  </si>
  <si>
    <t>9090000</t>
  </si>
  <si>
    <t>Information &amp; Instruct Advrtis</t>
  </si>
  <si>
    <t>NICKEL</t>
  </si>
  <si>
    <t>N100NICK01</t>
  </si>
  <si>
    <t>0000249694</t>
  </si>
  <si>
    <t>CAPITAL RESULTS</t>
  </si>
  <si>
    <t>R01044092</t>
  </si>
  <si>
    <t>0001016867</t>
  </si>
  <si>
    <t>RUNSWITCH LLC</t>
  </si>
  <si>
    <t>R01041974</t>
  </si>
  <si>
    <t>APACC10072</t>
  </si>
  <si>
    <t>R01045681</t>
  </si>
  <si>
    <t>R01049814</t>
  </si>
  <si>
    <t>APACC74992</t>
  </si>
  <si>
    <t>R01057364</t>
  </si>
  <si>
    <t>R01056448</t>
  </si>
  <si>
    <t>APACC98952</t>
  </si>
  <si>
    <t>R01060961</t>
  </si>
  <si>
    <t>R01069395</t>
  </si>
  <si>
    <t>APACC66342</t>
  </si>
  <si>
    <t>0001022616</t>
  </si>
  <si>
    <t>STRATEGIC ADVISERS LLC</t>
  </si>
  <si>
    <t>2023-01-27</t>
  </si>
  <si>
    <t>R01073083</t>
  </si>
  <si>
    <t>R01073084</t>
  </si>
  <si>
    <t>APACC56925</t>
  </si>
  <si>
    <t>R01070800</t>
  </si>
  <si>
    <t>APACC75939</t>
  </si>
  <si>
    <t>0001008738</t>
  </si>
  <si>
    <t>LANE REPORT</t>
  </si>
  <si>
    <t>R01074449</t>
  </si>
  <si>
    <t>All</t>
  </si>
  <si>
    <t>Row Labels</t>
  </si>
  <si>
    <t>Grand Total</t>
  </si>
  <si>
    <t>Sum of MONETARY_AMOUNT</t>
  </si>
  <si>
    <t>(Multiple Items)</t>
  </si>
  <si>
    <t>FERC Account 909</t>
  </si>
  <si>
    <t>FERC Account 913</t>
  </si>
  <si>
    <t>2023-04-10</t>
  </si>
  <si>
    <t>2023-03-23</t>
  </si>
  <si>
    <t>2023-03-14</t>
  </si>
  <si>
    <t>2023-03-15</t>
  </si>
  <si>
    <t>2023-04-12</t>
  </si>
  <si>
    <t>2023-04-13</t>
  </si>
  <si>
    <t>2023-04-11</t>
  </si>
  <si>
    <t>2023-02-28</t>
  </si>
  <si>
    <t>2023-04-06</t>
  </si>
  <si>
    <t>2023-04-04</t>
  </si>
  <si>
    <t>2023-03-20</t>
  </si>
  <si>
    <t>2023-02-21</t>
  </si>
  <si>
    <t>S1164255</t>
  </si>
  <si>
    <t>APACC79022</t>
  </si>
  <si>
    <t>00334938</t>
  </si>
  <si>
    <t>R01075227</t>
  </si>
  <si>
    <t>02644440</t>
  </si>
  <si>
    <t>R01075224</t>
  </si>
  <si>
    <t>APACC80785</t>
  </si>
  <si>
    <t>0000031122</t>
  </si>
  <si>
    <t>HAZARD PERRY CHAMBER OF COMMERCE</t>
  </si>
  <si>
    <t>00334958</t>
  </si>
  <si>
    <t>2023-02-20</t>
  </si>
  <si>
    <t>R01075667</t>
  </si>
  <si>
    <t>APACC82293</t>
  </si>
  <si>
    <t>AE02531801</t>
  </si>
  <si>
    <t>00334997</t>
  </si>
  <si>
    <t>R01076090</t>
  </si>
  <si>
    <t>3 2023</t>
  </si>
  <si>
    <t>APACC97693</t>
  </si>
  <si>
    <t>00335263</t>
  </si>
  <si>
    <t>R01078397</t>
  </si>
  <si>
    <t>APACC88841</t>
  </si>
  <si>
    <t>12390</t>
  </si>
  <si>
    <t>0000020011</t>
  </si>
  <si>
    <t>CONWAY DATA INC</t>
  </si>
  <si>
    <t>00335067</t>
  </si>
  <si>
    <t>2023-03-03</t>
  </si>
  <si>
    <t>R01076934</t>
  </si>
  <si>
    <t>APACC99508</t>
  </si>
  <si>
    <t>00335312</t>
  </si>
  <si>
    <t>R01079038</t>
  </si>
  <si>
    <t>APACC90204</t>
  </si>
  <si>
    <t>00335080</t>
  </si>
  <si>
    <t>R01076965</t>
  </si>
  <si>
    <t>APACC95547</t>
  </si>
  <si>
    <t>00335199</t>
  </si>
  <si>
    <t>R01078008</t>
  </si>
  <si>
    <t>APACC95920</t>
  </si>
  <si>
    <t>02649007</t>
  </si>
  <si>
    <t>R01078201</t>
  </si>
  <si>
    <t>APACC92567</t>
  </si>
  <si>
    <t>0000024166</t>
  </si>
  <si>
    <t>EDISON ELECTRIC INSTITUTE</t>
  </si>
  <si>
    <t>02647284</t>
  </si>
  <si>
    <t>R01077304</t>
  </si>
  <si>
    <t>AE02538001</t>
  </si>
  <si>
    <t>00335177</t>
  </si>
  <si>
    <t>R01076825</t>
  </si>
  <si>
    <t>00335271</t>
  </si>
  <si>
    <t>R01078622</t>
  </si>
  <si>
    <t>M3387278</t>
  </si>
  <si>
    <t>M3433654</t>
  </si>
  <si>
    <t>M3422272</t>
  </si>
  <si>
    <t>APACC94722</t>
  </si>
  <si>
    <t>M3400814</t>
  </si>
  <si>
    <t>02649010</t>
  </si>
  <si>
    <t>R01078087</t>
  </si>
  <si>
    <t>APACC94964</t>
  </si>
  <si>
    <t>M3424327</t>
  </si>
  <si>
    <t>2023-02-14</t>
  </si>
  <si>
    <t>APACC77927</t>
  </si>
  <si>
    <t>R01074823</t>
  </si>
  <si>
    <t>R01076936</t>
  </si>
  <si>
    <t xml:space="preserve">No Activity </t>
  </si>
  <si>
    <t>To be Reviewed</t>
  </si>
  <si>
    <t>Reviewed By</t>
  </si>
  <si>
    <t>Description</t>
  </si>
  <si>
    <t>JAY</t>
  </si>
  <si>
    <t>ABD - Martin County Senior Citizens</t>
  </si>
  <si>
    <t>Weather Block Print</t>
  </si>
  <si>
    <t>2023, 12-Mth Advertisement</t>
  </si>
  <si>
    <t>2022 KPC Series 2014B Trustee Fee</t>
  </si>
  <si>
    <t>2023 KPC Series A-C Trustee Fee</t>
  </si>
  <si>
    <t>CPX 2X4 ALO8 SWW7 M2</t>
  </si>
  <si>
    <t>CPX 2X2 ALO7 SWW7 M4</t>
  </si>
  <si>
    <t>2022 KPC 2014 Series A Trustee Fee</t>
  </si>
  <si>
    <t>Graphic</t>
  </si>
  <si>
    <t>ABD - Ebon International</t>
  </si>
  <si>
    <t>EASi - TCOM reassignment contract</t>
  </si>
  <si>
    <t>Newspaper advertisement for Rockport hearing notice</t>
  </si>
  <si>
    <t>Greenup TS; intermodulation - J Lehner</t>
  </si>
  <si>
    <t>Postage, mailing</t>
  </si>
  <si>
    <t>2022 KPC Series D Trustee Fee</t>
  </si>
  <si>
    <t>JAY / MNS</t>
  </si>
  <si>
    <t>KAM 2023 Membership Dues</t>
  </si>
  <si>
    <t>2023 Dues</t>
  </si>
  <si>
    <t>2023 Associate Membership Dues $1,232 and PR Program Assessment $616</t>
  </si>
  <si>
    <t>AP OCR Invoice - Vendor Invoice Number || INVOICE_NUMBER - INV039794</t>
  </si>
  <si>
    <t>Advertisement during district/regional basketball tournament</t>
  </si>
  <si>
    <t>ABD - Southeast Kentucky Insulation LLC</t>
  </si>
  <si>
    <t>ABD - Highlands Museum Lighting</t>
  </si>
  <si>
    <t>ABD - Campbell Development LLC</t>
  </si>
  <si>
    <t>ABD - First Presbyterian Church</t>
  </si>
  <si>
    <t>Opening ad-wx app</t>
  </si>
  <si>
    <t>2022 Hillbilly Days Advertising</t>
  </si>
  <si>
    <t>AP OCR Invoice - Vendor Invoice Number || INVOICE_NUMBER - INV033135</t>
  </si>
  <si>
    <t>Regulatory Notice for Wooton Stinnett Transmission filing</t>
  </si>
  <si>
    <t>Telephone, water, sewer, electric and other utility services (non-CASS)</t>
  </si>
  <si>
    <t>FIBER INSPECTORS EAST - THINK POWER/ 5400</t>
  </si>
  <si>
    <t>Hearing notice for public hearing on March 30 in case 2021-00421.</t>
  </si>
  <si>
    <t>ABD - Gibbs Hardware of Grayson</t>
  </si>
  <si>
    <t>ATB0 P201 MVOLT R2 BK P7 PCLL</t>
  </si>
  <si>
    <t>WO AE000877-01</t>
  </si>
  <si>
    <t>BR1060 BK</t>
  </si>
  <si>
    <t>DH Elliot - Leon-Colton-Kentucky Transfers - 613311</t>
  </si>
  <si>
    <t>2022 KPC Serices A-C Trustee Fee</t>
  </si>
  <si>
    <t>AP OCR Invoice - Vendor Invoice Number || INVOICE_NUMBER - 625265</t>
  </si>
  <si>
    <t xml:space="preserve">CPX 2X4 ALO8 SWW7 M2 </t>
  </si>
  <si>
    <t>Davis H. Elliot Construction Company, Inc. - DOLC 2022-Kentucky</t>
  </si>
  <si>
    <t>2022 KPC WVEDA Series 2014A Trustee Fee</t>
  </si>
  <si>
    <t>2022 KPC 2014 Series F-I Trustee Fee</t>
  </si>
  <si>
    <t>Hearing notice for Fuel Adjustment Clause public hearing on August 4, 2022 in case 2022-00036.</t>
  </si>
  <si>
    <t>DH Elliot - Leon-Colton-Kentucky Transfers /  613327</t>
  </si>
  <si>
    <t>2022-2023 Advertising streaming package</t>
  </si>
  <si>
    <t>Digital Marketing - Power Up the Pantry</t>
  </si>
  <si>
    <t>Weather Block Print + Power Up the Pantry Display</t>
  </si>
  <si>
    <t>SEE Annual Member Dues - Kentucky Power</t>
  </si>
  <si>
    <t>Digital advertising campaign/Transaction support/advertising support</t>
  </si>
  <si>
    <t>Public Affairs Consulting</t>
  </si>
  <si>
    <t>Advertising/Graphic Design/Public Affairs Consulting</t>
  </si>
  <si>
    <t>Public Relations Services/Crisis Communications Planning</t>
  </si>
  <si>
    <t>Public Relations Services</t>
  </si>
  <si>
    <t>Advertising/Public Relations: Kentucky Energy Diversification Project</t>
  </si>
  <si>
    <t>Digital advertising spend for Kentucky Energy Diversification Project</t>
  </si>
  <si>
    <t>2023 print and digital advertising</t>
  </si>
  <si>
    <t>2023 EEI Membership</t>
  </si>
  <si>
    <t>KY Hazard ILEC 01/23-01/24</t>
  </si>
  <si>
    <t>ABD materials</t>
  </si>
  <si>
    <t>2023 Economic Development Guide</t>
  </si>
  <si>
    <t>2023 Membership Dues</t>
  </si>
  <si>
    <t>March Public Relations Services</t>
  </si>
  <si>
    <t>February Public Relations Services</t>
  </si>
  <si>
    <t>N</t>
  </si>
  <si>
    <t>Y</t>
  </si>
  <si>
    <t>Column Labels</t>
  </si>
  <si>
    <t>Count of Description</t>
  </si>
  <si>
    <t>Count of BUSINESS_UNIT_GL</t>
  </si>
  <si>
    <t>Recoverable</t>
  </si>
  <si>
    <t>No</t>
  </si>
  <si>
    <t>Reason</t>
  </si>
  <si>
    <t>Yes</t>
  </si>
  <si>
    <t>Berry Network - Phone Book Listing Service</t>
  </si>
  <si>
    <t>Normal Business Operaton</t>
  </si>
  <si>
    <t>Regulatory Notice</t>
  </si>
  <si>
    <t>Hearing Notice</t>
  </si>
  <si>
    <t>Public Relation</t>
  </si>
  <si>
    <t>Dues Chamber of Commerce</t>
  </si>
  <si>
    <t>Dues - SEE membership</t>
  </si>
  <si>
    <t>Dues - Professional Organization</t>
  </si>
  <si>
    <t>CHECK - NEED Invoice and Allowcation</t>
  </si>
  <si>
    <t>Professional Organization</t>
  </si>
  <si>
    <t>Public Relations and Public Image</t>
  </si>
  <si>
    <t>Lobbying activity</t>
  </si>
  <si>
    <t>Public Relation/Image</t>
  </si>
  <si>
    <t>Public Relations/Image</t>
  </si>
  <si>
    <t>Call Center Metric</t>
  </si>
  <si>
    <t>JD Power Business Improvement</t>
  </si>
  <si>
    <t>Informational and instructional customer workshops</t>
  </si>
  <si>
    <t>Promotional Advertising</t>
  </si>
  <si>
    <t>Dues - Professional OrganizationProfessional Organization</t>
  </si>
  <si>
    <t xml:space="preserve">Dues - KAM </t>
  </si>
  <si>
    <t>FERC Account 930</t>
  </si>
  <si>
    <t>EEI Dues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</si>
</sst>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3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1" applyNumberFormat="1" applyFont="1"/>
    <xf numFmtId="0" fontId="4" fillId="0" borderId="0" xfId="0" applyFont="1"/>
    <xf numFmtId="43" fontId="0" fillId="0" borderId="0" xfId="1" applyFont="1"/>
    <xf numFmtId="0" fontId="5" fillId="0" borderId="0" xfId="0" applyFont="1"/>
    <xf numFmtId="0" fontId="0" fillId="0" borderId="0" xfId="0" applyAlignment="1">
      <alignment wrapText="1"/>
    </xf>
    <xf numFmtId="164" fontId="0" fillId="0" borderId="0" xfId="0" applyNumberFormat="1"/>
    <xf numFmtId="44" fontId="0" fillId="0" borderId="0" xfId="0" applyNumberFormat="1"/>
    <xf numFmtId="0" fontId="0" fillId="3" borderId="0" xfId="0" applyNumberFormat="1" applyFill="1"/>
    <xf numFmtId="0" fontId="0" fillId="0" borderId="0" xfId="0" applyNumberFormat="1" applyFont="1"/>
    <xf numFmtId="0" fontId="0" fillId="0" borderId="0" xfId="0" applyFill="1"/>
    <xf numFmtId="43" fontId="0" fillId="0" borderId="0" xfId="0" applyNumberFormat="1"/>
    <xf numFmtId="43" fontId="0" fillId="4" borderId="0" xfId="1" applyFont="1" applyFill="1"/>
    <xf numFmtId="0" fontId="0" fillId="0" borderId="0" xfId="0" applyNumberFormat="1" applyFill="1"/>
    <xf numFmtId="43" fontId="0" fillId="0" borderId="0" xfId="1" applyFont="1" applyFill="1"/>
    <xf numFmtId="0" fontId="0" fillId="5" borderId="0" xfId="0" applyNumberFormat="1" applyFill="1"/>
    <xf numFmtId="43" fontId="0" fillId="5" borderId="0" xfId="1" applyFont="1" applyFill="1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107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/>
    </dxf>
    <dxf>
      <alignment wrapText="1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pivotCacheDefinition" Target="pivotCache/pivotCacheDefinition1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10" Type="http://schemas.openxmlformats.org/officeDocument/2006/relationships/pivotCacheDefinition" Target="pivotCache/pivotCacheDefinition4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292975" refreshedDate="45050.408198495374" createdVersion="8" refreshedVersion="8" minRefreshableVersion="3" recordCount="166" xr:uid="{4E5BB64C-B095-4684-97C9-20311A2E0567}">
  <cacheSource type="worksheet">
    <worksheetSource name="FERC_Account_930"/>
  </cacheSource>
  <cacheFields count="27">
    <cacheField name="BUSINESS_UNIT_GL" numFmtId="0">
      <sharedItems/>
    </cacheField>
    <cacheField name="Reviewed By" numFmtId="0">
      <sharedItems containsBlank="1"/>
    </cacheField>
    <cacheField name="Description" numFmtId="0">
      <sharedItems containsBlank="1" count="54">
        <s v="ABD - Highlands Museum Lighting"/>
        <s v="ABD - First Presbyterian Church"/>
        <s v="Weather Block Print"/>
        <s v="Opening ad-wx app"/>
        <m/>
        <s v="2022 Hillbilly Days Advertising"/>
        <s v="ABD - Southeast Kentucky Insulation LLC"/>
        <s v="ABD - Campbell Development LLC"/>
        <s v="AP OCR Invoice - Vendor Invoice Number || INVOICE_NUMBER - INV033135"/>
        <s v="Regulatory Notice for Wooton Stinnett Transmission filing"/>
        <s v="Telephone, water, sewer, electric and other utility services (non-CASS)"/>
        <s v="FIBER INSPECTORS EAST - THINK POWER/ 5400"/>
        <s v="ABD - Ebon International"/>
        <s v="Hearing notice for public hearing on March 30 in case 2021-00421."/>
        <s v="ABD - Gibbs Hardware of Grayson"/>
        <s v="ABD - Martin County Senior Citizens"/>
        <s v="ATB0 P201 MVOLT R2 BK P7 PCLL"/>
        <s v="WO AE000877-01"/>
        <s v="BR1060 BK"/>
        <s v="DH Elliot - Leon-Colton-Kentucky Transfers - 613311"/>
        <s v="2022 KPC Serices A-C Trustee Fee"/>
        <s v="CPX 2X2 ALO7 SWW7 M4"/>
        <s v="AP OCR Invoice - Vendor Invoice Number || INVOICE_NUMBER - 625265"/>
        <s v="CPX 2X4 ALO8 SWW7 M2 "/>
        <s v="CPX 2X4 ALO8 SWW7 M2"/>
        <s v="Davis H. Elliot Construction Company, Inc. - DOLC 2022-Kentucky"/>
        <s v="2022 KPC WVEDA Series 2014A Trustee Fee"/>
        <s v="2022 KPC 2014 Series F-I Trustee Fee"/>
        <s v="Hearing notice for Fuel Adjustment Clause public hearing on August 4, 2022 in case 2022-00036."/>
        <s v="DH Elliot - Leon-Colton-Kentucky Transfers /  613327"/>
        <s v="2022-2023 Advertising streaming package"/>
        <s v="Digital Marketing - Power Up the Pantry"/>
        <s v="Weather Block Print + Power Up the Pantry Display"/>
        <s v="SEE Annual Member Dues - Kentucky Power"/>
        <s v="EASi - TCOM reassignment contract"/>
        <s v="2022 KPC 2014 Series A Trustee Fee"/>
        <s v="Graphic"/>
        <s v="Newspaper advertisement for Rockport hearing notice"/>
        <s v="Greenup TS; intermodulation - J Lehner"/>
        <s v="Postage, mailing"/>
        <s v="2022 KPC Series D Trustee Fee"/>
        <s v="Advertisement during district/regional basketball tournament"/>
        <s v="KAM 2023 Membership Dues"/>
        <s v="2023 Associate Membership Dues $1,232 and PR Program Assessment $616"/>
        <s v="2023 Dues"/>
        <s v="AP OCR Invoice - Vendor Invoice Number || INVOICE_NUMBER - INV039794"/>
        <s v="2023 KPC Series A-C Trustee Fee"/>
        <s v="2022 KPC Series 2014B Trustee Fee"/>
        <s v="2023, 12-Mth Advertisement"/>
        <s v="KY Hazard ILEC 01/23-01/24"/>
        <s v="2023 Membership Dues"/>
        <s v="2023 Economic Development Guide"/>
        <s v="ABD materials"/>
        <s v="2023 EEI Membership"/>
      </sharedItems>
    </cacheField>
    <cacheField name="BUSINESS_UNIT" numFmtId="0">
      <sharedItems/>
    </cacheField>
    <cacheField name="BUSINESS_UNIT_PC" numFmtId="0">
      <sharedItems/>
    </cacheField>
    <cacheField name="Month Year" numFmtId="0">
      <sharedItems/>
    </cacheField>
    <cacheField name="FISCAL_YEAR" numFmtId="0">
      <sharedItems containsSemiMixedTypes="0" containsString="0" containsNumber="1" containsInteger="1" minValue="2022" maxValue="2023"/>
    </cacheField>
    <cacheField name="ACCOUNTING_PERIOD" numFmtId="0">
      <sharedItems containsSemiMixedTypes="0" containsString="0" containsNumber="1" containsInteger="1" minValue="1" maxValue="12"/>
    </cacheField>
    <cacheField name="JOURNAL_ID" numFmtId="0">
      <sharedItems/>
    </cacheField>
    <cacheField name="FERC Account" numFmtId="0">
      <sharedItems/>
    </cacheField>
    <cacheField name="ACCOUNT" numFmtId="0">
      <sharedItems count="9">
        <s v="9302006"/>
        <s v="9301000"/>
        <s v="9301003"/>
        <s v="9301015"/>
        <s v="9301001"/>
        <s v="9301012"/>
        <s v="9302007"/>
        <s v="9302003"/>
        <s v="9302000"/>
      </sharedItems>
    </cacheField>
    <cacheField name="Account Name" numFmtId="0">
      <sharedItems count="9">
        <s v="Assoc Bus Dev - Materials Sold"/>
        <s v="General Advertising Expenses"/>
        <s v="TV Station Advertising Time"/>
        <s v="Other Corporate Comm Exp"/>
        <s v="Newspaper Advertising Space"/>
        <s v="Public Opinion Surveys"/>
        <s v="Assoc Business Development Exp"/>
        <s v="Corporate &amp; Fiscal Expenses"/>
        <s v="Misc General Expenses"/>
      </sharedItems>
    </cacheField>
    <cacheField name="DEPTID" numFmtId="0">
      <sharedItems/>
    </cacheField>
    <cacheField name="PROJECT_ID" numFmtId="0">
      <sharedItems/>
    </cacheField>
    <cacheField name="ACTIVITY_ID" numFmtId="0">
      <sharedItems/>
    </cacheField>
    <cacheField name="Cost Component" numFmtId="0">
      <sharedItems/>
    </cacheField>
    <cacheField name="ABM" numFmtId="0">
      <sharedItems/>
    </cacheField>
    <cacheField name="VENDOR_ID" numFmtId="0">
      <sharedItems/>
    </cacheField>
    <cacheField name="Vendor Name" numFmtId="0">
      <sharedItems/>
    </cacheField>
    <cacheField name="VOUCHER_ID" numFmtId="0">
      <sharedItems/>
    </cacheField>
    <cacheField name="TO_CHAR(C.LAST_ACTIVITY_DT,'YYYY-MM-DD')" numFmtId="0">
      <sharedItems/>
    </cacheField>
    <cacheField name="VCHR_SRC" numFmtId="0">
      <sharedItems/>
    </cacheField>
    <cacheField name="ORIGIN" numFmtId="0">
      <sharedItems/>
    </cacheField>
    <cacheField name="Z_FN_DOCID" numFmtId="0">
      <sharedItems/>
    </cacheField>
    <cacheField name="To be Reviewed" numFmtId="0">
      <sharedItems count="2">
        <s v="Y"/>
        <s v="N"/>
      </sharedItems>
    </cacheField>
    <cacheField name="MONETARY_AMOUNT" numFmtId="43">
      <sharedItems containsSemiMixedTypes="0" containsString="0" containsNumber="1" minValue="1.43" maxValue="167000" count="129">
        <n v="2121"/>
        <n v="787.5"/>
        <n v="1200"/>
        <n v="3000"/>
        <n v="119.89"/>
        <n v="32.26"/>
        <n v="258"/>
        <n v="650"/>
        <n v="38445"/>
        <n v="1408"/>
        <n v="58436.82"/>
        <n v="202"/>
        <n v="100"/>
        <n v="498.09"/>
        <n v="41.9"/>
        <n v="774"/>
        <n v="1289.1300000000001"/>
        <n v="2074.44"/>
        <n v="230.4"/>
        <n v="2593.3200000000002"/>
        <n v="43.5"/>
        <n v="118500"/>
        <n v="1084.46"/>
        <n v="827.77"/>
        <n v="5013"/>
        <n v="1700"/>
        <n v="3693.6"/>
        <n v="1708.3"/>
        <n v="2160"/>
        <n v="12448.55"/>
        <n v="8145"/>
        <n v="1630"/>
        <n v="45.9"/>
        <n v="340.9"/>
        <n v="277.39999999999998"/>
        <n v="6311.18"/>
        <n v="2200"/>
        <n v="7490"/>
        <n v="17.239999999999998"/>
        <n v="10.36"/>
        <n v="5072"/>
        <n v="4850"/>
        <n v="1872.5"/>
        <n v="3637.5"/>
        <n v="936.25"/>
        <n v="42"/>
        <n v="300"/>
        <n v="1398.12"/>
        <n v="332.64"/>
        <n v="1.43"/>
        <n v="23.81"/>
        <n v="191.92"/>
        <n v="2.15"/>
        <n v="35.86"/>
        <n v="403.2"/>
        <n v="2100"/>
        <n v="326.5"/>
        <n v="4160"/>
        <n v="844.53"/>
        <n v="295.14999999999998"/>
        <n v="151.9"/>
        <n v="12173"/>
        <n v="303.8"/>
        <n v="42.9"/>
        <n v="1500"/>
        <n v="2269.8000000000002"/>
        <n v="1875"/>
        <n v="1794"/>
        <n v="5228.57"/>
        <n v="300.14999999999998"/>
        <n v="447.05"/>
        <n v="44.5"/>
        <n v="408.6"/>
        <n v="171.9"/>
        <n v="560.5"/>
        <n v="50.4"/>
        <n v="1990"/>
        <n v="167000"/>
        <n v="3375"/>
        <n v="3875"/>
        <n v="10.56"/>
        <n v="189.15"/>
        <n v="40.700000000000003"/>
        <n v="287.68"/>
        <n v="6339.76"/>
        <n v="1075.3800000000001"/>
        <n v="325"/>
        <n v="508.9"/>
        <n v="600"/>
        <n v="3500"/>
        <n v="45.5"/>
        <n v="770.38"/>
        <n v="183.9"/>
        <n v="17702.759999999998"/>
        <n v="4000"/>
        <n v="250"/>
        <n v="109500"/>
        <n v="1250"/>
        <n v="1000"/>
        <n v="450"/>
        <n v="2495"/>
        <n v="1533.84"/>
        <n v="22440"/>
        <n v="3821.25"/>
        <n v="983.75"/>
        <n v="3029.95"/>
        <n v="44.22"/>
        <n v="59900.54"/>
        <n v="6282.59"/>
        <n v="432"/>
        <n v="2420"/>
        <n v="32.56"/>
        <n v="2320"/>
        <n v="1150"/>
        <n v="2000"/>
        <n v="1697.7"/>
        <n v="500"/>
        <n v="441"/>
        <n v="4300"/>
        <n v="2650"/>
        <n v="305.74"/>
        <n v="96564.51"/>
        <n v="212"/>
        <n v="1306.5999999999999"/>
        <n v="1104.8"/>
        <n v="1270"/>
        <n v="1206.4000000000001"/>
        <n v="5980"/>
        <n v="54.45"/>
      </sharedItems>
    </cacheField>
    <cacheField name="REMIT_VENDO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276749" refreshedDate="45029.449533217594" backgroundQuery="1" createdVersion="7" refreshedVersion="8" minRefreshableVersion="3" recordCount="0" supportSubquery="1" supportAdvancedDrill="1" xr:uid="{648A4E01-DE06-4885-91F7-68F39D1708E6}">
  <cacheSource type="external" connectionId="11"/>
  <cacheFields count="5">
    <cacheField name="[GL - 909].[ACCOUNT].[ACCOUNT]" caption="ACCOUNT" numFmtId="0" hierarchy="102" level="1">
      <sharedItems count="1">
        <s v="9090000"/>
      </sharedItems>
    </cacheField>
    <cacheField name="[Measures].[Sum of MONETARY_AMOUNT 2]" caption="Sum of MONETARY_AMOUNT 2" numFmtId="0" hierarchy="173" level="32767"/>
    <cacheField name="[GL - 909].[BUSINESS_UNIT].[BUSINESS_UNIT]" caption="BUSINESS_UNIT" numFmtId="0" hierarchy="101" level="1">
      <sharedItems containsSemiMixedTypes="0" containsNonDate="0" containsString="0"/>
    </cacheField>
    <cacheField name="[GL - 909].[JOURNAL_ID].[JOURNAL_ID]" caption="JOURNAL_ID" numFmtId="0" hierarchy="105" level="1">
      <sharedItems containsSemiMixedTypes="0" containsNonDate="0" containsString="0"/>
    </cacheField>
    <cacheField name="[GL - 909].[Month Year].[Month Year]" caption="Month Year" numFmtId="0" hierarchy="121" level="1">
      <sharedItems containsSemiMixedTypes="0" containsNonDate="0" containsString="0"/>
    </cacheField>
  </cacheFields>
  <cacheHierarchies count="175">
    <cacheHierarchy uniqueName="[FERC Account 909].[BUSINESS_UNIT_GL]" caption="BUSINESS_UNIT_GL" attribute="1" defaultMemberUniqueName="[FERC Account 909].[BUSINESS_UNIT_GL].[All]" allUniqueName="[FERC Account 909].[BUSINESS_UNIT_GL].[All]" dimensionUniqueName="[FERC Account 909]" displayFolder="" count="0" memberValueDatatype="130" unbalanced="0"/>
    <cacheHierarchy uniqueName="[FERC Account 909].[BUSINESS_UNIT]" caption="BUSINESS_UNIT" attribute="1" defaultMemberUniqueName="[FERC Account 909].[BUSINESS_UNIT].[All]" allUniqueName="[FERC Account 909].[BUSINESS_UNIT].[All]" dimensionUniqueName="[FERC Account 909]" displayFolder="" count="0" memberValueDatatype="130" unbalanced="0"/>
    <cacheHierarchy uniqueName="[FERC Account 909].[BUSINESS_UNIT_PC]" caption="BUSINESS_UNIT_PC" attribute="1" defaultMemberUniqueName="[FERC Account 909].[BUSINESS_UNIT_PC].[All]" allUniqueName="[FERC Account 909].[BUSINESS_UNIT_PC].[All]" dimensionUniqueName="[FERC Account 909]" displayFolder="" count="0" memberValueDatatype="130" unbalanced="0"/>
    <cacheHierarchy uniqueName="[FERC Account 909].[Month Year]" caption="Month Year" attribute="1" defaultMemberUniqueName="[FERC Account 909].[Month Year].[All]" allUniqueName="[FERC Account 909].[Month Year].[All]" dimensionUniqueName="[FERC Account 909]" displayFolder="" count="0" memberValueDatatype="130" unbalanced="0"/>
    <cacheHierarchy uniqueName="[FERC Account 909].[FISCAL_YEAR]" caption="FISCAL_YEAR" attribute="1" defaultMemberUniqueName="[FERC Account 909].[FISCAL_YEAR].[All]" allUniqueName="[FERC Account 909].[FISCAL_YEAR].[All]" dimensionUniqueName="[FERC Account 909]" displayFolder="" count="0" memberValueDatatype="5" unbalanced="0"/>
    <cacheHierarchy uniqueName="[FERC Account 909].[ACCOUNTING_PERIOD]" caption="ACCOUNTING_PERIOD" attribute="1" defaultMemberUniqueName="[FERC Account 909].[ACCOUNTING_PERIOD].[All]" allUniqueName="[FERC Account 909].[ACCOUNTING_PERIOD].[All]" dimensionUniqueName="[FERC Account 909]" displayFolder="" count="0" memberValueDatatype="5" unbalanced="0"/>
    <cacheHierarchy uniqueName="[FERC Account 909].[JOURNAL_ID]" caption="JOURNAL_ID" attribute="1" defaultMemberUniqueName="[FERC Account 909].[JOURNAL_ID].[All]" allUniqueName="[FERC Account 909].[JOURNAL_ID].[All]" dimensionUniqueName="[FERC Account 909]" displayFolder="" count="0" memberValueDatatype="130" unbalanced="0"/>
    <cacheHierarchy uniqueName="[FERC Account 909].[FERC Account]" caption="FERC Account" attribute="1" defaultMemberUniqueName="[FERC Account 909].[FERC Account].[All]" allUniqueName="[FERC Account 909].[FERC Account].[All]" dimensionUniqueName="[FERC Account 909]" displayFolder="" count="0" memberValueDatatype="130" unbalanced="0"/>
    <cacheHierarchy uniqueName="[FERC Account 909].[ACCOUNT]" caption="ACCOUNT" attribute="1" defaultMemberUniqueName="[FERC Account 909].[ACCOUNT].[All]" allUniqueName="[FERC Account 909].[ACCOUNT].[All]" dimensionUniqueName="[FERC Account 909]" displayFolder="" count="0" memberValueDatatype="130" unbalanced="0"/>
    <cacheHierarchy uniqueName="[FERC Account 909].[Account Name]" caption="Account Name" attribute="1" defaultMemberUniqueName="[FERC Account 909].[Account Name].[All]" allUniqueName="[FERC Account 909].[Account Name].[All]" dimensionUniqueName="[FERC Account 909]" displayFolder="" count="0" memberValueDatatype="130" unbalanced="0"/>
    <cacheHierarchy uniqueName="[FERC Account 909].[DEPTID]" caption="DEPTID" attribute="1" defaultMemberUniqueName="[FERC Account 909].[DEPTID].[All]" allUniqueName="[FERC Account 909].[DEPTID].[All]" dimensionUniqueName="[FERC Account 909]" displayFolder="" count="0" memberValueDatatype="130" unbalanced="0"/>
    <cacheHierarchy uniqueName="[FERC Account 909].[PROJECT_ID]" caption="PROJECT_ID" attribute="1" defaultMemberUniqueName="[FERC Account 909].[PROJECT_ID].[All]" allUniqueName="[FERC Account 909].[PROJECT_ID].[All]" dimensionUniqueName="[FERC Account 909]" displayFolder="" count="0" memberValueDatatype="130" unbalanced="0"/>
    <cacheHierarchy uniqueName="[FERC Account 909].[ACTIVITY_ID]" caption="ACTIVITY_ID" attribute="1" defaultMemberUniqueName="[FERC Account 909].[ACTIVITY_ID].[All]" allUniqueName="[FERC Account 909].[ACTIVITY_ID].[All]" dimensionUniqueName="[FERC Account 909]" displayFolder="" count="0" memberValueDatatype="130" unbalanced="0"/>
    <cacheHierarchy uniqueName="[FERC Account 909].[Cost Component]" caption="Cost Component" attribute="1" defaultMemberUniqueName="[FERC Account 909].[Cost Component].[All]" allUniqueName="[FERC Account 909].[Cost Component].[All]" dimensionUniqueName="[FERC Account 909]" displayFolder="" count="0" memberValueDatatype="130" unbalanced="0"/>
    <cacheHierarchy uniqueName="[FERC Account 909].[ABM]" caption="ABM" attribute="1" defaultMemberUniqueName="[FERC Account 909].[ABM].[All]" allUniqueName="[FERC Account 909].[ABM].[All]" dimensionUniqueName="[FERC Account 909]" displayFolder="" count="0" memberValueDatatype="130" unbalanced="0"/>
    <cacheHierarchy uniqueName="[FERC Account 909].[VENDOR_ID]" caption="VENDOR_ID" attribute="1" defaultMemberUniqueName="[FERC Account 909].[VENDOR_ID].[All]" allUniqueName="[FERC Account 909].[VENDOR_ID].[All]" dimensionUniqueName="[FERC Account 909]" displayFolder="" count="0" memberValueDatatype="130" unbalanced="0"/>
    <cacheHierarchy uniqueName="[FERC Account 909].[Vendor Name]" caption="Vendor Name" attribute="1" defaultMemberUniqueName="[FERC Account 909].[Vendor Name].[All]" allUniqueName="[FERC Account 909].[Vendor Name].[All]" dimensionUniqueName="[FERC Account 909]" displayFolder="" count="0" memberValueDatatype="130" unbalanced="0"/>
    <cacheHierarchy uniqueName="[FERC Account 909].[VOUCHER_ID]" caption="VOUCHER_ID" attribute="1" defaultMemberUniqueName="[FERC Account 909].[VOUCHER_ID].[All]" allUniqueName="[FERC Account 909].[VOUCHER_ID].[All]" dimensionUniqueName="[FERC Account 909]" displayFolder="" count="0" memberValueDatatype="130" unbalanced="0"/>
    <cacheHierarchy uniqueName="[FERC Account 909].[TO_CHAR(C.LAST_ACTIVITY_DT,'YYYY-MM-DD')]" caption="TO_CHAR(C.LAST_ACTIVITY_DT,'YYYY-MM-DD')" attribute="1" defaultMemberUniqueName="[FERC Account 909].[TO_CHAR(C.LAST_ACTIVITY_DT,'YYYY-MM-DD')].[All]" allUniqueName="[FERC Account 909].[TO_CHAR(C.LAST_ACTIVITY_DT,'YYYY-MM-DD')].[All]" dimensionUniqueName="[FERC Account 909]" displayFolder="" count="0" memberValueDatatype="130" unbalanced="0"/>
    <cacheHierarchy uniqueName="[FERC Account 909].[VCHR_SRC]" caption="VCHR_SRC" attribute="1" defaultMemberUniqueName="[FERC Account 909].[VCHR_SRC].[All]" allUniqueName="[FERC Account 909].[VCHR_SRC].[All]" dimensionUniqueName="[FERC Account 909]" displayFolder="" count="0" memberValueDatatype="130" unbalanced="0"/>
    <cacheHierarchy uniqueName="[FERC Account 909].[ORIGIN]" caption="ORIGIN" attribute="1" defaultMemberUniqueName="[FERC Account 909].[ORIGIN].[All]" allUniqueName="[FERC Account 909].[ORIGIN].[All]" dimensionUniqueName="[FERC Account 909]" displayFolder="" count="0" memberValueDatatype="130" unbalanced="0"/>
    <cacheHierarchy uniqueName="[FERC Account 909].[Z_FN_DOCID]" caption="Z_FN_DOCID" attribute="1" defaultMemberUniqueName="[FERC Account 909].[Z_FN_DOCID].[All]" allUniqueName="[FERC Account 909].[Z_FN_DOCID].[All]" dimensionUniqueName="[FERC Account 909]" displayFolder="" count="0" memberValueDatatype="130" unbalanced="0"/>
    <cacheHierarchy uniqueName="[FERC Account 909].[MONETARY_AMOUNT]" caption="MONETARY_AMOUNT" attribute="1" defaultMemberUniqueName="[FERC Account 909].[MONETARY_AMOUNT].[All]" allUniqueName="[FERC Account 909].[MONETARY_AMOUNT].[All]" dimensionUniqueName="[FERC Account 909]" displayFolder="" count="0" memberValueDatatype="5" unbalanced="0"/>
    <cacheHierarchy uniqueName="[FERC Account 909].[REMIT_VENDOR]" caption="REMIT_VENDOR" attribute="1" defaultMemberUniqueName="[FERC Account 909].[REMIT_VENDOR].[All]" allUniqueName="[FERC Account 909].[REMIT_VENDOR].[All]" dimensionUniqueName="[FERC Account 909]" displayFolder="" count="0" memberValueDatatype="130" unbalanced="0"/>
    <cacheHierarchy uniqueName="[FERC Account 913].[BUSINESS_UNIT_GL]" caption="BUSINESS_UNIT_GL" attribute="1" defaultMemberUniqueName="[FERC Account 913].[BUSINESS_UNIT_GL].[All]" allUniqueName="[FERC Account 913].[BUSINESS_UNIT_GL].[All]" dimensionUniqueName="[FERC Account 913]" displayFolder="" count="0" memberValueDatatype="130" unbalanced="0"/>
    <cacheHierarchy uniqueName="[FERC Account 913].[BUSINESS_UNIT]" caption="BUSINESS_UNIT" attribute="1" defaultMemberUniqueName="[FERC Account 913].[BUSINESS_UNIT].[All]" allUniqueName="[FERC Account 913].[BUSINESS_UNIT].[All]" dimensionUniqueName="[FERC Account 913]" displayFolder="" count="0" memberValueDatatype="130" unbalanced="0"/>
    <cacheHierarchy uniqueName="[FERC Account 913].[BUSINESS_UNIT_PC]" caption="BUSINESS_UNIT_PC" attribute="1" defaultMemberUniqueName="[FERC Account 913].[BUSINESS_UNIT_PC].[All]" allUniqueName="[FERC Account 913].[BUSINESS_UNIT_PC].[All]" dimensionUniqueName="[FERC Account 913]" displayFolder="" count="0" memberValueDatatype="130" unbalanced="0"/>
    <cacheHierarchy uniqueName="[FERC Account 913].[Month Year]" caption="Month Year" attribute="1" defaultMemberUniqueName="[FERC Account 913].[Month Year].[All]" allUniqueName="[FERC Account 913].[Month Year].[All]" dimensionUniqueName="[FERC Account 913]" displayFolder="" count="0" memberValueDatatype="130" unbalanced="0"/>
    <cacheHierarchy uniqueName="[FERC Account 913].[FISCAL_YEAR]" caption="FISCAL_YEAR" attribute="1" defaultMemberUniqueName="[FERC Account 913].[FISCAL_YEAR].[All]" allUniqueName="[FERC Account 913].[FISCAL_YEAR].[All]" dimensionUniqueName="[FERC Account 913]" displayFolder="" count="0" memberValueDatatype="5" unbalanced="0"/>
    <cacheHierarchy uniqueName="[FERC Account 913].[ACCOUNTING_PERIOD]" caption="ACCOUNTING_PERIOD" attribute="1" defaultMemberUniqueName="[FERC Account 913].[ACCOUNTING_PERIOD].[All]" allUniqueName="[FERC Account 913].[ACCOUNTING_PERIOD].[All]" dimensionUniqueName="[FERC Account 913]" displayFolder="" count="0" memberValueDatatype="5" unbalanced="0"/>
    <cacheHierarchy uniqueName="[FERC Account 913].[JOURNAL_ID]" caption="JOURNAL_ID" attribute="1" defaultMemberUniqueName="[FERC Account 913].[JOURNAL_ID].[All]" allUniqueName="[FERC Account 913].[JOURNAL_ID].[All]" dimensionUniqueName="[FERC Account 913]" displayFolder="" count="0" memberValueDatatype="130" unbalanced="0"/>
    <cacheHierarchy uniqueName="[FERC Account 913].[FERC Account]" caption="FERC Account" attribute="1" defaultMemberUniqueName="[FERC Account 913].[FERC Account].[All]" allUniqueName="[FERC Account 913].[FERC Account].[All]" dimensionUniqueName="[FERC Account 913]" displayFolder="" count="0" memberValueDatatype="130" unbalanced="0"/>
    <cacheHierarchy uniqueName="[FERC Account 913].[ACCOUNT]" caption="ACCOUNT" attribute="1" defaultMemberUniqueName="[FERC Account 913].[ACCOUNT].[All]" allUniqueName="[FERC Account 913].[ACCOUNT].[All]" dimensionUniqueName="[FERC Account 913]" displayFolder="" count="0" memberValueDatatype="130" unbalanced="0"/>
    <cacheHierarchy uniqueName="[FERC Account 913].[Account Name]" caption="Account Name" attribute="1" defaultMemberUniqueName="[FERC Account 913].[Account Name].[All]" allUniqueName="[FERC Account 913].[Account Name].[All]" dimensionUniqueName="[FERC Account 913]" displayFolder="" count="0" memberValueDatatype="130" unbalanced="0"/>
    <cacheHierarchy uniqueName="[FERC Account 913].[DEPTID]" caption="DEPTID" attribute="1" defaultMemberUniqueName="[FERC Account 913].[DEPTID].[All]" allUniqueName="[FERC Account 913].[DEPTID].[All]" dimensionUniqueName="[FERC Account 913]" displayFolder="" count="0" memberValueDatatype="130" unbalanced="0"/>
    <cacheHierarchy uniqueName="[FERC Account 913].[PROJECT_ID]" caption="PROJECT_ID" attribute="1" defaultMemberUniqueName="[FERC Account 913].[PROJECT_ID].[All]" allUniqueName="[FERC Account 913].[PROJECT_ID].[All]" dimensionUniqueName="[FERC Account 913]" displayFolder="" count="0" memberValueDatatype="130" unbalanced="0"/>
    <cacheHierarchy uniqueName="[FERC Account 913].[ACTIVITY_ID]" caption="ACTIVITY_ID" attribute="1" defaultMemberUniqueName="[FERC Account 913].[ACTIVITY_ID].[All]" allUniqueName="[FERC Account 913].[ACTIVITY_ID].[All]" dimensionUniqueName="[FERC Account 913]" displayFolder="" count="0" memberValueDatatype="130" unbalanced="0"/>
    <cacheHierarchy uniqueName="[FERC Account 913].[Cost Component]" caption="Cost Component" attribute="1" defaultMemberUniqueName="[FERC Account 913].[Cost Component].[All]" allUniqueName="[FERC Account 913].[Cost Component].[All]" dimensionUniqueName="[FERC Account 913]" displayFolder="" count="0" memberValueDatatype="130" unbalanced="0"/>
    <cacheHierarchy uniqueName="[FERC Account 913].[ABM]" caption="ABM" attribute="1" defaultMemberUniqueName="[FERC Account 913].[ABM].[All]" allUniqueName="[FERC Account 913].[ABM].[All]" dimensionUniqueName="[FERC Account 913]" displayFolder="" count="0" memberValueDatatype="130" unbalanced="0"/>
    <cacheHierarchy uniqueName="[FERC Account 913].[VENDOR_ID]" caption="VENDOR_ID" attribute="1" defaultMemberUniqueName="[FERC Account 913].[VENDOR_ID].[All]" allUniqueName="[FERC Account 913].[VENDOR_ID].[All]" dimensionUniqueName="[FERC Account 913]" displayFolder="" count="0" memberValueDatatype="130" unbalanced="0"/>
    <cacheHierarchy uniqueName="[FERC Account 913].[Vendor Name]" caption="Vendor Name" attribute="1" defaultMemberUniqueName="[FERC Account 913].[Vendor Name].[All]" allUniqueName="[FERC Account 913].[Vendor Name].[All]" dimensionUniqueName="[FERC Account 913]" displayFolder="" count="0" memberValueDatatype="130" unbalanced="0"/>
    <cacheHierarchy uniqueName="[FERC Account 913].[VOUCHER_ID]" caption="VOUCHER_ID" attribute="1" defaultMemberUniqueName="[FERC Account 913].[VOUCHER_ID].[All]" allUniqueName="[FERC Account 913].[VOUCHER_ID].[All]" dimensionUniqueName="[FERC Account 913]" displayFolder="" count="0" memberValueDatatype="130" unbalanced="0"/>
    <cacheHierarchy uniqueName="[FERC Account 913].[TO_CHAR(C.LAST_ACTIVITY_DT,'YYYY-MM-DD')]" caption="TO_CHAR(C.LAST_ACTIVITY_DT,'YYYY-MM-DD')" attribute="1" defaultMemberUniqueName="[FERC Account 913].[TO_CHAR(C.LAST_ACTIVITY_DT,'YYYY-MM-DD')].[All]" allUniqueName="[FERC Account 913].[TO_CHAR(C.LAST_ACTIVITY_DT,'YYYY-MM-DD')].[All]" dimensionUniqueName="[FERC Account 913]" displayFolder="" count="0" memberValueDatatype="130" unbalanced="0"/>
    <cacheHierarchy uniqueName="[FERC Account 913].[VCHR_SRC]" caption="VCHR_SRC" attribute="1" defaultMemberUniqueName="[FERC Account 913].[VCHR_SRC].[All]" allUniqueName="[FERC Account 913].[VCHR_SRC].[All]" dimensionUniqueName="[FERC Account 913]" displayFolder="" count="0" memberValueDatatype="130" unbalanced="0"/>
    <cacheHierarchy uniqueName="[FERC Account 913].[ORIGIN]" caption="ORIGIN" attribute="1" defaultMemberUniqueName="[FERC Account 913].[ORIGIN].[All]" allUniqueName="[FERC Account 913].[ORIGIN].[All]" dimensionUniqueName="[FERC Account 913]" displayFolder="" count="0" memberValueDatatype="130" unbalanced="0"/>
    <cacheHierarchy uniqueName="[FERC Account 913].[Z_FN_DOCID]" caption="Z_FN_DOCID" attribute="1" defaultMemberUniqueName="[FERC Account 913].[Z_FN_DOCID].[All]" allUniqueName="[FERC Account 913].[Z_FN_DOCID].[All]" dimensionUniqueName="[FERC Account 913]" displayFolder="" count="0" memberValueDatatype="130" unbalanced="0"/>
    <cacheHierarchy uniqueName="[FERC Account 913].[MONETARY_AMOUNT]" caption="MONETARY_AMOUNT" attribute="1" defaultMemberUniqueName="[FERC Account 913].[MONETARY_AMOUNT].[All]" allUniqueName="[FERC Account 913].[MONETARY_AMOUNT].[All]" dimensionUniqueName="[FERC Account 913]" displayFolder="" count="0" memberValueDatatype="5" unbalanced="0"/>
    <cacheHierarchy uniqueName="[FERC Account 913].[REMIT_VENDOR]" caption="REMIT_VENDOR" attribute="1" defaultMemberUniqueName="[FERC Account 913].[REMIT_VENDOR].[All]" allUniqueName="[FERC Account 913].[REMIT_VENDOR].[All]" dimensionUniqueName="[FERC Account 913]" displayFolder="" count="0" memberValueDatatype="130" unbalanced="0"/>
    <cacheHierarchy uniqueName="[FERC Account 930].[BUSINESS_UNIT_GL]" caption="BUSINESS_UNIT_GL" attribute="1" defaultMemberUniqueName="[FERC Account 930].[BUSINESS_UNIT_GL].[All]" allUniqueName="[FERC Account 930].[BUSINESS_UNIT_GL].[All]" dimensionUniqueName="[FERC Account 930]" displayFolder="" count="0" memberValueDatatype="130" unbalanced="0"/>
    <cacheHierarchy uniqueName="[FERC Account 930].[BUSINESS_UNIT]" caption="BUSINESS_UNIT" attribute="1" defaultMemberUniqueName="[FERC Account 930].[BUSINESS_UNIT].[All]" allUniqueName="[FERC Account 930].[BUSINESS_UNIT].[All]" dimensionUniqueName="[FERC Account 930]" displayFolder="" count="0" memberValueDatatype="130" unbalanced="0"/>
    <cacheHierarchy uniqueName="[FERC Account 930].[BUSINESS_UNIT_PC]" caption="BUSINESS_UNIT_PC" attribute="1" defaultMemberUniqueName="[FERC Account 930].[BUSINESS_UNIT_PC].[All]" allUniqueName="[FERC Account 930].[BUSINESS_UNIT_PC].[All]" dimensionUniqueName="[FERC Account 930]" displayFolder="" count="0" memberValueDatatype="130" unbalanced="0"/>
    <cacheHierarchy uniqueName="[FERC Account 930].[Month Year]" caption="Month Year" attribute="1" defaultMemberUniqueName="[FERC Account 930].[Month Year].[All]" allUniqueName="[FERC Account 930].[Month Year].[All]" dimensionUniqueName="[FERC Account 930]" displayFolder="" count="0" memberValueDatatype="130" unbalanced="0"/>
    <cacheHierarchy uniqueName="[FERC Account 930].[FISCAL_YEAR]" caption="FISCAL_YEAR" attribute="1" defaultMemberUniqueName="[FERC Account 930].[FISCAL_YEAR].[All]" allUniqueName="[FERC Account 930].[FISCAL_YEAR].[All]" dimensionUniqueName="[FERC Account 930]" displayFolder="" count="0" memberValueDatatype="5" unbalanced="0"/>
    <cacheHierarchy uniqueName="[FERC Account 930].[ACCOUNTING_PERIOD]" caption="ACCOUNTING_PERIOD" attribute="1" defaultMemberUniqueName="[FERC Account 930].[ACCOUNTING_PERIOD].[All]" allUniqueName="[FERC Account 930].[ACCOUNTING_PERIOD].[All]" dimensionUniqueName="[FERC Account 930]" displayFolder="" count="0" memberValueDatatype="5" unbalanced="0"/>
    <cacheHierarchy uniqueName="[FERC Account 930].[JOURNAL_ID]" caption="JOURNAL_ID" attribute="1" defaultMemberUniqueName="[FERC Account 930].[JOURNAL_ID].[All]" allUniqueName="[FERC Account 930].[JOURNAL_ID].[All]" dimensionUniqueName="[FERC Account 930]" displayFolder="" count="0" memberValueDatatype="130" unbalanced="0"/>
    <cacheHierarchy uniqueName="[FERC Account 930].[FERC Account]" caption="FERC Account" attribute="1" defaultMemberUniqueName="[FERC Account 930].[FERC Account].[All]" allUniqueName="[FERC Account 930].[FERC Account].[All]" dimensionUniqueName="[FERC Account 930]" displayFolder="" count="0" memberValueDatatype="130" unbalanced="0"/>
    <cacheHierarchy uniqueName="[FERC Account 930].[ACCOUNT]" caption="ACCOUNT" attribute="1" defaultMemberUniqueName="[FERC Account 930].[ACCOUNT].[All]" allUniqueName="[FERC Account 930].[ACCOUNT].[All]" dimensionUniqueName="[FERC Account 930]" displayFolder="" count="0" memberValueDatatype="130" unbalanced="0"/>
    <cacheHierarchy uniqueName="[FERC Account 930].[Account Name]" caption="Account Name" attribute="1" defaultMemberUniqueName="[FERC Account 930].[Account Name].[All]" allUniqueName="[FERC Account 930].[Account Name].[All]" dimensionUniqueName="[FERC Account 930]" displayFolder="" count="0" memberValueDatatype="130" unbalanced="0"/>
    <cacheHierarchy uniqueName="[FERC Account 930].[DEPTID]" caption="DEPTID" attribute="1" defaultMemberUniqueName="[FERC Account 930].[DEPTID].[All]" allUniqueName="[FERC Account 930].[DEPTID].[All]" dimensionUniqueName="[FERC Account 930]" displayFolder="" count="0" memberValueDatatype="130" unbalanced="0"/>
    <cacheHierarchy uniqueName="[FERC Account 930].[PROJECT_ID]" caption="PROJECT_ID" attribute="1" defaultMemberUniqueName="[FERC Account 930].[PROJECT_ID].[All]" allUniqueName="[FERC Account 930].[PROJECT_ID].[All]" dimensionUniqueName="[FERC Account 930]" displayFolder="" count="0" memberValueDatatype="130" unbalanced="0"/>
    <cacheHierarchy uniqueName="[FERC Account 930].[ACTIVITY_ID]" caption="ACTIVITY_ID" attribute="1" defaultMemberUniqueName="[FERC Account 930].[ACTIVITY_ID].[All]" allUniqueName="[FERC Account 930].[ACTIVITY_ID].[All]" dimensionUniqueName="[FERC Account 930]" displayFolder="" count="0" memberValueDatatype="130" unbalanced="0"/>
    <cacheHierarchy uniqueName="[FERC Account 930].[Cost Component]" caption="Cost Component" attribute="1" defaultMemberUniqueName="[FERC Account 930].[Cost Component].[All]" allUniqueName="[FERC Account 930].[Cost Component].[All]" dimensionUniqueName="[FERC Account 930]" displayFolder="" count="0" memberValueDatatype="130" unbalanced="0"/>
    <cacheHierarchy uniqueName="[FERC Account 930].[ABM]" caption="ABM" attribute="1" defaultMemberUniqueName="[FERC Account 930].[ABM].[All]" allUniqueName="[FERC Account 930].[ABM].[All]" dimensionUniqueName="[FERC Account 930]" displayFolder="" count="0" memberValueDatatype="130" unbalanced="0"/>
    <cacheHierarchy uniqueName="[FERC Account 930].[VENDOR_ID]" caption="VENDOR_ID" attribute="1" defaultMemberUniqueName="[FERC Account 930].[VENDOR_ID].[All]" allUniqueName="[FERC Account 930].[VENDOR_ID].[All]" dimensionUniqueName="[FERC Account 930]" displayFolder="" count="0" memberValueDatatype="130" unbalanced="0"/>
    <cacheHierarchy uniqueName="[FERC Account 930].[Vendor Name]" caption="Vendor Name" attribute="1" defaultMemberUniqueName="[FERC Account 930].[Vendor Name].[All]" allUniqueName="[FERC Account 930].[Vendor Name].[All]" dimensionUniqueName="[FERC Account 930]" displayFolder="" count="0" memberValueDatatype="130" unbalanced="0"/>
    <cacheHierarchy uniqueName="[FERC Account 930].[VOUCHER_ID]" caption="VOUCHER_ID" attribute="1" defaultMemberUniqueName="[FERC Account 930].[VOUCHER_ID].[All]" allUniqueName="[FERC Account 930].[VOUCHER_ID].[All]" dimensionUniqueName="[FERC Account 930]" displayFolder="" count="0" memberValueDatatype="130" unbalanced="0"/>
    <cacheHierarchy uniqueName="[FERC Account 930].[TO_CHAR(C.LAST_ACTIVITY_DT,'YYYY-MM-DD')]" caption="TO_CHAR(C.LAST_ACTIVITY_DT,'YYYY-MM-DD')" attribute="1" defaultMemberUniqueName="[FERC Account 930].[TO_CHAR(C.LAST_ACTIVITY_DT,'YYYY-MM-DD')].[All]" allUniqueName="[FERC Account 930].[TO_CHAR(C.LAST_ACTIVITY_DT,'YYYY-MM-DD')].[All]" dimensionUniqueName="[FERC Account 930]" displayFolder="" count="0" memberValueDatatype="130" unbalanced="0"/>
    <cacheHierarchy uniqueName="[FERC Account 930].[VCHR_SRC]" caption="VCHR_SRC" attribute="1" defaultMemberUniqueName="[FERC Account 930].[VCHR_SRC].[All]" allUniqueName="[FERC Account 930].[VCHR_SRC].[All]" dimensionUniqueName="[FERC Account 930]" displayFolder="" count="0" memberValueDatatype="130" unbalanced="0"/>
    <cacheHierarchy uniqueName="[FERC Account 930].[ORIGIN]" caption="ORIGIN" attribute="1" defaultMemberUniqueName="[FERC Account 930].[ORIGIN].[All]" allUniqueName="[FERC Account 930].[ORIGIN].[All]" dimensionUniqueName="[FERC Account 930]" displayFolder="" count="0" memberValueDatatype="130" unbalanced="0"/>
    <cacheHierarchy uniqueName="[FERC Account 930].[Z_FN_DOCID]" caption="Z_FN_DOCID" attribute="1" defaultMemberUniqueName="[FERC Account 930].[Z_FN_DOCID].[All]" allUniqueName="[FERC Account 930].[Z_FN_DOCID].[All]" dimensionUniqueName="[FERC Account 930]" displayFolder="" count="0" memberValueDatatype="130" unbalanced="0"/>
    <cacheHierarchy uniqueName="[FERC Account 930].[MONETARY_AMOUNT]" caption="MONETARY_AMOUNT" attribute="1" defaultMemberUniqueName="[FERC Account 930].[MONETARY_AMOUNT].[All]" allUniqueName="[FERC Account 930].[MONETARY_AMOUNT].[All]" dimensionUniqueName="[FERC Account 930]" displayFolder="" count="0" memberValueDatatype="5" unbalanced="0"/>
    <cacheHierarchy uniqueName="[FERC Account 930].[REMIT_VENDOR]" caption="REMIT_VENDOR" attribute="1" defaultMemberUniqueName="[FERC Account 930].[REMIT_VENDOR].[All]" allUniqueName="[FERC Account 930].[REMIT_VENDOR].[All]" dimensionUniqueName="[FERC Account 930]" displayFolder="" count="0" memberValueDatatype="130" unbalanced="0"/>
    <cacheHierarchy uniqueName="[FERC_Account_930].[BUSINESS_UNIT_GL]" caption="BUSINESS_UNIT_GL" attribute="1" defaultMemberUniqueName="[FERC_Account_930].[BUSINESS_UNIT_GL].[All]" allUniqueName="[FERC_Account_930].[BUSINESS_UNIT_GL].[All]" dimensionUniqueName="[FERC_Account_930]" displayFolder="" count="0" memberValueDatatype="130" unbalanced="0"/>
    <cacheHierarchy uniqueName="[FERC_Account_930].[Reviewed By]" caption="Reviewed By" attribute="1" defaultMemberUniqueName="[FERC_Account_930].[Reviewed By].[All]" allUniqueName="[FERC_Account_930].[Reviewed By].[All]" dimensionUniqueName="[FERC_Account_930]" displayFolder="" count="0" memberValueDatatype="130" unbalanced="0"/>
    <cacheHierarchy uniqueName="[FERC_Account_930].[Description]" caption="Description" attribute="1" defaultMemberUniqueName="[FERC_Account_930].[Description].[All]" allUniqueName="[FERC_Account_930].[Description].[All]" dimensionUniqueName="[FERC_Account_930]" displayFolder="" count="0" memberValueDatatype="130" unbalanced="0"/>
    <cacheHierarchy uniqueName="[FERC_Account_930].[BUSINESS_UNIT]" caption="BUSINESS_UNIT" attribute="1" defaultMemberUniqueName="[FERC_Account_930].[BUSINESS_UNIT].[All]" allUniqueName="[FERC_Account_930].[BUSINESS_UNIT].[All]" dimensionUniqueName="[FERC_Account_930]" displayFolder="" count="0" memberValueDatatype="130" unbalanced="0"/>
    <cacheHierarchy uniqueName="[FERC_Account_930].[BUSINESS_UNIT_PC]" caption="BUSINESS_UNIT_PC" attribute="1" defaultMemberUniqueName="[FERC_Account_930].[BUSINESS_UNIT_PC].[All]" allUniqueName="[FERC_Account_930].[BUSINESS_UNIT_PC].[All]" dimensionUniqueName="[FERC_Account_930]" displayFolder="" count="0" memberValueDatatype="130" unbalanced="0"/>
    <cacheHierarchy uniqueName="[FERC_Account_930].[Month Year]" caption="Month Year" attribute="1" defaultMemberUniqueName="[FERC_Account_930].[Month Year].[All]" allUniqueName="[FERC_Account_930].[Month Year].[All]" dimensionUniqueName="[FERC_Account_930]" displayFolder="" count="0" memberValueDatatype="130" unbalanced="0"/>
    <cacheHierarchy uniqueName="[FERC_Account_930].[FISCAL_YEAR]" caption="FISCAL_YEAR" attribute="1" defaultMemberUniqueName="[FERC_Account_930].[FISCAL_YEAR].[All]" allUniqueName="[FERC_Account_930].[FISCAL_YEAR].[All]" dimensionUniqueName="[FERC_Account_930]" displayFolder="" count="0" memberValueDatatype="20" unbalanced="0"/>
    <cacheHierarchy uniqueName="[FERC_Account_930].[ACCOUNTING_PERIOD]" caption="ACCOUNTING_PERIOD" attribute="1" defaultMemberUniqueName="[FERC_Account_930].[ACCOUNTING_PERIOD].[All]" allUniqueName="[FERC_Account_930].[ACCOUNTING_PERIOD].[All]" dimensionUniqueName="[FERC_Account_930]" displayFolder="" count="0" memberValueDatatype="20" unbalanced="0"/>
    <cacheHierarchy uniqueName="[FERC_Account_930].[JOURNAL_ID]" caption="JOURNAL_ID" attribute="1" defaultMemberUniqueName="[FERC_Account_930].[JOURNAL_ID].[All]" allUniqueName="[FERC_Account_930].[JOURNAL_ID].[All]" dimensionUniqueName="[FERC_Account_930]" displayFolder="" count="0" memberValueDatatype="130" unbalanced="0"/>
    <cacheHierarchy uniqueName="[FERC_Account_930].[FERC Account]" caption="FERC Account" attribute="1" defaultMemberUniqueName="[FERC_Account_930].[FERC Account].[All]" allUniqueName="[FERC_Account_930].[FERC Account].[All]" dimensionUniqueName="[FERC_Account_930]" displayFolder="" count="0" memberValueDatatype="130" unbalanced="0"/>
    <cacheHierarchy uniqueName="[FERC_Account_930].[ACCOUNT]" caption="ACCOUNT" attribute="1" defaultMemberUniqueName="[FERC_Account_930].[ACCOUNT].[All]" allUniqueName="[FERC_Account_930].[ACCOUNT].[All]" dimensionUniqueName="[FERC_Account_930]" displayFolder="" count="0" memberValueDatatype="130" unbalanced="0"/>
    <cacheHierarchy uniqueName="[FERC_Account_930].[Account Name]" caption="Account Name" attribute="1" defaultMemberUniqueName="[FERC_Account_930].[Account Name].[All]" allUniqueName="[FERC_Account_930].[Account Name].[All]" dimensionUniqueName="[FERC_Account_930]" displayFolder="" count="0" memberValueDatatype="130" unbalanced="0"/>
    <cacheHierarchy uniqueName="[FERC_Account_930].[DEPTID]" caption="DEPTID" attribute="1" defaultMemberUniqueName="[FERC_Account_930].[DEPTID].[All]" allUniqueName="[FERC_Account_930].[DEPTID].[All]" dimensionUniqueName="[FERC_Account_930]" displayFolder="" count="0" memberValueDatatype="130" unbalanced="0"/>
    <cacheHierarchy uniqueName="[FERC_Account_930].[PROJECT_ID]" caption="PROJECT_ID" attribute="1" defaultMemberUniqueName="[FERC_Account_930].[PROJECT_ID].[All]" allUniqueName="[FERC_Account_930].[PROJECT_ID].[All]" dimensionUniqueName="[FERC_Account_930]" displayFolder="" count="0" memberValueDatatype="130" unbalanced="0"/>
    <cacheHierarchy uniqueName="[FERC_Account_930].[ACTIVITY_ID]" caption="ACTIVITY_ID" attribute="1" defaultMemberUniqueName="[FERC_Account_930].[ACTIVITY_ID].[All]" allUniqueName="[FERC_Account_930].[ACTIVITY_ID].[All]" dimensionUniqueName="[FERC_Account_930]" displayFolder="" count="0" memberValueDatatype="130" unbalanced="0"/>
    <cacheHierarchy uniqueName="[FERC_Account_930].[Cost Component]" caption="Cost Component" attribute="1" defaultMemberUniqueName="[FERC_Account_930].[Cost Component].[All]" allUniqueName="[FERC_Account_930].[Cost Component].[All]" dimensionUniqueName="[FERC_Account_930]" displayFolder="" count="0" memberValueDatatype="130" unbalanced="0"/>
    <cacheHierarchy uniqueName="[FERC_Account_930].[ABM]" caption="ABM" attribute="1" defaultMemberUniqueName="[FERC_Account_930].[ABM].[All]" allUniqueName="[FERC_Account_930].[ABM].[All]" dimensionUniqueName="[FERC_Account_930]" displayFolder="" count="0" memberValueDatatype="130" unbalanced="0"/>
    <cacheHierarchy uniqueName="[FERC_Account_930].[VENDOR_ID]" caption="VENDOR_ID" attribute="1" defaultMemberUniqueName="[FERC_Account_930].[VENDOR_ID].[All]" allUniqueName="[FERC_Account_930].[VENDOR_ID].[All]" dimensionUniqueName="[FERC_Account_930]" displayFolder="" count="0" memberValueDatatype="130" unbalanced="0"/>
    <cacheHierarchy uniqueName="[FERC_Account_930].[Vendor Name]" caption="Vendor Name" attribute="1" defaultMemberUniqueName="[FERC_Account_930].[Vendor Name].[All]" allUniqueName="[FERC_Account_930].[Vendor Name].[All]" dimensionUniqueName="[FERC_Account_930]" displayFolder="" count="0" memberValueDatatype="130" unbalanced="0"/>
    <cacheHierarchy uniqueName="[FERC_Account_930].[VOUCHER_ID]" caption="VOUCHER_ID" attribute="1" defaultMemberUniqueName="[FERC_Account_930].[VOUCHER_ID].[All]" allUniqueName="[FERC_Account_930].[VOUCHER_ID].[All]" dimensionUniqueName="[FERC_Account_930]" displayFolder="" count="0" memberValueDatatype="130" unbalanced="0"/>
    <cacheHierarchy uniqueName="[FERC_Account_930].[TO_CHAR(C.LAST_ACTIVITY_DT,'YYYY-MM-DD')]" caption="TO_CHAR(C.LAST_ACTIVITY_DT,'YYYY-MM-DD')" attribute="1" defaultMemberUniqueName="[FERC_Account_930].[TO_CHAR(C.LAST_ACTIVITY_DT,'YYYY-MM-DD')].[All]" allUniqueName="[FERC_Account_930].[TO_CHAR(C.LAST_ACTIVITY_DT,'YYYY-MM-DD')].[All]" dimensionUniqueName="[FERC_Account_930]" displayFolder="" count="0" memberValueDatatype="130" unbalanced="0"/>
    <cacheHierarchy uniqueName="[FERC_Account_930].[VCHR_SRC]" caption="VCHR_SRC" attribute="1" defaultMemberUniqueName="[FERC_Account_930].[VCHR_SRC].[All]" allUniqueName="[FERC_Account_930].[VCHR_SRC].[All]" dimensionUniqueName="[FERC_Account_930]" displayFolder="" count="0" memberValueDatatype="130" unbalanced="0"/>
    <cacheHierarchy uniqueName="[FERC_Account_930].[ORIGIN]" caption="ORIGIN" attribute="1" defaultMemberUniqueName="[FERC_Account_930].[ORIGIN].[All]" allUniqueName="[FERC_Account_930].[ORIGIN].[All]" dimensionUniqueName="[FERC_Account_930]" displayFolder="" count="0" memberValueDatatype="130" unbalanced="0"/>
    <cacheHierarchy uniqueName="[FERC_Account_930].[Z_FN_DOCID]" caption="Z_FN_DOCID" attribute="1" defaultMemberUniqueName="[FERC_Account_930].[Z_FN_DOCID].[All]" allUniqueName="[FERC_Account_930].[Z_FN_DOCID].[All]" dimensionUniqueName="[FERC_Account_930]" displayFolder="" count="0" memberValueDatatype="130" unbalanced="0"/>
    <cacheHierarchy uniqueName="[FERC_Account_930].[To be Reviewed]" caption="To be Reviewed" attribute="1" defaultMemberUniqueName="[FERC_Account_930].[To be Reviewed].[All]" allUniqueName="[FERC_Account_930].[To be Reviewed].[All]" dimensionUniqueName="[FERC_Account_930]" displayFolder="" count="0" memberValueDatatype="130" unbalanced="0"/>
    <cacheHierarchy uniqueName="[FERC_Account_930].[MONETARY_AMOUNT]" caption="MONETARY_AMOUNT" attribute="1" defaultMemberUniqueName="[FERC_Account_930].[MONETARY_AMOUNT].[All]" allUniqueName="[FERC_Account_930].[MONETARY_AMOUNT].[All]" dimensionUniqueName="[FERC_Account_930]" displayFolder="" count="0" memberValueDatatype="5" unbalanced="0"/>
    <cacheHierarchy uniqueName="[FERC_Account_930].[REMIT_VENDOR]" caption="REMIT_VENDOR" attribute="1" defaultMemberUniqueName="[FERC_Account_930].[REMIT_VENDOR].[All]" allUniqueName="[FERC_Account_930].[REMIT_VENDOR].[All]" dimensionUniqueName="[FERC_Account_930]" displayFolder="" count="0" memberValueDatatype="130" unbalanced="0"/>
    <cacheHierarchy uniqueName="[FERC_Account_930].[Recoverable]" caption="Recoverable" attribute="1" defaultMemberUniqueName="[FERC_Account_930].[Recoverable].[All]" allUniqueName="[FERC_Account_930].[Recoverable].[All]" dimensionUniqueName="[FERC_Account_930]" displayFolder="" count="0" memberValueDatatype="130" unbalanced="0"/>
    <cacheHierarchy uniqueName="[FERC_Account_930].[Reason]" caption="Reason" attribute="1" defaultMemberUniqueName="[FERC_Account_930].[Reason].[All]" allUniqueName="[FERC_Account_930].[Reason].[All]" dimensionUniqueName="[FERC_Account_930]" displayFolder="" count="0" memberValueDatatype="130" unbalanced="0"/>
    <cacheHierarchy uniqueName="[GL - 909].[BUSINESS_UNIT]" caption="BUSINESS_UNIT" attribute="1" defaultMemberUniqueName="[GL - 909].[BUSINESS_UNIT].[All]" allUniqueName="[GL - 909].[BUSINESS_UNIT].[All]" dimensionUniqueName="[GL - 909]" displayFolder="" count="2" memberValueDatatype="130" unbalanced="0">
      <fieldsUsage count="2">
        <fieldUsage x="-1"/>
        <fieldUsage x="2"/>
      </fieldsUsage>
    </cacheHierarchy>
    <cacheHierarchy uniqueName="[GL - 909].[ACCOUNT]" caption="ACCOUNT" attribute="1" defaultMemberUniqueName="[GL - 909].[ACCOUNT].[All]" allUniqueName="[GL - 909].[ACCOUNT].[All]" dimensionUniqueName="[GL - 909]" displayFolder="" count="2" memberValueDatatype="130" unbalanced="0">
      <fieldsUsage count="2">
        <fieldUsage x="-1"/>
        <fieldUsage x="0"/>
      </fieldsUsage>
    </cacheHierarchy>
    <cacheHierarchy uniqueName="[GL - 909].[MONETARY_AMOUNT]" caption="MONETARY_AMOUNT" attribute="1" defaultMemberUniqueName="[GL - 909].[MONETARY_AMOUNT].[All]" allUniqueName="[GL - 909].[MONETARY_AMOUNT].[All]" dimensionUniqueName="[GL - 909]" displayFolder="" count="0" memberValueDatatype="5" unbalanced="0"/>
    <cacheHierarchy uniqueName="[GL - 909].[ACCOUNTING_PERIOD]" caption="ACCOUNTING_PERIOD" attribute="1" defaultMemberUniqueName="[GL - 909].[ACCOUNTING_PERIOD].[All]" allUniqueName="[GL - 909].[ACCOUNTING_PERIOD].[All]" dimensionUniqueName="[GL - 909]" displayFolder="" count="0" memberValueDatatype="5" unbalanced="0"/>
    <cacheHierarchy uniqueName="[GL - 909].[JOURNAL_ID]" caption="JOURNAL_ID" attribute="1" defaultMemberUniqueName="[GL - 909].[JOURNAL_ID].[All]" allUniqueName="[GL - 909].[JOURNAL_ID].[All]" dimensionUniqueName="[GL - 909]" displayFolder="" count="2" memberValueDatatype="130" unbalanced="0">
      <fieldsUsage count="2">
        <fieldUsage x="-1"/>
        <fieldUsage x="3"/>
      </fieldsUsage>
    </cacheHierarchy>
    <cacheHierarchy uniqueName="[GL - 909].[OPRID]" caption="OPRID" attribute="1" defaultMemberUniqueName="[GL - 909].[OPRID].[All]" allUniqueName="[GL - 909].[OPRID].[All]" dimensionUniqueName="[GL - 909]" displayFolder="" count="0" memberValueDatatype="130" unbalanced="0"/>
    <cacheHierarchy uniqueName="[GL - 909].[PROJECT_ID]" caption="PROJECT_ID" attribute="1" defaultMemberUniqueName="[GL - 909].[PROJECT_ID].[All]" allUniqueName="[GL - 909].[PROJECT_ID].[All]" dimensionUniqueName="[GL - 909]" displayFolder="" count="0" memberValueDatatype="130" unbalanced="0"/>
    <cacheHierarchy uniqueName="[GL - 909].[FISCAL_YEAR]" caption="FISCAL_YEAR" attribute="1" defaultMemberUniqueName="[GL - 909].[FISCAL_YEAR].[All]" allUniqueName="[GL - 909].[FISCAL_YEAR].[All]" dimensionUniqueName="[GL - 909]" displayFolder="" count="0" memberValueDatatype="5" unbalanced="0"/>
    <cacheHierarchy uniqueName="[GL - 909].[JRNL_LN_REF]" caption="JRNL_LN_REF" attribute="1" defaultMemberUniqueName="[GL - 909].[JRNL_LN_REF].[All]" allUniqueName="[GL - 909].[JRNL_LN_REF].[All]" dimensionUniqueName="[GL - 909]" displayFolder="" count="0" memberValueDatatype="130" unbalanced="0"/>
    <cacheHierarchy uniqueName="[GL - 909].[LINE_DESCR]" caption="LINE_DESCR" attribute="1" defaultMemberUniqueName="[GL - 909].[LINE_DESCR].[All]" allUniqueName="[GL - 909].[LINE_DESCR].[All]" dimensionUniqueName="[GL - 909]" displayFolder="" count="0" memberValueDatatype="130" unbalanced="0"/>
    <cacheHierarchy uniqueName="[GL - 909].[DESCR]" caption="DESCR" attribute="1" defaultMemberUniqueName="[GL - 909].[DESCR].[All]" allUniqueName="[GL - 909].[DESCR].[All]" dimensionUniqueName="[GL - 909]" displayFolder="" count="0" memberValueDatatype="130" unbalanced="0"/>
    <cacheHierarchy uniqueName="[GL - 909].[DEPTID]" caption="DEPTID" attribute="1" defaultMemberUniqueName="[GL - 909].[DEPTID].[All]" allUniqueName="[GL - 909].[DEPTID].[All]" dimensionUniqueName="[GL - 909]" displayFolder="" count="0" memberValueDatatype="130" unbalanced="0"/>
    <cacheHierarchy uniqueName="[GL - 909].[ACTIVITY_ID]" caption="ACTIVITY_ID" attribute="1" defaultMemberUniqueName="[GL - 909].[ACTIVITY_ID].[All]" allUniqueName="[GL - 909].[ACTIVITY_ID].[All]" dimensionUniqueName="[GL - 909]" displayFolder="" count="0" memberValueDatatype="130" unbalanced="0"/>
    <cacheHierarchy uniqueName="[GL - 909].[RESOURCE_TYPE]" caption="RESOURCE_TYPE" attribute="1" defaultMemberUniqueName="[GL - 909].[RESOURCE_TYPE].[All]" allUniqueName="[GL - 909].[RESOURCE_TYPE].[All]" dimensionUniqueName="[GL - 909]" displayFolder="" count="0" memberValueDatatype="130" unbalanced="0"/>
    <cacheHierarchy uniqueName="[GL - 909].[RESOURCE_CATEGORY]" caption="RESOURCE_CATEGORY" attribute="1" defaultMemberUniqueName="[GL - 909].[RESOURCE_CATEGORY].[All]" allUniqueName="[GL - 909].[RESOURCE_CATEGORY].[All]" dimensionUniqueName="[GL - 909]" displayFolder="" count="0" memberValueDatatype="130" unbalanced="0"/>
    <cacheHierarchy uniqueName="[GL - 909].[RESOURCE_SUB_CAT]" caption="RESOURCE_SUB_CAT" attribute="1" defaultMemberUniqueName="[GL - 909].[RESOURCE_SUB_CAT].[All]" allUniqueName="[GL - 909].[RESOURCE_SUB_CAT].[All]" dimensionUniqueName="[GL - 909]" displayFolder="" count="0" memberValueDatatype="130" unbalanced="0"/>
    <cacheHierarchy uniqueName="[GL - 909].[SOURCE]" caption="SOURCE" attribute="1" defaultMemberUniqueName="[GL - 909].[SOURCE].[All]" allUniqueName="[GL - 909].[SOURCE].[All]" dimensionUniqueName="[GL - 909]" displayFolder="" count="0" memberValueDatatype="130" unbalanced="0"/>
    <cacheHierarchy uniqueName="[GL - 909].[DESCR2]" caption="DESCR2" attribute="1" defaultMemberUniqueName="[GL - 909].[DESCR2].[All]" allUniqueName="[GL - 909].[DESCR2].[All]" dimensionUniqueName="[GL - 909]" displayFolder="" count="0" memberValueDatatype="130" unbalanced="0"/>
    <cacheHierarchy uniqueName="[GL - 909].[DESCR254]" caption="DESCR254" attribute="1" defaultMemberUniqueName="[GL - 909].[DESCR254].[All]" allUniqueName="[GL - 909].[DESCR254].[All]" dimensionUniqueName="[GL - 909]" displayFolder="" count="0" memberValueDatatype="130" unbalanced="0"/>
    <cacheHierarchy uniqueName="[GL - 909].[TO_CHAR(B.POSTED_DATE,'YYYY-MM-DD')]" caption="TO_CHAR(B.POSTED_DATE,'YYYY-MM-DD')" attribute="1" defaultMemberUniqueName="[GL - 909].[TO_CHAR(B.POSTED_DATE,'YYYY-MM-DD')].[All]" allUniqueName="[GL - 909].[TO_CHAR(B.POSTED_DATE,'YYYY-MM-DD')].[All]" dimensionUniqueName="[GL - 909]" displayFolder="" count="0" memberValueDatatype="130" unbalanced="0"/>
    <cacheHierarchy uniqueName="[GL - 909].[Month Year]" caption="Month Year" attribute="1" defaultMemberUniqueName="[GL - 909].[Month Year].[All]" allUniqueName="[GL - 909].[Month Year].[All]" dimensionUniqueName="[GL - 909]" displayFolder="" count="2" memberValueDatatype="130" unbalanced="0">
      <fieldsUsage count="2">
        <fieldUsage x="-1"/>
        <fieldUsage x="4"/>
      </fieldsUsage>
    </cacheHierarchy>
    <cacheHierarchy uniqueName="[GL - 913].[BUSINESS_UNIT]" caption="BUSINESS_UNIT" attribute="1" defaultMemberUniqueName="[GL - 913].[BUSINESS_UNIT].[All]" allUniqueName="[GL - 913].[BUSINESS_UNIT].[All]" dimensionUniqueName="[GL - 913]" displayFolder="" count="0" memberValueDatatype="130" unbalanced="0"/>
    <cacheHierarchy uniqueName="[GL - 913].[ACCOUNT]" caption="ACCOUNT" attribute="1" defaultMemberUniqueName="[GL - 913].[ACCOUNT].[All]" allUniqueName="[GL - 913].[ACCOUNT].[All]" dimensionUniqueName="[GL - 913]" displayFolder="" count="0" memberValueDatatype="130" unbalanced="0"/>
    <cacheHierarchy uniqueName="[GL - 913].[MONETARY_AMOUNT]" caption="MONETARY_AMOUNT" attribute="1" defaultMemberUniqueName="[GL - 913].[MONETARY_AMOUNT].[All]" allUniqueName="[GL - 913].[MONETARY_AMOUNT].[All]" dimensionUniqueName="[GL - 913]" displayFolder="" count="0" memberValueDatatype="5" unbalanced="0"/>
    <cacheHierarchy uniqueName="[GL - 913].[ACCOUNTING_PERIOD]" caption="ACCOUNTING_PERIOD" attribute="1" defaultMemberUniqueName="[GL - 913].[ACCOUNTING_PERIOD].[All]" allUniqueName="[GL - 913].[ACCOUNTING_PERIOD].[All]" dimensionUniqueName="[GL - 913]" displayFolder="" count="0" memberValueDatatype="5" unbalanced="0"/>
    <cacheHierarchy uniqueName="[GL - 913].[JOURNAL_ID]" caption="JOURNAL_ID" attribute="1" defaultMemberUniqueName="[GL - 913].[JOURNAL_ID].[All]" allUniqueName="[GL - 913].[JOURNAL_ID].[All]" dimensionUniqueName="[GL - 913]" displayFolder="" count="0" memberValueDatatype="130" unbalanced="0"/>
    <cacheHierarchy uniqueName="[GL - 913].[OPRID]" caption="OPRID" attribute="1" defaultMemberUniqueName="[GL - 913].[OPRID].[All]" allUniqueName="[GL - 913].[OPRID].[All]" dimensionUniqueName="[GL - 913]" displayFolder="" count="0" memberValueDatatype="130" unbalanced="0"/>
    <cacheHierarchy uniqueName="[GL - 913].[PROJECT_ID]" caption="PROJECT_ID" attribute="1" defaultMemberUniqueName="[GL - 913].[PROJECT_ID].[All]" allUniqueName="[GL - 913].[PROJECT_ID].[All]" dimensionUniqueName="[GL - 913]" displayFolder="" count="0" memberValueDatatype="130" unbalanced="0"/>
    <cacheHierarchy uniqueName="[GL - 913].[FISCAL_YEAR]" caption="FISCAL_YEAR" attribute="1" defaultMemberUniqueName="[GL - 913].[FISCAL_YEAR].[All]" allUniqueName="[GL - 913].[FISCAL_YEAR].[All]" dimensionUniqueName="[GL - 913]" displayFolder="" count="0" memberValueDatatype="5" unbalanced="0"/>
    <cacheHierarchy uniqueName="[GL - 913].[JRNL_LN_REF]" caption="JRNL_LN_REF" attribute="1" defaultMemberUniqueName="[GL - 913].[JRNL_LN_REF].[All]" allUniqueName="[GL - 913].[JRNL_LN_REF].[All]" dimensionUniqueName="[GL - 913]" displayFolder="" count="0" memberValueDatatype="130" unbalanced="0"/>
    <cacheHierarchy uniqueName="[GL - 913].[LINE_DESCR]" caption="LINE_DESCR" attribute="1" defaultMemberUniqueName="[GL - 913].[LINE_DESCR].[All]" allUniqueName="[GL - 913].[LINE_DESCR].[All]" dimensionUniqueName="[GL - 913]" displayFolder="" count="0" memberValueDatatype="130" unbalanced="0"/>
    <cacheHierarchy uniqueName="[GL - 913].[DESCR]" caption="DESCR" attribute="1" defaultMemberUniqueName="[GL - 913].[DESCR].[All]" allUniqueName="[GL - 913].[DESCR].[All]" dimensionUniqueName="[GL - 913]" displayFolder="" count="0" memberValueDatatype="130" unbalanced="0"/>
    <cacheHierarchy uniqueName="[GL - 913].[DEPTID]" caption="DEPTID" attribute="1" defaultMemberUniqueName="[GL - 913].[DEPTID].[All]" allUniqueName="[GL - 913].[DEPTID].[All]" dimensionUniqueName="[GL - 913]" displayFolder="" count="0" memberValueDatatype="130" unbalanced="0"/>
    <cacheHierarchy uniqueName="[GL - 913].[ACTIVITY_ID]" caption="ACTIVITY_ID" attribute="1" defaultMemberUniqueName="[GL - 913].[ACTIVITY_ID].[All]" allUniqueName="[GL - 913].[ACTIVITY_ID].[All]" dimensionUniqueName="[GL - 913]" displayFolder="" count="0" memberValueDatatype="130" unbalanced="0"/>
    <cacheHierarchy uniqueName="[GL - 913].[RESOURCE_TYPE]" caption="RESOURCE_TYPE" attribute="1" defaultMemberUniqueName="[GL - 913].[RESOURCE_TYPE].[All]" allUniqueName="[GL - 913].[RESOURCE_TYPE].[All]" dimensionUniqueName="[GL - 913]" displayFolder="" count="0" memberValueDatatype="130" unbalanced="0"/>
    <cacheHierarchy uniqueName="[GL - 913].[RESOURCE_CATEGORY]" caption="RESOURCE_CATEGORY" attribute="1" defaultMemberUniqueName="[GL - 913].[RESOURCE_CATEGORY].[All]" allUniqueName="[GL - 913].[RESOURCE_CATEGORY].[All]" dimensionUniqueName="[GL - 913]" displayFolder="" count="0" memberValueDatatype="130" unbalanced="0"/>
    <cacheHierarchy uniqueName="[GL - 913].[RESOURCE_SUB_CAT]" caption="RESOURCE_SUB_CAT" attribute="1" defaultMemberUniqueName="[GL - 913].[RESOURCE_SUB_CAT].[All]" allUniqueName="[GL - 913].[RESOURCE_SUB_CAT].[All]" dimensionUniqueName="[GL - 913]" displayFolder="" count="0" memberValueDatatype="130" unbalanced="0"/>
    <cacheHierarchy uniqueName="[GL - 913].[SOURCE]" caption="SOURCE" attribute="1" defaultMemberUniqueName="[GL - 913].[SOURCE].[All]" allUniqueName="[GL - 913].[SOURCE].[All]" dimensionUniqueName="[GL - 913]" displayFolder="" count="0" memberValueDatatype="130" unbalanced="0"/>
    <cacheHierarchy uniqueName="[GL - 913].[DESCR2]" caption="DESCR2" attribute="1" defaultMemberUniqueName="[GL - 913].[DESCR2].[All]" allUniqueName="[GL - 913].[DESCR2].[All]" dimensionUniqueName="[GL - 913]" displayFolder="" count="0" memberValueDatatype="130" unbalanced="0"/>
    <cacheHierarchy uniqueName="[GL - 913].[DESCR254]" caption="DESCR254" attribute="1" defaultMemberUniqueName="[GL - 913].[DESCR254].[All]" allUniqueName="[GL - 913].[DESCR254].[All]" dimensionUniqueName="[GL - 913]" displayFolder="" count="0" memberValueDatatype="130" unbalanced="0"/>
    <cacheHierarchy uniqueName="[GL - 913].[TO_CHAR(B.POSTED_DATE,'YYYY-MM-DD')]" caption="TO_CHAR(B.POSTED_DATE,'YYYY-MM-DD')" attribute="1" defaultMemberUniqueName="[GL - 913].[TO_CHAR(B.POSTED_DATE,'YYYY-MM-DD')].[All]" allUniqueName="[GL - 913].[TO_CHAR(B.POSTED_DATE,'YYYY-MM-DD')].[All]" dimensionUniqueName="[GL - 913]" displayFolder="" count="0" memberValueDatatype="130" unbalanced="0"/>
    <cacheHierarchy uniqueName="[GL - 913].[Month Year]" caption="Month Year" attribute="1" defaultMemberUniqueName="[GL - 913].[Month Year].[All]" allUniqueName="[GL - 913].[Month Year].[All]" dimensionUniqueName="[GL - 913]" displayFolder="" count="0" memberValueDatatype="130" unbalanced="0"/>
    <cacheHierarchy uniqueName="[GL - 930].[BUSINESS_UNIT]" caption="BUSINESS_UNIT" attribute="1" defaultMemberUniqueName="[GL - 930].[BUSINESS_UNIT].[All]" allUniqueName="[GL - 930].[BUSINESS_UNIT].[All]" dimensionUniqueName="[GL - 930]" displayFolder="" count="0" memberValueDatatype="130" unbalanced="0"/>
    <cacheHierarchy uniqueName="[GL - 930].[ACCOUNT]" caption="ACCOUNT" attribute="1" defaultMemberUniqueName="[GL - 930].[ACCOUNT].[All]" allUniqueName="[GL - 930].[ACCOUNT].[All]" dimensionUniqueName="[GL - 930]" displayFolder="" count="0" memberValueDatatype="130" unbalanced="0"/>
    <cacheHierarchy uniqueName="[GL - 930].[MONETARY_AMOUNT]" caption="MONETARY_AMOUNT" attribute="1" defaultMemberUniqueName="[GL - 930].[MONETARY_AMOUNT].[All]" allUniqueName="[GL - 930].[MONETARY_AMOUNT].[All]" dimensionUniqueName="[GL - 930]" displayFolder="" count="0" memberValueDatatype="5" unbalanced="0"/>
    <cacheHierarchy uniqueName="[GL - 930].[ACCOUNTING_PERIOD]" caption="ACCOUNTING_PERIOD" attribute="1" defaultMemberUniqueName="[GL - 930].[ACCOUNTING_PERIOD].[All]" allUniqueName="[GL - 930].[ACCOUNTING_PERIOD].[All]" dimensionUniqueName="[GL - 930]" displayFolder="" count="0" memberValueDatatype="5" unbalanced="0"/>
    <cacheHierarchy uniqueName="[GL - 930].[JOURNAL_ID]" caption="JOURNAL_ID" attribute="1" defaultMemberUniqueName="[GL - 930].[JOURNAL_ID].[All]" allUniqueName="[GL - 930].[JOURNAL_ID].[All]" dimensionUniqueName="[GL - 930]" displayFolder="" count="0" memberValueDatatype="130" unbalanced="0"/>
    <cacheHierarchy uniqueName="[GL - 930].[OPRID]" caption="OPRID" attribute="1" defaultMemberUniqueName="[GL - 930].[OPRID].[All]" allUniqueName="[GL - 930].[OPRID].[All]" dimensionUniqueName="[GL - 930]" displayFolder="" count="0" memberValueDatatype="130" unbalanced="0"/>
    <cacheHierarchy uniqueName="[GL - 930].[PROJECT_ID]" caption="PROJECT_ID" attribute="1" defaultMemberUniqueName="[GL - 930].[PROJECT_ID].[All]" allUniqueName="[GL - 930].[PROJECT_ID].[All]" dimensionUniqueName="[GL - 930]" displayFolder="" count="0" memberValueDatatype="130" unbalanced="0"/>
    <cacheHierarchy uniqueName="[GL - 930].[FISCAL_YEAR]" caption="FISCAL_YEAR" attribute="1" defaultMemberUniqueName="[GL - 930].[FISCAL_YEAR].[All]" allUniqueName="[GL - 930].[FISCAL_YEAR].[All]" dimensionUniqueName="[GL - 930]" displayFolder="" count="0" memberValueDatatype="5" unbalanced="0"/>
    <cacheHierarchy uniqueName="[GL - 930].[JRNL_LN_REF]" caption="JRNL_LN_REF" attribute="1" defaultMemberUniqueName="[GL - 930].[JRNL_LN_REF].[All]" allUniqueName="[GL - 930].[JRNL_LN_REF].[All]" dimensionUniqueName="[GL - 930]" displayFolder="" count="0" memberValueDatatype="130" unbalanced="0"/>
    <cacheHierarchy uniqueName="[GL - 930].[LINE_DESCR]" caption="LINE_DESCR" attribute="1" defaultMemberUniqueName="[GL - 930].[LINE_DESCR].[All]" allUniqueName="[GL - 930].[LINE_DESCR].[All]" dimensionUniqueName="[GL - 930]" displayFolder="" count="0" memberValueDatatype="130" unbalanced="0"/>
    <cacheHierarchy uniqueName="[GL - 930].[DESCR]" caption="DESCR" attribute="1" defaultMemberUniqueName="[GL - 930].[DESCR].[All]" allUniqueName="[GL - 930].[DESCR].[All]" dimensionUniqueName="[GL - 930]" displayFolder="" count="0" memberValueDatatype="130" unbalanced="0"/>
    <cacheHierarchy uniqueName="[GL - 930].[DEPTID]" caption="DEPTID" attribute="1" defaultMemberUniqueName="[GL - 930].[DEPTID].[All]" allUniqueName="[GL - 930].[DEPTID].[All]" dimensionUniqueName="[GL - 930]" displayFolder="" count="0" memberValueDatatype="130" unbalanced="0"/>
    <cacheHierarchy uniqueName="[GL - 930].[ACTIVITY_ID]" caption="ACTIVITY_ID" attribute="1" defaultMemberUniqueName="[GL - 930].[ACTIVITY_ID].[All]" allUniqueName="[GL - 930].[ACTIVITY_ID].[All]" dimensionUniqueName="[GL - 930]" displayFolder="" count="0" memberValueDatatype="130" unbalanced="0"/>
    <cacheHierarchy uniqueName="[GL - 930].[RESOURCE_TYPE]" caption="RESOURCE_TYPE" attribute="1" defaultMemberUniqueName="[GL - 930].[RESOURCE_TYPE].[All]" allUniqueName="[GL - 930].[RESOURCE_TYPE].[All]" dimensionUniqueName="[GL - 930]" displayFolder="" count="0" memberValueDatatype="130" unbalanced="0"/>
    <cacheHierarchy uniqueName="[GL - 930].[RESOURCE_CATEGORY]" caption="RESOURCE_CATEGORY" attribute="1" defaultMemberUniqueName="[GL - 930].[RESOURCE_CATEGORY].[All]" allUniqueName="[GL - 930].[RESOURCE_CATEGORY].[All]" dimensionUniqueName="[GL - 930]" displayFolder="" count="0" memberValueDatatype="130" unbalanced="0"/>
    <cacheHierarchy uniqueName="[GL - 930].[RESOURCE_SUB_CAT]" caption="RESOURCE_SUB_CAT" attribute="1" defaultMemberUniqueName="[GL - 930].[RESOURCE_SUB_CAT].[All]" allUniqueName="[GL - 930].[RESOURCE_SUB_CAT].[All]" dimensionUniqueName="[GL - 930]" displayFolder="" count="0" memberValueDatatype="130" unbalanced="0"/>
    <cacheHierarchy uniqueName="[GL - 930].[SOURCE]" caption="SOURCE" attribute="1" defaultMemberUniqueName="[GL - 930].[SOURCE].[All]" allUniqueName="[GL - 930].[SOURCE].[All]" dimensionUniqueName="[GL - 930]" displayFolder="" count="0" memberValueDatatype="130" unbalanced="0"/>
    <cacheHierarchy uniqueName="[GL - 930].[DESCR2]" caption="DESCR2" attribute="1" defaultMemberUniqueName="[GL - 930].[DESCR2].[All]" allUniqueName="[GL - 930].[DESCR2].[All]" dimensionUniqueName="[GL - 930]" displayFolder="" count="0" memberValueDatatype="130" unbalanced="0"/>
    <cacheHierarchy uniqueName="[GL - 930].[DESCR254]" caption="DESCR254" attribute="1" defaultMemberUniqueName="[GL - 930].[DESCR254].[All]" allUniqueName="[GL - 930].[DESCR254].[All]" dimensionUniqueName="[GL - 930]" displayFolder="" count="0" memberValueDatatype="130" unbalanced="0"/>
    <cacheHierarchy uniqueName="[GL - 930].[TO_CHAR(B.POSTED_DATE,'YYYY-MM-DD')]" caption="TO_CHAR(B.POSTED_DATE,'YYYY-MM-DD')" attribute="1" defaultMemberUniqueName="[GL - 930].[TO_CHAR(B.POSTED_DATE,'YYYY-MM-DD')].[All]" allUniqueName="[GL - 930].[TO_CHAR(B.POSTED_DATE,'YYYY-MM-DD')].[All]" dimensionUniqueName="[GL - 930]" displayFolder="" count="0" memberValueDatatype="130" unbalanced="0"/>
    <cacheHierarchy uniqueName="[GL - 930].[Month Year]" caption="Month Year" attribute="1" defaultMemberUniqueName="[GL - 930].[Month Year].[All]" allUniqueName="[GL - 930].[Month Year].[All]" dimensionUniqueName="[GL - 930]" displayFolder="" count="0" memberValueDatatype="130" unbalanced="0"/>
    <cacheHierarchy uniqueName="[Measures].[__XL_Count FERC Account 930]" caption="__XL_Count FERC Account 930" measure="1" displayFolder="" measureGroup="FERC Account 930" count="0" hidden="1"/>
    <cacheHierarchy uniqueName="[Measures].[__XL_Count FERC Account 909]" caption="__XL_Count FERC Account 909" measure="1" displayFolder="" measureGroup="FERC Account 909" count="0" hidden="1"/>
    <cacheHierarchy uniqueName="[Measures].[__XL_Count FERC Account 913]" caption="__XL_Count FERC Account 913" measure="1" displayFolder="" measureGroup="FERC Account 913" count="0" hidden="1"/>
    <cacheHierarchy uniqueName="[Measures].[__XL_Count GL - 930]" caption="__XL_Count GL - 930" measure="1" displayFolder="" measureGroup="GL - 930" count="0" hidden="1"/>
    <cacheHierarchy uniqueName="[Measures].[__XL_Count GL - 909]" caption="__XL_Count GL - 909" measure="1" displayFolder="" measureGroup="GL - 909" count="0" hidden="1"/>
    <cacheHierarchy uniqueName="[Measures].[__XL_Count GL - 913]" caption="__XL_Count GL - 913" measure="1" displayFolder="" measureGroup="GL - 913" count="0" hidden="1"/>
    <cacheHierarchy uniqueName="[Measures].[__XL_Count FERC_Account_930]" caption="__XL_Count FERC_Account_930" measure="1" displayFolder="" measureGroup="FERC_Account_930" count="0" hidden="1"/>
    <cacheHierarchy uniqueName="[Measures].[__No measures defined]" caption="__No measures defined" measure="1" displayFolder="" count="0" hidden="1"/>
    <cacheHierarchy uniqueName="[Measures].[Sum of MONETARY_AMOUNT]" caption="Sum of MONETARY_AMOUNT" measure="1" displayFolder="" measureGroup="GL - 930" count="0" hidden="1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Sum of MONETARY_AMOUNT 2]" caption="Sum of MONETARY_AMOUNT 2" measure="1" displayFolder="" measureGroup="GL - 909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 of MONETARY_AMOUNT 3]" caption="Sum of MONETARY_AMOUNT 3" measure="1" displayFolder="" measureGroup="GL - 913" count="0" hidden="1">
      <extLst>
        <ext xmlns:x15="http://schemas.microsoft.com/office/spreadsheetml/2010/11/main" uri="{B97F6D7D-B522-45F9-BDA1-12C45D357490}">
          <x15:cacheHierarchy aggregatedColumn="124"/>
        </ext>
      </extLst>
    </cacheHierarchy>
  </cacheHierarchies>
  <kpis count="0"/>
  <dimensions count="8">
    <dimension name="FERC Account 909" uniqueName="[FERC Account 909]" caption="FERC Account 909"/>
    <dimension name="FERC Account 913" uniqueName="[FERC Account 913]" caption="FERC Account 913"/>
    <dimension name="FERC Account 930" uniqueName="[FERC Account 930]" caption="FERC Account 930"/>
    <dimension name="FERC_Account_930" uniqueName="[FERC_Account_930]" caption="FERC_Account_930"/>
    <dimension name="GL - 909" uniqueName="[GL - 909]" caption="GL - 909"/>
    <dimension name="GL - 913" uniqueName="[GL - 913]" caption="GL - 913"/>
    <dimension name="GL - 930" uniqueName="[GL - 930]" caption="GL - 930"/>
    <dimension measure="1" name="Measures" uniqueName="[Measures]" caption="Measures"/>
  </dimensions>
  <measureGroups count="7">
    <measureGroup name="FERC Account 909" caption="FERC Account 909"/>
    <measureGroup name="FERC Account 913" caption="FERC Account 913"/>
    <measureGroup name="FERC Account 930" caption="FERC Account 930"/>
    <measureGroup name="FERC_Account_930" caption="FERC_Account_930"/>
    <measureGroup name="GL - 909" caption="GL - 909"/>
    <measureGroup name="GL - 913" caption="GL - 913"/>
    <measureGroup name="GL - 930" caption="GL - 930"/>
  </measureGroups>
  <maps count="7">
    <map measureGroup="0" dimension="0"/>
    <map measureGroup="1" dimension="1"/>
    <map measureGroup="2" dimension="2"/>
    <map measureGroup="3" dimension="3"/>
    <map measureGroup="4" dimension="4"/>
    <map measureGroup="5" dimension="5"/>
    <map measureGroup="6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276749" refreshedDate="45029.449598842592" backgroundQuery="1" createdVersion="7" refreshedVersion="8" minRefreshableVersion="3" recordCount="0" supportSubquery="1" supportAdvancedDrill="1" xr:uid="{09E6AD8F-A59C-4844-AE84-2E4A1E0CBBAA}">
  <cacheSource type="external" connectionId="11"/>
  <cacheFields count="4">
    <cacheField name="[Measures].[Sum of MONETARY_AMOUNT 3]" caption="Sum of MONETARY_AMOUNT 3" numFmtId="0" hierarchy="174" level="32767"/>
    <cacheField name="[GL - 913].[BUSINESS_UNIT].[BUSINESS_UNIT]" caption="BUSINESS_UNIT" numFmtId="0" hierarchy="122" level="1">
      <sharedItems containsSemiMixedTypes="0" containsNonDate="0" containsString="0"/>
    </cacheField>
    <cacheField name="[GL - 913].[ACCOUNT].[ACCOUNT]" caption="ACCOUNT" numFmtId="0" hierarchy="123" level="1">
      <sharedItems containsSemiMixedTypes="0" containsNonDate="0" containsString="0"/>
    </cacheField>
    <cacheField name="[GL - 913].[Month Year].[Month Year]" caption="Month Year" numFmtId="0" hierarchy="142" level="1">
      <sharedItems containsSemiMixedTypes="0" containsNonDate="0" containsString="0"/>
    </cacheField>
  </cacheFields>
  <cacheHierarchies count="175">
    <cacheHierarchy uniqueName="[FERC Account 909].[BUSINESS_UNIT_GL]" caption="BUSINESS_UNIT_GL" attribute="1" defaultMemberUniqueName="[FERC Account 909].[BUSINESS_UNIT_GL].[All]" allUniqueName="[FERC Account 909].[BUSINESS_UNIT_GL].[All]" dimensionUniqueName="[FERC Account 909]" displayFolder="" count="0" memberValueDatatype="130" unbalanced="0"/>
    <cacheHierarchy uniqueName="[FERC Account 909].[BUSINESS_UNIT]" caption="BUSINESS_UNIT" attribute="1" defaultMemberUniqueName="[FERC Account 909].[BUSINESS_UNIT].[All]" allUniqueName="[FERC Account 909].[BUSINESS_UNIT].[All]" dimensionUniqueName="[FERC Account 909]" displayFolder="" count="0" memberValueDatatype="130" unbalanced="0"/>
    <cacheHierarchy uniqueName="[FERC Account 909].[BUSINESS_UNIT_PC]" caption="BUSINESS_UNIT_PC" attribute="1" defaultMemberUniqueName="[FERC Account 909].[BUSINESS_UNIT_PC].[All]" allUniqueName="[FERC Account 909].[BUSINESS_UNIT_PC].[All]" dimensionUniqueName="[FERC Account 909]" displayFolder="" count="0" memberValueDatatype="130" unbalanced="0"/>
    <cacheHierarchy uniqueName="[FERC Account 909].[Month Year]" caption="Month Year" attribute="1" defaultMemberUniqueName="[FERC Account 909].[Month Year].[All]" allUniqueName="[FERC Account 909].[Month Year].[All]" dimensionUniqueName="[FERC Account 909]" displayFolder="" count="0" memberValueDatatype="130" unbalanced="0"/>
    <cacheHierarchy uniqueName="[FERC Account 909].[FISCAL_YEAR]" caption="FISCAL_YEAR" attribute="1" defaultMemberUniqueName="[FERC Account 909].[FISCAL_YEAR].[All]" allUniqueName="[FERC Account 909].[FISCAL_YEAR].[All]" dimensionUniqueName="[FERC Account 909]" displayFolder="" count="0" memberValueDatatype="5" unbalanced="0"/>
    <cacheHierarchy uniqueName="[FERC Account 909].[ACCOUNTING_PERIOD]" caption="ACCOUNTING_PERIOD" attribute="1" defaultMemberUniqueName="[FERC Account 909].[ACCOUNTING_PERIOD].[All]" allUniqueName="[FERC Account 909].[ACCOUNTING_PERIOD].[All]" dimensionUniqueName="[FERC Account 909]" displayFolder="" count="0" memberValueDatatype="5" unbalanced="0"/>
    <cacheHierarchy uniqueName="[FERC Account 909].[JOURNAL_ID]" caption="JOURNAL_ID" attribute="1" defaultMemberUniqueName="[FERC Account 909].[JOURNAL_ID].[All]" allUniqueName="[FERC Account 909].[JOURNAL_ID].[All]" dimensionUniqueName="[FERC Account 909]" displayFolder="" count="0" memberValueDatatype="130" unbalanced="0"/>
    <cacheHierarchy uniqueName="[FERC Account 909].[FERC Account]" caption="FERC Account" attribute="1" defaultMemberUniqueName="[FERC Account 909].[FERC Account].[All]" allUniqueName="[FERC Account 909].[FERC Account].[All]" dimensionUniqueName="[FERC Account 909]" displayFolder="" count="0" memberValueDatatype="130" unbalanced="0"/>
    <cacheHierarchy uniqueName="[FERC Account 909].[ACCOUNT]" caption="ACCOUNT" attribute="1" defaultMemberUniqueName="[FERC Account 909].[ACCOUNT].[All]" allUniqueName="[FERC Account 909].[ACCOUNT].[All]" dimensionUniqueName="[FERC Account 909]" displayFolder="" count="0" memberValueDatatype="130" unbalanced="0"/>
    <cacheHierarchy uniqueName="[FERC Account 909].[Account Name]" caption="Account Name" attribute="1" defaultMemberUniqueName="[FERC Account 909].[Account Name].[All]" allUniqueName="[FERC Account 909].[Account Name].[All]" dimensionUniqueName="[FERC Account 909]" displayFolder="" count="0" memberValueDatatype="130" unbalanced="0"/>
    <cacheHierarchy uniqueName="[FERC Account 909].[DEPTID]" caption="DEPTID" attribute="1" defaultMemberUniqueName="[FERC Account 909].[DEPTID].[All]" allUniqueName="[FERC Account 909].[DEPTID].[All]" dimensionUniqueName="[FERC Account 909]" displayFolder="" count="0" memberValueDatatype="130" unbalanced="0"/>
    <cacheHierarchy uniqueName="[FERC Account 909].[PROJECT_ID]" caption="PROJECT_ID" attribute="1" defaultMemberUniqueName="[FERC Account 909].[PROJECT_ID].[All]" allUniqueName="[FERC Account 909].[PROJECT_ID].[All]" dimensionUniqueName="[FERC Account 909]" displayFolder="" count="0" memberValueDatatype="130" unbalanced="0"/>
    <cacheHierarchy uniqueName="[FERC Account 909].[ACTIVITY_ID]" caption="ACTIVITY_ID" attribute="1" defaultMemberUniqueName="[FERC Account 909].[ACTIVITY_ID].[All]" allUniqueName="[FERC Account 909].[ACTIVITY_ID].[All]" dimensionUniqueName="[FERC Account 909]" displayFolder="" count="0" memberValueDatatype="130" unbalanced="0"/>
    <cacheHierarchy uniqueName="[FERC Account 909].[Cost Component]" caption="Cost Component" attribute="1" defaultMemberUniqueName="[FERC Account 909].[Cost Component].[All]" allUniqueName="[FERC Account 909].[Cost Component].[All]" dimensionUniqueName="[FERC Account 909]" displayFolder="" count="0" memberValueDatatype="130" unbalanced="0"/>
    <cacheHierarchy uniqueName="[FERC Account 909].[ABM]" caption="ABM" attribute="1" defaultMemberUniqueName="[FERC Account 909].[ABM].[All]" allUniqueName="[FERC Account 909].[ABM].[All]" dimensionUniqueName="[FERC Account 909]" displayFolder="" count="0" memberValueDatatype="130" unbalanced="0"/>
    <cacheHierarchy uniqueName="[FERC Account 909].[VENDOR_ID]" caption="VENDOR_ID" attribute="1" defaultMemberUniqueName="[FERC Account 909].[VENDOR_ID].[All]" allUniqueName="[FERC Account 909].[VENDOR_ID].[All]" dimensionUniqueName="[FERC Account 909]" displayFolder="" count="0" memberValueDatatype="130" unbalanced="0"/>
    <cacheHierarchy uniqueName="[FERC Account 909].[Vendor Name]" caption="Vendor Name" attribute="1" defaultMemberUniqueName="[FERC Account 909].[Vendor Name].[All]" allUniqueName="[FERC Account 909].[Vendor Name].[All]" dimensionUniqueName="[FERC Account 909]" displayFolder="" count="0" memberValueDatatype="130" unbalanced="0"/>
    <cacheHierarchy uniqueName="[FERC Account 909].[VOUCHER_ID]" caption="VOUCHER_ID" attribute="1" defaultMemberUniqueName="[FERC Account 909].[VOUCHER_ID].[All]" allUniqueName="[FERC Account 909].[VOUCHER_ID].[All]" dimensionUniqueName="[FERC Account 909]" displayFolder="" count="0" memberValueDatatype="130" unbalanced="0"/>
    <cacheHierarchy uniqueName="[FERC Account 909].[TO_CHAR(C.LAST_ACTIVITY_DT,'YYYY-MM-DD')]" caption="TO_CHAR(C.LAST_ACTIVITY_DT,'YYYY-MM-DD')" attribute="1" defaultMemberUniqueName="[FERC Account 909].[TO_CHAR(C.LAST_ACTIVITY_DT,'YYYY-MM-DD')].[All]" allUniqueName="[FERC Account 909].[TO_CHAR(C.LAST_ACTIVITY_DT,'YYYY-MM-DD')].[All]" dimensionUniqueName="[FERC Account 909]" displayFolder="" count="0" memberValueDatatype="130" unbalanced="0"/>
    <cacheHierarchy uniqueName="[FERC Account 909].[VCHR_SRC]" caption="VCHR_SRC" attribute="1" defaultMemberUniqueName="[FERC Account 909].[VCHR_SRC].[All]" allUniqueName="[FERC Account 909].[VCHR_SRC].[All]" dimensionUniqueName="[FERC Account 909]" displayFolder="" count="0" memberValueDatatype="130" unbalanced="0"/>
    <cacheHierarchy uniqueName="[FERC Account 909].[ORIGIN]" caption="ORIGIN" attribute="1" defaultMemberUniqueName="[FERC Account 909].[ORIGIN].[All]" allUniqueName="[FERC Account 909].[ORIGIN].[All]" dimensionUniqueName="[FERC Account 909]" displayFolder="" count="0" memberValueDatatype="130" unbalanced="0"/>
    <cacheHierarchy uniqueName="[FERC Account 909].[Z_FN_DOCID]" caption="Z_FN_DOCID" attribute="1" defaultMemberUniqueName="[FERC Account 909].[Z_FN_DOCID].[All]" allUniqueName="[FERC Account 909].[Z_FN_DOCID].[All]" dimensionUniqueName="[FERC Account 909]" displayFolder="" count="0" memberValueDatatype="130" unbalanced="0"/>
    <cacheHierarchy uniqueName="[FERC Account 909].[MONETARY_AMOUNT]" caption="MONETARY_AMOUNT" attribute="1" defaultMemberUniqueName="[FERC Account 909].[MONETARY_AMOUNT].[All]" allUniqueName="[FERC Account 909].[MONETARY_AMOUNT].[All]" dimensionUniqueName="[FERC Account 909]" displayFolder="" count="0" memberValueDatatype="5" unbalanced="0"/>
    <cacheHierarchy uniqueName="[FERC Account 909].[REMIT_VENDOR]" caption="REMIT_VENDOR" attribute="1" defaultMemberUniqueName="[FERC Account 909].[REMIT_VENDOR].[All]" allUniqueName="[FERC Account 909].[REMIT_VENDOR].[All]" dimensionUniqueName="[FERC Account 909]" displayFolder="" count="0" memberValueDatatype="130" unbalanced="0"/>
    <cacheHierarchy uniqueName="[FERC Account 913].[BUSINESS_UNIT_GL]" caption="BUSINESS_UNIT_GL" attribute="1" defaultMemberUniqueName="[FERC Account 913].[BUSINESS_UNIT_GL].[All]" allUniqueName="[FERC Account 913].[BUSINESS_UNIT_GL].[All]" dimensionUniqueName="[FERC Account 913]" displayFolder="" count="0" memberValueDatatype="130" unbalanced="0"/>
    <cacheHierarchy uniqueName="[FERC Account 913].[BUSINESS_UNIT]" caption="BUSINESS_UNIT" attribute="1" defaultMemberUniqueName="[FERC Account 913].[BUSINESS_UNIT].[All]" allUniqueName="[FERC Account 913].[BUSINESS_UNIT].[All]" dimensionUniqueName="[FERC Account 913]" displayFolder="" count="0" memberValueDatatype="130" unbalanced="0"/>
    <cacheHierarchy uniqueName="[FERC Account 913].[BUSINESS_UNIT_PC]" caption="BUSINESS_UNIT_PC" attribute="1" defaultMemberUniqueName="[FERC Account 913].[BUSINESS_UNIT_PC].[All]" allUniqueName="[FERC Account 913].[BUSINESS_UNIT_PC].[All]" dimensionUniqueName="[FERC Account 913]" displayFolder="" count="0" memberValueDatatype="130" unbalanced="0"/>
    <cacheHierarchy uniqueName="[FERC Account 913].[Month Year]" caption="Month Year" attribute="1" defaultMemberUniqueName="[FERC Account 913].[Month Year].[All]" allUniqueName="[FERC Account 913].[Month Year].[All]" dimensionUniqueName="[FERC Account 913]" displayFolder="" count="0" memberValueDatatype="130" unbalanced="0"/>
    <cacheHierarchy uniqueName="[FERC Account 913].[FISCAL_YEAR]" caption="FISCAL_YEAR" attribute="1" defaultMemberUniqueName="[FERC Account 913].[FISCAL_YEAR].[All]" allUniqueName="[FERC Account 913].[FISCAL_YEAR].[All]" dimensionUniqueName="[FERC Account 913]" displayFolder="" count="0" memberValueDatatype="5" unbalanced="0"/>
    <cacheHierarchy uniqueName="[FERC Account 913].[ACCOUNTING_PERIOD]" caption="ACCOUNTING_PERIOD" attribute="1" defaultMemberUniqueName="[FERC Account 913].[ACCOUNTING_PERIOD].[All]" allUniqueName="[FERC Account 913].[ACCOUNTING_PERIOD].[All]" dimensionUniqueName="[FERC Account 913]" displayFolder="" count="0" memberValueDatatype="5" unbalanced="0"/>
    <cacheHierarchy uniqueName="[FERC Account 913].[JOURNAL_ID]" caption="JOURNAL_ID" attribute="1" defaultMemberUniqueName="[FERC Account 913].[JOURNAL_ID].[All]" allUniqueName="[FERC Account 913].[JOURNAL_ID].[All]" dimensionUniqueName="[FERC Account 913]" displayFolder="" count="0" memberValueDatatype="130" unbalanced="0"/>
    <cacheHierarchy uniqueName="[FERC Account 913].[FERC Account]" caption="FERC Account" attribute="1" defaultMemberUniqueName="[FERC Account 913].[FERC Account].[All]" allUniqueName="[FERC Account 913].[FERC Account].[All]" dimensionUniqueName="[FERC Account 913]" displayFolder="" count="0" memberValueDatatype="130" unbalanced="0"/>
    <cacheHierarchy uniqueName="[FERC Account 913].[ACCOUNT]" caption="ACCOUNT" attribute="1" defaultMemberUniqueName="[FERC Account 913].[ACCOUNT].[All]" allUniqueName="[FERC Account 913].[ACCOUNT].[All]" dimensionUniqueName="[FERC Account 913]" displayFolder="" count="0" memberValueDatatype="130" unbalanced="0"/>
    <cacheHierarchy uniqueName="[FERC Account 913].[Account Name]" caption="Account Name" attribute="1" defaultMemberUniqueName="[FERC Account 913].[Account Name].[All]" allUniqueName="[FERC Account 913].[Account Name].[All]" dimensionUniqueName="[FERC Account 913]" displayFolder="" count="0" memberValueDatatype="130" unbalanced="0"/>
    <cacheHierarchy uniqueName="[FERC Account 913].[DEPTID]" caption="DEPTID" attribute="1" defaultMemberUniqueName="[FERC Account 913].[DEPTID].[All]" allUniqueName="[FERC Account 913].[DEPTID].[All]" dimensionUniqueName="[FERC Account 913]" displayFolder="" count="0" memberValueDatatype="130" unbalanced="0"/>
    <cacheHierarchy uniqueName="[FERC Account 913].[PROJECT_ID]" caption="PROJECT_ID" attribute="1" defaultMemberUniqueName="[FERC Account 913].[PROJECT_ID].[All]" allUniqueName="[FERC Account 913].[PROJECT_ID].[All]" dimensionUniqueName="[FERC Account 913]" displayFolder="" count="0" memberValueDatatype="130" unbalanced="0"/>
    <cacheHierarchy uniqueName="[FERC Account 913].[ACTIVITY_ID]" caption="ACTIVITY_ID" attribute="1" defaultMemberUniqueName="[FERC Account 913].[ACTIVITY_ID].[All]" allUniqueName="[FERC Account 913].[ACTIVITY_ID].[All]" dimensionUniqueName="[FERC Account 913]" displayFolder="" count="0" memberValueDatatype="130" unbalanced="0"/>
    <cacheHierarchy uniqueName="[FERC Account 913].[Cost Component]" caption="Cost Component" attribute="1" defaultMemberUniqueName="[FERC Account 913].[Cost Component].[All]" allUniqueName="[FERC Account 913].[Cost Component].[All]" dimensionUniqueName="[FERC Account 913]" displayFolder="" count="0" memberValueDatatype="130" unbalanced="0"/>
    <cacheHierarchy uniqueName="[FERC Account 913].[ABM]" caption="ABM" attribute="1" defaultMemberUniqueName="[FERC Account 913].[ABM].[All]" allUniqueName="[FERC Account 913].[ABM].[All]" dimensionUniqueName="[FERC Account 913]" displayFolder="" count="0" memberValueDatatype="130" unbalanced="0"/>
    <cacheHierarchy uniqueName="[FERC Account 913].[VENDOR_ID]" caption="VENDOR_ID" attribute="1" defaultMemberUniqueName="[FERC Account 913].[VENDOR_ID].[All]" allUniqueName="[FERC Account 913].[VENDOR_ID].[All]" dimensionUniqueName="[FERC Account 913]" displayFolder="" count="0" memberValueDatatype="130" unbalanced="0"/>
    <cacheHierarchy uniqueName="[FERC Account 913].[Vendor Name]" caption="Vendor Name" attribute="1" defaultMemberUniqueName="[FERC Account 913].[Vendor Name].[All]" allUniqueName="[FERC Account 913].[Vendor Name].[All]" dimensionUniqueName="[FERC Account 913]" displayFolder="" count="0" memberValueDatatype="130" unbalanced="0"/>
    <cacheHierarchy uniqueName="[FERC Account 913].[VOUCHER_ID]" caption="VOUCHER_ID" attribute="1" defaultMemberUniqueName="[FERC Account 913].[VOUCHER_ID].[All]" allUniqueName="[FERC Account 913].[VOUCHER_ID].[All]" dimensionUniqueName="[FERC Account 913]" displayFolder="" count="0" memberValueDatatype="130" unbalanced="0"/>
    <cacheHierarchy uniqueName="[FERC Account 913].[TO_CHAR(C.LAST_ACTIVITY_DT,'YYYY-MM-DD')]" caption="TO_CHAR(C.LAST_ACTIVITY_DT,'YYYY-MM-DD')" attribute="1" defaultMemberUniqueName="[FERC Account 913].[TO_CHAR(C.LAST_ACTIVITY_DT,'YYYY-MM-DD')].[All]" allUniqueName="[FERC Account 913].[TO_CHAR(C.LAST_ACTIVITY_DT,'YYYY-MM-DD')].[All]" dimensionUniqueName="[FERC Account 913]" displayFolder="" count="0" memberValueDatatype="130" unbalanced="0"/>
    <cacheHierarchy uniqueName="[FERC Account 913].[VCHR_SRC]" caption="VCHR_SRC" attribute="1" defaultMemberUniqueName="[FERC Account 913].[VCHR_SRC].[All]" allUniqueName="[FERC Account 913].[VCHR_SRC].[All]" dimensionUniqueName="[FERC Account 913]" displayFolder="" count="0" memberValueDatatype="130" unbalanced="0"/>
    <cacheHierarchy uniqueName="[FERC Account 913].[ORIGIN]" caption="ORIGIN" attribute="1" defaultMemberUniqueName="[FERC Account 913].[ORIGIN].[All]" allUniqueName="[FERC Account 913].[ORIGIN].[All]" dimensionUniqueName="[FERC Account 913]" displayFolder="" count="0" memberValueDatatype="130" unbalanced="0"/>
    <cacheHierarchy uniqueName="[FERC Account 913].[Z_FN_DOCID]" caption="Z_FN_DOCID" attribute="1" defaultMemberUniqueName="[FERC Account 913].[Z_FN_DOCID].[All]" allUniqueName="[FERC Account 913].[Z_FN_DOCID].[All]" dimensionUniqueName="[FERC Account 913]" displayFolder="" count="0" memberValueDatatype="130" unbalanced="0"/>
    <cacheHierarchy uniqueName="[FERC Account 913].[MONETARY_AMOUNT]" caption="MONETARY_AMOUNT" attribute="1" defaultMemberUniqueName="[FERC Account 913].[MONETARY_AMOUNT].[All]" allUniqueName="[FERC Account 913].[MONETARY_AMOUNT].[All]" dimensionUniqueName="[FERC Account 913]" displayFolder="" count="0" memberValueDatatype="5" unbalanced="0"/>
    <cacheHierarchy uniqueName="[FERC Account 913].[REMIT_VENDOR]" caption="REMIT_VENDOR" attribute="1" defaultMemberUniqueName="[FERC Account 913].[REMIT_VENDOR].[All]" allUniqueName="[FERC Account 913].[REMIT_VENDOR].[All]" dimensionUniqueName="[FERC Account 913]" displayFolder="" count="0" memberValueDatatype="130" unbalanced="0"/>
    <cacheHierarchy uniqueName="[FERC Account 930].[BUSINESS_UNIT_GL]" caption="BUSINESS_UNIT_GL" attribute="1" defaultMemberUniqueName="[FERC Account 930].[BUSINESS_UNIT_GL].[All]" allUniqueName="[FERC Account 930].[BUSINESS_UNIT_GL].[All]" dimensionUniqueName="[FERC Account 930]" displayFolder="" count="0" memberValueDatatype="130" unbalanced="0"/>
    <cacheHierarchy uniqueName="[FERC Account 930].[BUSINESS_UNIT]" caption="BUSINESS_UNIT" attribute="1" defaultMemberUniqueName="[FERC Account 930].[BUSINESS_UNIT].[All]" allUniqueName="[FERC Account 930].[BUSINESS_UNIT].[All]" dimensionUniqueName="[FERC Account 930]" displayFolder="" count="0" memberValueDatatype="130" unbalanced="0"/>
    <cacheHierarchy uniqueName="[FERC Account 930].[BUSINESS_UNIT_PC]" caption="BUSINESS_UNIT_PC" attribute="1" defaultMemberUniqueName="[FERC Account 930].[BUSINESS_UNIT_PC].[All]" allUniqueName="[FERC Account 930].[BUSINESS_UNIT_PC].[All]" dimensionUniqueName="[FERC Account 930]" displayFolder="" count="0" memberValueDatatype="130" unbalanced="0"/>
    <cacheHierarchy uniqueName="[FERC Account 930].[Month Year]" caption="Month Year" attribute="1" defaultMemberUniqueName="[FERC Account 930].[Month Year].[All]" allUniqueName="[FERC Account 930].[Month Year].[All]" dimensionUniqueName="[FERC Account 930]" displayFolder="" count="0" memberValueDatatype="130" unbalanced="0"/>
    <cacheHierarchy uniqueName="[FERC Account 930].[FISCAL_YEAR]" caption="FISCAL_YEAR" attribute="1" defaultMemberUniqueName="[FERC Account 930].[FISCAL_YEAR].[All]" allUniqueName="[FERC Account 930].[FISCAL_YEAR].[All]" dimensionUniqueName="[FERC Account 930]" displayFolder="" count="0" memberValueDatatype="5" unbalanced="0"/>
    <cacheHierarchy uniqueName="[FERC Account 930].[ACCOUNTING_PERIOD]" caption="ACCOUNTING_PERIOD" attribute="1" defaultMemberUniqueName="[FERC Account 930].[ACCOUNTING_PERIOD].[All]" allUniqueName="[FERC Account 930].[ACCOUNTING_PERIOD].[All]" dimensionUniqueName="[FERC Account 930]" displayFolder="" count="0" memberValueDatatype="5" unbalanced="0"/>
    <cacheHierarchy uniqueName="[FERC Account 930].[JOURNAL_ID]" caption="JOURNAL_ID" attribute="1" defaultMemberUniqueName="[FERC Account 930].[JOURNAL_ID].[All]" allUniqueName="[FERC Account 930].[JOURNAL_ID].[All]" dimensionUniqueName="[FERC Account 930]" displayFolder="" count="0" memberValueDatatype="130" unbalanced="0"/>
    <cacheHierarchy uniqueName="[FERC Account 930].[FERC Account]" caption="FERC Account" attribute="1" defaultMemberUniqueName="[FERC Account 930].[FERC Account].[All]" allUniqueName="[FERC Account 930].[FERC Account].[All]" dimensionUniqueName="[FERC Account 930]" displayFolder="" count="0" memberValueDatatype="130" unbalanced="0"/>
    <cacheHierarchy uniqueName="[FERC Account 930].[ACCOUNT]" caption="ACCOUNT" attribute="1" defaultMemberUniqueName="[FERC Account 930].[ACCOUNT].[All]" allUniqueName="[FERC Account 930].[ACCOUNT].[All]" dimensionUniqueName="[FERC Account 930]" displayFolder="" count="0" memberValueDatatype="130" unbalanced="0"/>
    <cacheHierarchy uniqueName="[FERC Account 930].[Account Name]" caption="Account Name" attribute="1" defaultMemberUniqueName="[FERC Account 930].[Account Name].[All]" allUniqueName="[FERC Account 930].[Account Name].[All]" dimensionUniqueName="[FERC Account 930]" displayFolder="" count="0" memberValueDatatype="130" unbalanced="0"/>
    <cacheHierarchy uniqueName="[FERC Account 930].[DEPTID]" caption="DEPTID" attribute="1" defaultMemberUniqueName="[FERC Account 930].[DEPTID].[All]" allUniqueName="[FERC Account 930].[DEPTID].[All]" dimensionUniqueName="[FERC Account 930]" displayFolder="" count="0" memberValueDatatype="130" unbalanced="0"/>
    <cacheHierarchy uniqueName="[FERC Account 930].[PROJECT_ID]" caption="PROJECT_ID" attribute="1" defaultMemberUniqueName="[FERC Account 930].[PROJECT_ID].[All]" allUniqueName="[FERC Account 930].[PROJECT_ID].[All]" dimensionUniqueName="[FERC Account 930]" displayFolder="" count="0" memberValueDatatype="130" unbalanced="0"/>
    <cacheHierarchy uniqueName="[FERC Account 930].[ACTIVITY_ID]" caption="ACTIVITY_ID" attribute="1" defaultMemberUniqueName="[FERC Account 930].[ACTIVITY_ID].[All]" allUniqueName="[FERC Account 930].[ACTIVITY_ID].[All]" dimensionUniqueName="[FERC Account 930]" displayFolder="" count="0" memberValueDatatype="130" unbalanced="0"/>
    <cacheHierarchy uniqueName="[FERC Account 930].[Cost Component]" caption="Cost Component" attribute="1" defaultMemberUniqueName="[FERC Account 930].[Cost Component].[All]" allUniqueName="[FERC Account 930].[Cost Component].[All]" dimensionUniqueName="[FERC Account 930]" displayFolder="" count="0" memberValueDatatype="130" unbalanced="0"/>
    <cacheHierarchy uniqueName="[FERC Account 930].[ABM]" caption="ABM" attribute="1" defaultMemberUniqueName="[FERC Account 930].[ABM].[All]" allUniqueName="[FERC Account 930].[ABM].[All]" dimensionUniqueName="[FERC Account 930]" displayFolder="" count="0" memberValueDatatype="130" unbalanced="0"/>
    <cacheHierarchy uniqueName="[FERC Account 930].[VENDOR_ID]" caption="VENDOR_ID" attribute="1" defaultMemberUniqueName="[FERC Account 930].[VENDOR_ID].[All]" allUniqueName="[FERC Account 930].[VENDOR_ID].[All]" dimensionUniqueName="[FERC Account 930]" displayFolder="" count="0" memberValueDatatype="130" unbalanced="0"/>
    <cacheHierarchy uniqueName="[FERC Account 930].[Vendor Name]" caption="Vendor Name" attribute="1" defaultMemberUniqueName="[FERC Account 930].[Vendor Name].[All]" allUniqueName="[FERC Account 930].[Vendor Name].[All]" dimensionUniqueName="[FERC Account 930]" displayFolder="" count="0" memberValueDatatype="130" unbalanced="0"/>
    <cacheHierarchy uniqueName="[FERC Account 930].[VOUCHER_ID]" caption="VOUCHER_ID" attribute="1" defaultMemberUniqueName="[FERC Account 930].[VOUCHER_ID].[All]" allUniqueName="[FERC Account 930].[VOUCHER_ID].[All]" dimensionUniqueName="[FERC Account 930]" displayFolder="" count="0" memberValueDatatype="130" unbalanced="0"/>
    <cacheHierarchy uniqueName="[FERC Account 930].[TO_CHAR(C.LAST_ACTIVITY_DT,'YYYY-MM-DD')]" caption="TO_CHAR(C.LAST_ACTIVITY_DT,'YYYY-MM-DD')" attribute="1" defaultMemberUniqueName="[FERC Account 930].[TO_CHAR(C.LAST_ACTIVITY_DT,'YYYY-MM-DD')].[All]" allUniqueName="[FERC Account 930].[TO_CHAR(C.LAST_ACTIVITY_DT,'YYYY-MM-DD')].[All]" dimensionUniqueName="[FERC Account 930]" displayFolder="" count="0" memberValueDatatype="130" unbalanced="0"/>
    <cacheHierarchy uniqueName="[FERC Account 930].[VCHR_SRC]" caption="VCHR_SRC" attribute="1" defaultMemberUniqueName="[FERC Account 930].[VCHR_SRC].[All]" allUniqueName="[FERC Account 930].[VCHR_SRC].[All]" dimensionUniqueName="[FERC Account 930]" displayFolder="" count="0" memberValueDatatype="130" unbalanced="0"/>
    <cacheHierarchy uniqueName="[FERC Account 930].[ORIGIN]" caption="ORIGIN" attribute="1" defaultMemberUniqueName="[FERC Account 930].[ORIGIN].[All]" allUniqueName="[FERC Account 930].[ORIGIN].[All]" dimensionUniqueName="[FERC Account 930]" displayFolder="" count="0" memberValueDatatype="130" unbalanced="0"/>
    <cacheHierarchy uniqueName="[FERC Account 930].[Z_FN_DOCID]" caption="Z_FN_DOCID" attribute="1" defaultMemberUniqueName="[FERC Account 930].[Z_FN_DOCID].[All]" allUniqueName="[FERC Account 930].[Z_FN_DOCID].[All]" dimensionUniqueName="[FERC Account 930]" displayFolder="" count="0" memberValueDatatype="130" unbalanced="0"/>
    <cacheHierarchy uniqueName="[FERC Account 930].[MONETARY_AMOUNT]" caption="MONETARY_AMOUNT" attribute="1" defaultMemberUniqueName="[FERC Account 930].[MONETARY_AMOUNT].[All]" allUniqueName="[FERC Account 930].[MONETARY_AMOUNT].[All]" dimensionUniqueName="[FERC Account 930]" displayFolder="" count="0" memberValueDatatype="5" unbalanced="0"/>
    <cacheHierarchy uniqueName="[FERC Account 930].[REMIT_VENDOR]" caption="REMIT_VENDOR" attribute="1" defaultMemberUniqueName="[FERC Account 930].[REMIT_VENDOR].[All]" allUniqueName="[FERC Account 930].[REMIT_VENDOR].[All]" dimensionUniqueName="[FERC Account 930]" displayFolder="" count="0" memberValueDatatype="130" unbalanced="0"/>
    <cacheHierarchy uniqueName="[FERC_Account_930].[BUSINESS_UNIT_GL]" caption="BUSINESS_UNIT_GL" attribute="1" defaultMemberUniqueName="[FERC_Account_930].[BUSINESS_UNIT_GL].[All]" allUniqueName="[FERC_Account_930].[BUSINESS_UNIT_GL].[All]" dimensionUniqueName="[FERC_Account_930]" displayFolder="" count="0" memberValueDatatype="130" unbalanced="0"/>
    <cacheHierarchy uniqueName="[FERC_Account_930].[Reviewed By]" caption="Reviewed By" attribute="1" defaultMemberUniqueName="[FERC_Account_930].[Reviewed By].[All]" allUniqueName="[FERC_Account_930].[Reviewed By].[All]" dimensionUniqueName="[FERC_Account_930]" displayFolder="" count="0" memberValueDatatype="130" unbalanced="0"/>
    <cacheHierarchy uniqueName="[FERC_Account_930].[Description]" caption="Description" attribute="1" defaultMemberUniqueName="[FERC_Account_930].[Description].[All]" allUniqueName="[FERC_Account_930].[Description].[All]" dimensionUniqueName="[FERC_Account_930]" displayFolder="" count="0" memberValueDatatype="130" unbalanced="0"/>
    <cacheHierarchy uniqueName="[FERC_Account_930].[BUSINESS_UNIT]" caption="BUSINESS_UNIT" attribute="1" defaultMemberUniqueName="[FERC_Account_930].[BUSINESS_UNIT].[All]" allUniqueName="[FERC_Account_930].[BUSINESS_UNIT].[All]" dimensionUniqueName="[FERC_Account_930]" displayFolder="" count="0" memberValueDatatype="130" unbalanced="0"/>
    <cacheHierarchy uniqueName="[FERC_Account_930].[BUSINESS_UNIT_PC]" caption="BUSINESS_UNIT_PC" attribute="1" defaultMemberUniqueName="[FERC_Account_930].[BUSINESS_UNIT_PC].[All]" allUniqueName="[FERC_Account_930].[BUSINESS_UNIT_PC].[All]" dimensionUniqueName="[FERC_Account_930]" displayFolder="" count="0" memberValueDatatype="130" unbalanced="0"/>
    <cacheHierarchy uniqueName="[FERC_Account_930].[Month Year]" caption="Month Year" attribute="1" defaultMemberUniqueName="[FERC_Account_930].[Month Year].[All]" allUniqueName="[FERC_Account_930].[Month Year].[All]" dimensionUniqueName="[FERC_Account_930]" displayFolder="" count="0" memberValueDatatype="130" unbalanced="0"/>
    <cacheHierarchy uniqueName="[FERC_Account_930].[FISCAL_YEAR]" caption="FISCAL_YEAR" attribute="1" defaultMemberUniqueName="[FERC_Account_930].[FISCAL_YEAR].[All]" allUniqueName="[FERC_Account_930].[FISCAL_YEAR].[All]" dimensionUniqueName="[FERC_Account_930]" displayFolder="" count="0" memberValueDatatype="20" unbalanced="0"/>
    <cacheHierarchy uniqueName="[FERC_Account_930].[ACCOUNTING_PERIOD]" caption="ACCOUNTING_PERIOD" attribute="1" defaultMemberUniqueName="[FERC_Account_930].[ACCOUNTING_PERIOD].[All]" allUniqueName="[FERC_Account_930].[ACCOUNTING_PERIOD].[All]" dimensionUniqueName="[FERC_Account_930]" displayFolder="" count="0" memberValueDatatype="20" unbalanced="0"/>
    <cacheHierarchy uniqueName="[FERC_Account_930].[JOURNAL_ID]" caption="JOURNAL_ID" attribute="1" defaultMemberUniqueName="[FERC_Account_930].[JOURNAL_ID].[All]" allUniqueName="[FERC_Account_930].[JOURNAL_ID].[All]" dimensionUniqueName="[FERC_Account_930]" displayFolder="" count="0" memberValueDatatype="130" unbalanced="0"/>
    <cacheHierarchy uniqueName="[FERC_Account_930].[FERC Account]" caption="FERC Account" attribute="1" defaultMemberUniqueName="[FERC_Account_930].[FERC Account].[All]" allUniqueName="[FERC_Account_930].[FERC Account].[All]" dimensionUniqueName="[FERC_Account_930]" displayFolder="" count="0" memberValueDatatype="130" unbalanced="0"/>
    <cacheHierarchy uniqueName="[FERC_Account_930].[ACCOUNT]" caption="ACCOUNT" attribute="1" defaultMemberUniqueName="[FERC_Account_930].[ACCOUNT].[All]" allUniqueName="[FERC_Account_930].[ACCOUNT].[All]" dimensionUniqueName="[FERC_Account_930]" displayFolder="" count="0" memberValueDatatype="130" unbalanced="0"/>
    <cacheHierarchy uniqueName="[FERC_Account_930].[Account Name]" caption="Account Name" attribute="1" defaultMemberUniqueName="[FERC_Account_930].[Account Name].[All]" allUniqueName="[FERC_Account_930].[Account Name].[All]" dimensionUniqueName="[FERC_Account_930]" displayFolder="" count="0" memberValueDatatype="130" unbalanced="0"/>
    <cacheHierarchy uniqueName="[FERC_Account_930].[DEPTID]" caption="DEPTID" attribute="1" defaultMemberUniqueName="[FERC_Account_930].[DEPTID].[All]" allUniqueName="[FERC_Account_930].[DEPTID].[All]" dimensionUniqueName="[FERC_Account_930]" displayFolder="" count="0" memberValueDatatype="130" unbalanced="0"/>
    <cacheHierarchy uniqueName="[FERC_Account_930].[PROJECT_ID]" caption="PROJECT_ID" attribute="1" defaultMemberUniqueName="[FERC_Account_930].[PROJECT_ID].[All]" allUniqueName="[FERC_Account_930].[PROJECT_ID].[All]" dimensionUniqueName="[FERC_Account_930]" displayFolder="" count="0" memberValueDatatype="130" unbalanced="0"/>
    <cacheHierarchy uniqueName="[FERC_Account_930].[ACTIVITY_ID]" caption="ACTIVITY_ID" attribute="1" defaultMemberUniqueName="[FERC_Account_930].[ACTIVITY_ID].[All]" allUniqueName="[FERC_Account_930].[ACTIVITY_ID].[All]" dimensionUniqueName="[FERC_Account_930]" displayFolder="" count="0" memberValueDatatype="130" unbalanced="0"/>
    <cacheHierarchy uniqueName="[FERC_Account_930].[Cost Component]" caption="Cost Component" attribute="1" defaultMemberUniqueName="[FERC_Account_930].[Cost Component].[All]" allUniqueName="[FERC_Account_930].[Cost Component].[All]" dimensionUniqueName="[FERC_Account_930]" displayFolder="" count="0" memberValueDatatype="130" unbalanced="0"/>
    <cacheHierarchy uniqueName="[FERC_Account_930].[ABM]" caption="ABM" attribute="1" defaultMemberUniqueName="[FERC_Account_930].[ABM].[All]" allUniqueName="[FERC_Account_930].[ABM].[All]" dimensionUniqueName="[FERC_Account_930]" displayFolder="" count="0" memberValueDatatype="130" unbalanced="0"/>
    <cacheHierarchy uniqueName="[FERC_Account_930].[VENDOR_ID]" caption="VENDOR_ID" attribute="1" defaultMemberUniqueName="[FERC_Account_930].[VENDOR_ID].[All]" allUniqueName="[FERC_Account_930].[VENDOR_ID].[All]" dimensionUniqueName="[FERC_Account_930]" displayFolder="" count="0" memberValueDatatype="130" unbalanced="0"/>
    <cacheHierarchy uniqueName="[FERC_Account_930].[Vendor Name]" caption="Vendor Name" attribute="1" defaultMemberUniqueName="[FERC_Account_930].[Vendor Name].[All]" allUniqueName="[FERC_Account_930].[Vendor Name].[All]" dimensionUniqueName="[FERC_Account_930]" displayFolder="" count="0" memberValueDatatype="130" unbalanced="0"/>
    <cacheHierarchy uniqueName="[FERC_Account_930].[VOUCHER_ID]" caption="VOUCHER_ID" attribute="1" defaultMemberUniqueName="[FERC_Account_930].[VOUCHER_ID].[All]" allUniqueName="[FERC_Account_930].[VOUCHER_ID].[All]" dimensionUniqueName="[FERC_Account_930]" displayFolder="" count="0" memberValueDatatype="130" unbalanced="0"/>
    <cacheHierarchy uniqueName="[FERC_Account_930].[TO_CHAR(C.LAST_ACTIVITY_DT,'YYYY-MM-DD')]" caption="TO_CHAR(C.LAST_ACTIVITY_DT,'YYYY-MM-DD')" attribute="1" defaultMemberUniqueName="[FERC_Account_930].[TO_CHAR(C.LAST_ACTIVITY_DT,'YYYY-MM-DD')].[All]" allUniqueName="[FERC_Account_930].[TO_CHAR(C.LAST_ACTIVITY_DT,'YYYY-MM-DD')].[All]" dimensionUniqueName="[FERC_Account_930]" displayFolder="" count="0" memberValueDatatype="130" unbalanced="0"/>
    <cacheHierarchy uniqueName="[FERC_Account_930].[VCHR_SRC]" caption="VCHR_SRC" attribute="1" defaultMemberUniqueName="[FERC_Account_930].[VCHR_SRC].[All]" allUniqueName="[FERC_Account_930].[VCHR_SRC].[All]" dimensionUniqueName="[FERC_Account_930]" displayFolder="" count="0" memberValueDatatype="130" unbalanced="0"/>
    <cacheHierarchy uniqueName="[FERC_Account_930].[ORIGIN]" caption="ORIGIN" attribute="1" defaultMemberUniqueName="[FERC_Account_930].[ORIGIN].[All]" allUniqueName="[FERC_Account_930].[ORIGIN].[All]" dimensionUniqueName="[FERC_Account_930]" displayFolder="" count="0" memberValueDatatype="130" unbalanced="0"/>
    <cacheHierarchy uniqueName="[FERC_Account_930].[Z_FN_DOCID]" caption="Z_FN_DOCID" attribute="1" defaultMemberUniqueName="[FERC_Account_930].[Z_FN_DOCID].[All]" allUniqueName="[FERC_Account_930].[Z_FN_DOCID].[All]" dimensionUniqueName="[FERC_Account_930]" displayFolder="" count="0" memberValueDatatype="130" unbalanced="0"/>
    <cacheHierarchy uniqueName="[FERC_Account_930].[To be Reviewed]" caption="To be Reviewed" attribute="1" defaultMemberUniqueName="[FERC_Account_930].[To be Reviewed].[All]" allUniqueName="[FERC_Account_930].[To be Reviewed].[All]" dimensionUniqueName="[FERC_Account_930]" displayFolder="" count="0" memberValueDatatype="130" unbalanced="0"/>
    <cacheHierarchy uniqueName="[FERC_Account_930].[MONETARY_AMOUNT]" caption="MONETARY_AMOUNT" attribute="1" defaultMemberUniqueName="[FERC_Account_930].[MONETARY_AMOUNT].[All]" allUniqueName="[FERC_Account_930].[MONETARY_AMOUNT].[All]" dimensionUniqueName="[FERC_Account_930]" displayFolder="" count="0" memberValueDatatype="5" unbalanced="0"/>
    <cacheHierarchy uniqueName="[FERC_Account_930].[REMIT_VENDOR]" caption="REMIT_VENDOR" attribute="1" defaultMemberUniqueName="[FERC_Account_930].[REMIT_VENDOR].[All]" allUniqueName="[FERC_Account_930].[REMIT_VENDOR].[All]" dimensionUniqueName="[FERC_Account_930]" displayFolder="" count="0" memberValueDatatype="130" unbalanced="0"/>
    <cacheHierarchy uniqueName="[FERC_Account_930].[Recoverable]" caption="Recoverable" attribute="1" defaultMemberUniqueName="[FERC_Account_930].[Recoverable].[All]" allUniqueName="[FERC_Account_930].[Recoverable].[All]" dimensionUniqueName="[FERC_Account_930]" displayFolder="" count="0" memberValueDatatype="130" unbalanced="0"/>
    <cacheHierarchy uniqueName="[FERC_Account_930].[Reason]" caption="Reason" attribute="1" defaultMemberUniqueName="[FERC_Account_930].[Reason].[All]" allUniqueName="[FERC_Account_930].[Reason].[All]" dimensionUniqueName="[FERC_Account_930]" displayFolder="" count="0" memberValueDatatype="130" unbalanced="0"/>
    <cacheHierarchy uniqueName="[GL - 909].[BUSINESS_UNIT]" caption="BUSINESS_UNIT" attribute="1" defaultMemberUniqueName="[GL - 909].[BUSINESS_UNIT].[All]" allUniqueName="[GL - 909].[BUSINESS_UNIT].[All]" dimensionUniqueName="[GL - 909]" displayFolder="" count="0" memberValueDatatype="130" unbalanced="0"/>
    <cacheHierarchy uniqueName="[GL - 909].[ACCOUNT]" caption="ACCOUNT" attribute="1" defaultMemberUniqueName="[GL - 909].[ACCOUNT].[All]" allUniqueName="[GL - 909].[ACCOUNT].[All]" dimensionUniqueName="[GL - 909]" displayFolder="" count="0" memberValueDatatype="130" unbalanced="0"/>
    <cacheHierarchy uniqueName="[GL - 909].[MONETARY_AMOUNT]" caption="MONETARY_AMOUNT" attribute="1" defaultMemberUniqueName="[GL - 909].[MONETARY_AMOUNT].[All]" allUniqueName="[GL - 909].[MONETARY_AMOUNT].[All]" dimensionUniqueName="[GL - 909]" displayFolder="" count="0" memberValueDatatype="5" unbalanced="0"/>
    <cacheHierarchy uniqueName="[GL - 909].[ACCOUNTING_PERIOD]" caption="ACCOUNTING_PERIOD" attribute="1" defaultMemberUniqueName="[GL - 909].[ACCOUNTING_PERIOD].[All]" allUniqueName="[GL - 909].[ACCOUNTING_PERIOD].[All]" dimensionUniqueName="[GL - 909]" displayFolder="" count="0" memberValueDatatype="5" unbalanced="0"/>
    <cacheHierarchy uniqueName="[GL - 909].[JOURNAL_ID]" caption="JOURNAL_ID" attribute="1" defaultMemberUniqueName="[GL - 909].[JOURNAL_ID].[All]" allUniqueName="[GL - 909].[JOURNAL_ID].[All]" dimensionUniqueName="[GL - 909]" displayFolder="" count="0" memberValueDatatype="130" unbalanced="0"/>
    <cacheHierarchy uniqueName="[GL - 909].[OPRID]" caption="OPRID" attribute="1" defaultMemberUniqueName="[GL - 909].[OPRID].[All]" allUniqueName="[GL - 909].[OPRID].[All]" dimensionUniqueName="[GL - 909]" displayFolder="" count="0" memberValueDatatype="130" unbalanced="0"/>
    <cacheHierarchy uniqueName="[GL - 909].[PROJECT_ID]" caption="PROJECT_ID" attribute="1" defaultMemberUniqueName="[GL - 909].[PROJECT_ID].[All]" allUniqueName="[GL - 909].[PROJECT_ID].[All]" dimensionUniqueName="[GL - 909]" displayFolder="" count="0" memberValueDatatype="130" unbalanced="0"/>
    <cacheHierarchy uniqueName="[GL - 909].[FISCAL_YEAR]" caption="FISCAL_YEAR" attribute="1" defaultMemberUniqueName="[GL - 909].[FISCAL_YEAR].[All]" allUniqueName="[GL - 909].[FISCAL_YEAR].[All]" dimensionUniqueName="[GL - 909]" displayFolder="" count="0" memberValueDatatype="5" unbalanced="0"/>
    <cacheHierarchy uniqueName="[GL - 909].[JRNL_LN_REF]" caption="JRNL_LN_REF" attribute="1" defaultMemberUniqueName="[GL - 909].[JRNL_LN_REF].[All]" allUniqueName="[GL - 909].[JRNL_LN_REF].[All]" dimensionUniqueName="[GL - 909]" displayFolder="" count="0" memberValueDatatype="130" unbalanced="0"/>
    <cacheHierarchy uniqueName="[GL - 909].[LINE_DESCR]" caption="LINE_DESCR" attribute="1" defaultMemberUniqueName="[GL - 909].[LINE_DESCR].[All]" allUniqueName="[GL - 909].[LINE_DESCR].[All]" dimensionUniqueName="[GL - 909]" displayFolder="" count="0" memberValueDatatype="130" unbalanced="0"/>
    <cacheHierarchy uniqueName="[GL - 909].[DESCR]" caption="DESCR" attribute="1" defaultMemberUniqueName="[GL - 909].[DESCR].[All]" allUniqueName="[GL - 909].[DESCR].[All]" dimensionUniqueName="[GL - 909]" displayFolder="" count="0" memberValueDatatype="130" unbalanced="0"/>
    <cacheHierarchy uniqueName="[GL - 909].[DEPTID]" caption="DEPTID" attribute="1" defaultMemberUniqueName="[GL - 909].[DEPTID].[All]" allUniqueName="[GL - 909].[DEPTID].[All]" dimensionUniqueName="[GL - 909]" displayFolder="" count="0" memberValueDatatype="130" unbalanced="0"/>
    <cacheHierarchy uniqueName="[GL - 909].[ACTIVITY_ID]" caption="ACTIVITY_ID" attribute="1" defaultMemberUniqueName="[GL - 909].[ACTIVITY_ID].[All]" allUniqueName="[GL - 909].[ACTIVITY_ID].[All]" dimensionUniqueName="[GL - 909]" displayFolder="" count="0" memberValueDatatype="130" unbalanced="0"/>
    <cacheHierarchy uniqueName="[GL - 909].[RESOURCE_TYPE]" caption="RESOURCE_TYPE" attribute="1" defaultMemberUniqueName="[GL - 909].[RESOURCE_TYPE].[All]" allUniqueName="[GL - 909].[RESOURCE_TYPE].[All]" dimensionUniqueName="[GL - 909]" displayFolder="" count="0" memberValueDatatype="130" unbalanced="0"/>
    <cacheHierarchy uniqueName="[GL - 909].[RESOURCE_CATEGORY]" caption="RESOURCE_CATEGORY" attribute="1" defaultMemberUniqueName="[GL - 909].[RESOURCE_CATEGORY].[All]" allUniqueName="[GL - 909].[RESOURCE_CATEGORY].[All]" dimensionUniqueName="[GL - 909]" displayFolder="" count="0" memberValueDatatype="130" unbalanced="0"/>
    <cacheHierarchy uniqueName="[GL - 909].[RESOURCE_SUB_CAT]" caption="RESOURCE_SUB_CAT" attribute="1" defaultMemberUniqueName="[GL - 909].[RESOURCE_SUB_CAT].[All]" allUniqueName="[GL - 909].[RESOURCE_SUB_CAT].[All]" dimensionUniqueName="[GL - 909]" displayFolder="" count="0" memberValueDatatype="130" unbalanced="0"/>
    <cacheHierarchy uniqueName="[GL - 909].[SOURCE]" caption="SOURCE" attribute="1" defaultMemberUniqueName="[GL - 909].[SOURCE].[All]" allUniqueName="[GL - 909].[SOURCE].[All]" dimensionUniqueName="[GL - 909]" displayFolder="" count="0" memberValueDatatype="130" unbalanced="0"/>
    <cacheHierarchy uniqueName="[GL - 909].[DESCR2]" caption="DESCR2" attribute="1" defaultMemberUniqueName="[GL - 909].[DESCR2].[All]" allUniqueName="[GL - 909].[DESCR2].[All]" dimensionUniqueName="[GL - 909]" displayFolder="" count="0" memberValueDatatype="130" unbalanced="0"/>
    <cacheHierarchy uniqueName="[GL - 909].[DESCR254]" caption="DESCR254" attribute="1" defaultMemberUniqueName="[GL - 909].[DESCR254].[All]" allUniqueName="[GL - 909].[DESCR254].[All]" dimensionUniqueName="[GL - 909]" displayFolder="" count="0" memberValueDatatype="130" unbalanced="0"/>
    <cacheHierarchy uniqueName="[GL - 909].[TO_CHAR(B.POSTED_DATE,'YYYY-MM-DD')]" caption="TO_CHAR(B.POSTED_DATE,'YYYY-MM-DD')" attribute="1" defaultMemberUniqueName="[GL - 909].[TO_CHAR(B.POSTED_DATE,'YYYY-MM-DD')].[All]" allUniqueName="[GL - 909].[TO_CHAR(B.POSTED_DATE,'YYYY-MM-DD')].[All]" dimensionUniqueName="[GL - 909]" displayFolder="" count="0" memberValueDatatype="130" unbalanced="0"/>
    <cacheHierarchy uniqueName="[GL - 909].[Month Year]" caption="Month Year" attribute="1" defaultMemberUniqueName="[GL - 909].[Month Year].[All]" allUniqueName="[GL - 909].[Month Year].[All]" dimensionUniqueName="[GL - 909]" displayFolder="" count="0" memberValueDatatype="130" unbalanced="0"/>
    <cacheHierarchy uniqueName="[GL - 913].[BUSINESS_UNIT]" caption="BUSINESS_UNIT" attribute="1" defaultMemberUniqueName="[GL - 913].[BUSINESS_UNIT].[All]" allUniqueName="[GL - 913].[BUSINESS_UNIT].[All]" dimensionUniqueName="[GL - 913]" displayFolder="" count="2" memberValueDatatype="130" unbalanced="0">
      <fieldsUsage count="2">
        <fieldUsage x="-1"/>
        <fieldUsage x="1"/>
      </fieldsUsage>
    </cacheHierarchy>
    <cacheHierarchy uniqueName="[GL - 913].[ACCOUNT]" caption="ACCOUNT" attribute="1" defaultMemberUniqueName="[GL - 913].[ACCOUNT].[All]" allUniqueName="[GL - 913].[ACCOUNT].[All]" dimensionUniqueName="[GL - 913]" displayFolder="" count="2" memberValueDatatype="130" unbalanced="0">
      <fieldsUsage count="2">
        <fieldUsage x="-1"/>
        <fieldUsage x="2"/>
      </fieldsUsage>
    </cacheHierarchy>
    <cacheHierarchy uniqueName="[GL - 913].[MONETARY_AMOUNT]" caption="MONETARY_AMOUNT" attribute="1" defaultMemberUniqueName="[GL - 913].[MONETARY_AMOUNT].[All]" allUniqueName="[GL - 913].[MONETARY_AMOUNT].[All]" dimensionUniqueName="[GL - 913]" displayFolder="" count="0" memberValueDatatype="5" unbalanced="0"/>
    <cacheHierarchy uniqueName="[GL - 913].[ACCOUNTING_PERIOD]" caption="ACCOUNTING_PERIOD" attribute="1" defaultMemberUniqueName="[GL - 913].[ACCOUNTING_PERIOD].[All]" allUniqueName="[GL - 913].[ACCOUNTING_PERIOD].[All]" dimensionUniqueName="[GL - 913]" displayFolder="" count="0" memberValueDatatype="5" unbalanced="0"/>
    <cacheHierarchy uniqueName="[GL - 913].[JOURNAL_ID]" caption="JOURNAL_ID" attribute="1" defaultMemberUniqueName="[GL - 913].[JOURNAL_ID].[All]" allUniqueName="[GL - 913].[JOURNAL_ID].[All]" dimensionUniqueName="[GL - 913]" displayFolder="" count="0" memberValueDatatype="130" unbalanced="0"/>
    <cacheHierarchy uniqueName="[GL - 913].[OPRID]" caption="OPRID" attribute="1" defaultMemberUniqueName="[GL - 913].[OPRID].[All]" allUniqueName="[GL - 913].[OPRID].[All]" dimensionUniqueName="[GL - 913]" displayFolder="" count="0" memberValueDatatype="130" unbalanced="0"/>
    <cacheHierarchy uniqueName="[GL - 913].[PROJECT_ID]" caption="PROJECT_ID" attribute="1" defaultMemberUniqueName="[GL - 913].[PROJECT_ID].[All]" allUniqueName="[GL - 913].[PROJECT_ID].[All]" dimensionUniqueName="[GL - 913]" displayFolder="" count="0" memberValueDatatype="130" unbalanced="0"/>
    <cacheHierarchy uniqueName="[GL - 913].[FISCAL_YEAR]" caption="FISCAL_YEAR" attribute="1" defaultMemberUniqueName="[GL - 913].[FISCAL_YEAR].[All]" allUniqueName="[GL - 913].[FISCAL_YEAR].[All]" dimensionUniqueName="[GL - 913]" displayFolder="" count="0" memberValueDatatype="5" unbalanced="0"/>
    <cacheHierarchy uniqueName="[GL - 913].[JRNL_LN_REF]" caption="JRNL_LN_REF" attribute="1" defaultMemberUniqueName="[GL - 913].[JRNL_LN_REF].[All]" allUniqueName="[GL - 913].[JRNL_LN_REF].[All]" dimensionUniqueName="[GL - 913]" displayFolder="" count="0" memberValueDatatype="130" unbalanced="0"/>
    <cacheHierarchy uniqueName="[GL - 913].[LINE_DESCR]" caption="LINE_DESCR" attribute="1" defaultMemberUniqueName="[GL - 913].[LINE_DESCR].[All]" allUniqueName="[GL - 913].[LINE_DESCR].[All]" dimensionUniqueName="[GL - 913]" displayFolder="" count="0" memberValueDatatype="130" unbalanced="0"/>
    <cacheHierarchy uniqueName="[GL - 913].[DESCR]" caption="DESCR" attribute="1" defaultMemberUniqueName="[GL - 913].[DESCR].[All]" allUniqueName="[GL - 913].[DESCR].[All]" dimensionUniqueName="[GL - 913]" displayFolder="" count="0" memberValueDatatype="130" unbalanced="0"/>
    <cacheHierarchy uniqueName="[GL - 913].[DEPTID]" caption="DEPTID" attribute="1" defaultMemberUniqueName="[GL - 913].[DEPTID].[All]" allUniqueName="[GL - 913].[DEPTID].[All]" dimensionUniqueName="[GL - 913]" displayFolder="" count="0" memberValueDatatype="130" unbalanced="0"/>
    <cacheHierarchy uniqueName="[GL - 913].[ACTIVITY_ID]" caption="ACTIVITY_ID" attribute="1" defaultMemberUniqueName="[GL - 913].[ACTIVITY_ID].[All]" allUniqueName="[GL - 913].[ACTIVITY_ID].[All]" dimensionUniqueName="[GL - 913]" displayFolder="" count="0" memberValueDatatype="130" unbalanced="0"/>
    <cacheHierarchy uniqueName="[GL - 913].[RESOURCE_TYPE]" caption="RESOURCE_TYPE" attribute="1" defaultMemberUniqueName="[GL - 913].[RESOURCE_TYPE].[All]" allUniqueName="[GL - 913].[RESOURCE_TYPE].[All]" dimensionUniqueName="[GL - 913]" displayFolder="" count="0" memberValueDatatype="130" unbalanced="0"/>
    <cacheHierarchy uniqueName="[GL - 913].[RESOURCE_CATEGORY]" caption="RESOURCE_CATEGORY" attribute="1" defaultMemberUniqueName="[GL - 913].[RESOURCE_CATEGORY].[All]" allUniqueName="[GL - 913].[RESOURCE_CATEGORY].[All]" dimensionUniqueName="[GL - 913]" displayFolder="" count="0" memberValueDatatype="130" unbalanced="0"/>
    <cacheHierarchy uniqueName="[GL - 913].[RESOURCE_SUB_CAT]" caption="RESOURCE_SUB_CAT" attribute="1" defaultMemberUniqueName="[GL - 913].[RESOURCE_SUB_CAT].[All]" allUniqueName="[GL - 913].[RESOURCE_SUB_CAT].[All]" dimensionUniqueName="[GL - 913]" displayFolder="" count="0" memberValueDatatype="130" unbalanced="0"/>
    <cacheHierarchy uniqueName="[GL - 913].[SOURCE]" caption="SOURCE" attribute="1" defaultMemberUniqueName="[GL - 913].[SOURCE].[All]" allUniqueName="[GL - 913].[SOURCE].[All]" dimensionUniqueName="[GL - 913]" displayFolder="" count="0" memberValueDatatype="130" unbalanced="0"/>
    <cacheHierarchy uniqueName="[GL - 913].[DESCR2]" caption="DESCR2" attribute="1" defaultMemberUniqueName="[GL - 913].[DESCR2].[All]" allUniqueName="[GL - 913].[DESCR2].[All]" dimensionUniqueName="[GL - 913]" displayFolder="" count="0" memberValueDatatype="130" unbalanced="0"/>
    <cacheHierarchy uniqueName="[GL - 913].[DESCR254]" caption="DESCR254" attribute="1" defaultMemberUniqueName="[GL - 913].[DESCR254].[All]" allUniqueName="[GL - 913].[DESCR254].[All]" dimensionUniqueName="[GL - 913]" displayFolder="" count="0" memberValueDatatype="130" unbalanced="0"/>
    <cacheHierarchy uniqueName="[GL - 913].[TO_CHAR(B.POSTED_DATE,'YYYY-MM-DD')]" caption="TO_CHAR(B.POSTED_DATE,'YYYY-MM-DD')" attribute="1" defaultMemberUniqueName="[GL - 913].[TO_CHAR(B.POSTED_DATE,'YYYY-MM-DD')].[All]" allUniqueName="[GL - 913].[TO_CHAR(B.POSTED_DATE,'YYYY-MM-DD')].[All]" dimensionUniqueName="[GL - 913]" displayFolder="" count="0" memberValueDatatype="130" unbalanced="0"/>
    <cacheHierarchy uniqueName="[GL - 913].[Month Year]" caption="Month Year" attribute="1" defaultMemberUniqueName="[GL - 913].[Month Year].[All]" allUniqueName="[GL - 913].[Month Year].[All]" dimensionUniqueName="[GL - 913]" displayFolder="" count="2" memberValueDatatype="130" unbalanced="0">
      <fieldsUsage count="2">
        <fieldUsage x="-1"/>
        <fieldUsage x="3"/>
      </fieldsUsage>
    </cacheHierarchy>
    <cacheHierarchy uniqueName="[GL - 930].[BUSINESS_UNIT]" caption="BUSINESS_UNIT" attribute="1" defaultMemberUniqueName="[GL - 930].[BUSINESS_UNIT].[All]" allUniqueName="[GL - 930].[BUSINESS_UNIT].[All]" dimensionUniqueName="[GL - 930]" displayFolder="" count="0" memberValueDatatype="130" unbalanced="0"/>
    <cacheHierarchy uniqueName="[GL - 930].[ACCOUNT]" caption="ACCOUNT" attribute="1" defaultMemberUniqueName="[GL - 930].[ACCOUNT].[All]" allUniqueName="[GL - 930].[ACCOUNT].[All]" dimensionUniqueName="[GL - 930]" displayFolder="" count="0" memberValueDatatype="130" unbalanced="0"/>
    <cacheHierarchy uniqueName="[GL - 930].[MONETARY_AMOUNT]" caption="MONETARY_AMOUNT" attribute="1" defaultMemberUniqueName="[GL - 930].[MONETARY_AMOUNT].[All]" allUniqueName="[GL - 930].[MONETARY_AMOUNT].[All]" dimensionUniqueName="[GL - 930]" displayFolder="" count="0" memberValueDatatype="5" unbalanced="0"/>
    <cacheHierarchy uniqueName="[GL - 930].[ACCOUNTING_PERIOD]" caption="ACCOUNTING_PERIOD" attribute="1" defaultMemberUniqueName="[GL - 930].[ACCOUNTING_PERIOD].[All]" allUniqueName="[GL - 930].[ACCOUNTING_PERIOD].[All]" dimensionUniqueName="[GL - 930]" displayFolder="" count="0" memberValueDatatype="5" unbalanced="0"/>
    <cacheHierarchy uniqueName="[GL - 930].[JOURNAL_ID]" caption="JOURNAL_ID" attribute="1" defaultMemberUniqueName="[GL - 930].[JOURNAL_ID].[All]" allUniqueName="[GL - 930].[JOURNAL_ID].[All]" dimensionUniqueName="[GL - 930]" displayFolder="" count="0" memberValueDatatype="130" unbalanced="0"/>
    <cacheHierarchy uniqueName="[GL - 930].[OPRID]" caption="OPRID" attribute="1" defaultMemberUniqueName="[GL - 930].[OPRID].[All]" allUniqueName="[GL - 930].[OPRID].[All]" dimensionUniqueName="[GL - 930]" displayFolder="" count="0" memberValueDatatype="130" unbalanced="0"/>
    <cacheHierarchy uniqueName="[GL - 930].[PROJECT_ID]" caption="PROJECT_ID" attribute="1" defaultMemberUniqueName="[GL - 930].[PROJECT_ID].[All]" allUniqueName="[GL - 930].[PROJECT_ID].[All]" dimensionUniqueName="[GL - 930]" displayFolder="" count="0" memberValueDatatype="130" unbalanced="0"/>
    <cacheHierarchy uniqueName="[GL - 930].[FISCAL_YEAR]" caption="FISCAL_YEAR" attribute="1" defaultMemberUniqueName="[GL - 930].[FISCAL_YEAR].[All]" allUniqueName="[GL - 930].[FISCAL_YEAR].[All]" dimensionUniqueName="[GL - 930]" displayFolder="" count="0" memberValueDatatype="5" unbalanced="0"/>
    <cacheHierarchy uniqueName="[GL - 930].[JRNL_LN_REF]" caption="JRNL_LN_REF" attribute="1" defaultMemberUniqueName="[GL - 930].[JRNL_LN_REF].[All]" allUniqueName="[GL - 930].[JRNL_LN_REF].[All]" dimensionUniqueName="[GL - 930]" displayFolder="" count="0" memberValueDatatype="130" unbalanced="0"/>
    <cacheHierarchy uniqueName="[GL - 930].[LINE_DESCR]" caption="LINE_DESCR" attribute="1" defaultMemberUniqueName="[GL - 930].[LINE_DESCR].[All]" allUniqueName="[GL - 930].[LINE_DESCR].[All]" dimensionUniqueName="[GL - 930]" displayFolder="" count="0" memberValueDatatype="130" unbalanced="0"/>
    <cacheHierarchy uniqueName="[GL - 930].[DESCR]" caption="DESCR" attribute="1" defaultMemberUniqueName="[GL - 930].[DESCR].[All]" allUniqueName="[GL - 930].[DESCR].[All]" dimensionUniqueName="[GL - 930]" displayFolder="" count="0" memberValueDatatype="130" unbalanced="0"/>
    <cacheHierarchy uniqueName="[GL - 930].[DEPTID]" caption="DEPTID" attribute="1" defaultMemberUniqueName="[GL - 930].[DEPTID].[All]" allUniqueName="[GL - 930].[DEPTID].[All]" dimensionUniqueName="[GL - 930]" displayFolder="" count="0" memberValueDatatype="130" unbalanced="0"/>
    <cacheHierarchy uniqueName="[GL - 930].[ACTIVITY_ID]" caption="ACTIVITY_ID" attribute="1" defaultMemberUniqueName="[GL - 930].[ACTIVITY_ID].[All]" allUniqueName="[GL - 930].[ACTIVITY_ID].[All]" dimensionUniqueName="[GL - 930]" displayFolder="" count="0" memberValueDatatype="130" unbalanced="0"/>
    <cacheHierarchy uniqueName="[GL - 930].[RESOURCE_TYPE]" caption="RESOURCE_TYPE" attribute="1" defaultMemberUniqueName="[GL - 930].[RESOURCE_TYPE].[All]" allUniqueName="[GL - 930].[RESOURCE_TYPE].[All]" dimensionUniqueName="[GL - 930]" displayFolder="" count="0" memberValueDatatype="130" unbalanced="0"/>
    <cacheHierarchy uniqueName="[GL - 930].[RESOURCE_CATEGORY]" caption="RESOURCE_CATEGORY" attribute="1" defaultMemberUniqueName="[GL - 930].[RESOURCE_CATEGORY].[All]" allUniqueName="[GL - 930].[RESOURCE_CATEGORY].[All]" dimensionUniqueName="[GL - 930]" displayFolder="" count="0" memberValueDatatype="130" unbalanced="0"/>
    <cacheHierarchy uniqueName="[GL - 930].[RESOURCE_SUB_CAT]" caption="RESOURCE_SUB_CAT" attribute="1" defaultMemberUniqueName="[GL - 930].[RESOURCE_SUB_CAT].[All]" allUniqueName="[GL - 930].[RESOURCE_SUB_CAT].[All]" dimensionUniqueName="[GL - 930]" displayFolder="" count="0" memberValueDatatype="130" unbalanced="0"/>
    <cacheHierarchy uniqueName="[GL - 930].[SOURCE]" caption="SOURCE" attribute="1" defaultMemberUniqueName="[GL - 930].[SOURCE].[All]" allUniqueName="[GL - 930].[SOURCE].[All]" dimensionUniqueName="[GL - 930]" displayFolder="" count="0" memberValueDatatype="130" unbalanced="0"/>
    <cacheHierarchy uniqueName="[GL - 930].[DESCR2]" caption="DESCR2" attribute="1" defaultMemberUniqueName="[GL - 930].[DESCR2].[All]" allUniqueName="[GL - 930].[DESCR2].[All]" dimensionUniqueName="[GL - 930]" displayFolder="" count="0" memberValueDatatype="130" unbalanced="0"/>
    <cacheHierarchy uniqueName="[GL - 930].[DESCR254]" caption="DESCR254" attribute="1" defaultMemberUniqueName="[GL - 930].[DESCR254].[All]" allUniqueName="[GL - 930].[DESCR254].[All]" dimensionUniqueName="[GL - 930]" displayFolder="" count="0" memberValueDatatype="130" unbalanced="0"/>
    <cacheHierarchy uniqueName="[GL - 930].[TO_CHAR(B.POSTED_DATE,'YYYY-MM-DD')]" caption="TO_CHAR(B.POSTED_DATE,'YYYY-MM-DD')" attribute="1" defaultMemberUniqueName="[GL - 930].[TO_CHAR(B.POSTED_DATE,'YYYY-MM-DD')].[All]" allUniqueName="[GL - 930].[TO_CHAR(B.POSTED_DATE,'YYYY-MM-DD')].[All]" dimensionUniqueName="[GL - 930]" displayFolder="" count="0" memberValueDatatype="130" unbalanced="0"/>
    <cacheHierarchy uniqueName="[GL - 930].[Month Year]" caption="Month Year" attribute="1" defaultMemberUniqueName="[GL - 930].[Month Year].[All]" allUniqueName="[GL - 930].[Month Year].[All]" dimensionUniqueName="[GL - 930]" displayFolder="" count="0" memberValueDatatype="130" unbalanced="0"/>
    <cacheHierarchy uniqueName="[Measures].[__XL_Count FERC Account 930]" caption="__XL_Count FERC Account 930" measure="1" displayFolder="" measureGroup="FERC Account 930" count="0" hidden="1"/>
    <cacheHierarchy uniqueName="[Measures].[__XL_Count FERC Account 909]" caption="__XL_Count FERC Account 909" measure="1" displayFolder="" measureGroup="FERC Account 909" count="0" hidden="1"/>
    <cacheHierarchy uniqueName="[Measures].[__XL_Count FERC Account 913]" caption="__XL_Count FERC Account 913" measure="1" displayFolder="" measureGroup="FERC Account 913" count="0" hidden="1"/>
    <cacheHierarchy uniqueName="[Measures].[__XL_Count GL - 930]" caption="__XL_Count GL - 930" measure="1" displayFolder="" measureGroup="GL - 930" count="0" hidden="1"/>
    <cacheHierarchy uniqueName="[Measures].[__XL_Count GL - 909]" caption="__XL_Count GL - 909" measure="1" displayFolder="" measureGroup="GL - 909" count="0" hidden="1"/>
    <cacheHierarchy uniqueName="[Measures].[__XL_Count GL - 913]" caption="__XL_Count GL - 913" measure="1" displayFolder="" measureGroup="GL - 913" count="0" hidden="1"/>
    <cacheHierarchy uniqueName="[Measures].[__XL_Count FERC_Account_930]" caption="__XL_Count FERC_Account_930" measure="1" displayFolder="" measureGroup="FERC_Account_930" count="0" hidden="1"/>
    <cacheHierarchy uniqueName="[Measures].[__No measures defined]" caption="__No measures defined" measure="1" displayFolder="" count="0" hidden="1"/>
    <cacheHierarchy uniqueName="[Measures].[Sum of MONETARY_AMOUNT]" caption="Sum of MONETARY_AMOUNT" measure="1" displayFolder="" measureGroup="GL - 930" count="0" hidden="1"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Sum of MONETARY_AMOUNT 2]" caption="Sum of MONETARY_AMOUNT 2" measure="1" displayFolder="" measureGroup="GL - 909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 of MONETARY_AMOUNT 3]" caption="Sum of MONETARY_AMOUNT 3" measure="1" displayFolder="" measureGroup="GL - 913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24"/>
        </ext>
      </extLst>
    </cacheHierarchy>
  </cacheHierarchies>
  <kpis count="0"/>
  <dimensions count="8">
    <dimension name="FERC Account 909" uniqueName="[FERC Account 909]" caption="FERC Account 909"/>
    <dimension name="FERC Account 913" uniqueName="[FERC Account 913]" caption="FERC Account 913"/>
    <dimension name="FERC Account 930" uniqueName="[FERC Account 930]" caption="FERC Account 930"/>
    <dimension name="FERC_Account_930" uniqueName="[FERC_Account_930]" caption="FERC_Account_930"/>
    <dimension name="GL - 909" uniqueName="[GL - 909]" caption="GL - 909"/>
    <dimension name="GL - 913" uniqueName="[GL - 913]" caption="GL - 913"/>
    <dimension name="GL - 930" uniqueName="[GL - 930]" caption="GL - 930"/>
    <dimension measure="1" name="Measures" uniqueName="[Measures]" caption="Measures"/>
  </dimensions>
  <measureGroups count="7">
    <measureGroup name="FERC Account 909" caption="FERC Account 909"/>
    <measureGroup name="FERC Account 913" caption="FERC Account 913"/>
    <measureGroup name="FERC Account 930" caption="FERC Account 930"/>
    <measureGroup name="FERC_Account_930" caption="FERC_Account_930"/>
    <measureGroup name="GL - 909" caption="GL - 909"/>
    <measureGroup name="GL - 913" caption="GL - 913"/>
    <measureGroup name="GL - 930" caption="GL - 930"/>
  </measureGroups>
  <maps count="7">
    <map measureGroup="0" dimension="0"/>
    <map measureGroup="1" dimension="1"/>
    <map measureGroup="2" dimension="2"/>
    <map measureGroup="3" dimension="3"/>
    <map measureGroup="4" dimension="4"/>
    <map measureGroup="5" dimension="5"/>
    <map measureGroup="6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007506" refreshedDate="45055.486600694443" backgroundQuery="1" createdVersion="7" refreshedVersion="8" minRefreshableVersion="3" recordCount="0" supportSubquery="1" supportAdvancedDrill="1" xr:uid="{25BA50D6-CCC4-4910-B938-0E5BAEB0A734}">
  <cacheSource type="external" connectionId="11"/>
  <cacheFields count="5">
    <cacheField name="[GL - 930].[BUSINESS_UNIT].[BUSINESS_UNIT]" caption="BUSINESS_UNIT" numFmtId="0" hierarchy="143" level="1">
      <sharedItems containsSemiMixedTypes="0" containsNonDate="0" containsString="0"/>
    </cacheField>
    <cacheField name="[GL - 930].[ACCOUNT].[ACCOUNT]" caption="ACCOUNT" numFmtId="0" hierarchy="144" level="1">
      <sharedItems count="9">
        <s v="9301000"/>
        <s v="9301001"/>
        <s v="9301003"/>
        <s v="9301012"/>
        <s v="9301015"/>
        <s v="9302000"/>
        <s v="9302003"/>
        <s v="9302006"/>
        <s v="9302007"/>
      </sharedItems>
    </cacheField>
    <cacheField name="[GL - 930].[JOURNAL_ID].[JOURNAL_ID]" caption="JOURNAL_ID" numFmtId="0" hierarchy="147" level="1">
      <sharedItems containsSemiMixedTypes="0" containsNonDate="0" containsString="0"/>
    </cacheField>
    <cacheField name="[Measures].[Sum of MONETARY_AMOUNT]" caption="Sum of MONETARY_AMOUNT" numFmtId="0" hierarchy="172" level="32767"/>
    <cacheField name="[GL - 930].[Month Year].[Month Year]" caption="Month Year" numFmtId="0" hierarchy="163" level="1">
      <sharedItems containsSemiMixedTypes="0" containsNonDate="0" containsString="0"/>
    </cacheField>
  </cacheFields>
  <cacheHierarchies count="175">
    <cacheHierarchy uniqueName="[FERC Account 909].[BUSINESS_UNIT_GL]" caption="BUSINESS_UNIT_GL" attribute="1" defaultMemberUniqueName="[FERC Account 909].[BUSINESS_UNIT_GL].[All]" allUniqueName="[FERC Account 909].[BUSINESS_UNIT_GL].[All]" dimensionUniqueName="[FERC Account 909]" displayFolder="" count="0" memberValueDatatype="130" unbalanced="0"/>
    <cacheHierarchy uniqueName="[FERC Account 909].[BUSINESS_UNIT]" caption="BUSINESS_UNIT" attribute="1" defaultMemberUniqueName="[FERC Account 909].[BUSINESS_UNIT].[All]" allUniqueName="[FERC Account 909].[BUSINESS_UNIT].[All]" dimensionUniqueName="[FERC Account 909]" displayFolder="" count="0" memberValueDatatype="130" unbalanced="0"/>
    <cacheHierarchy uniqueName="[FERC Account 909].[BUSINESS_UNIT_PC]" caption="BUSINESS_UNIT_PC" attribute="1" defaultMemberUniqueName="[FERC Account 909].[BUSINESS_UNIT_PC].[All]" allUniqueName="[FERC Account 909].[BUSINESS_UNIT_PC].[All]" dimensionUniqueName="[FERC Account 909]" displayFolder="" count="0" memberValueDatatype="130" unbalanced="0"/>
    <cacheHierarchy uniqueName="[FERC Account 909].[Month Year]" caption="Month Year" attribute="1" defaultMemberUniqueName="[FERC Account 909].[Month Year].[All]" allUniqueName="[FERC Account 909].[Month Year].[All]" dimensionUniqueName="[FERC Account 909]" displayFolder="" count="0" memberValueDatatype="130" unbalanced="0"/>
    <cacheHierarchy uniqueName="[FERC Account 909].[FISCAL_YEAR]" caption="FISCAL_YEAR" attribute="1" defaultMemberUniqueName="[FERC Account 909].[FISCAL_YEAR].[All]" allUniqueName="[FERC Account 909].[FISCAL_YEAR].[All]" dimensionUniqueName="[FERC Account 909]" displayFolder="" count="0" memberValueDatatype="5" unbalanced="0"/>
    <cacheHierarchy uniqueName="[FERC Account 909].[ACCOUNTING_PERIOD]" caption="ACCOUNTING_PERIOD" attribute="1" defaultMemberUniqueName="[FERC Account 909].[ACCOUNTING_PERIOD].[All]" allUniqueName="[FERC Account 909].[ACCOUNTING_PERIOD].[All]" dimensionUniqueName="[FERC Account 909]" displayFolder="" count="0" memberValueDatatype="5" unbalanced="0"/>
    <cacheHierarchy uniqueName="[FERC Account 909].[JOURNAL_ID]" caption="JOURNAL_ID" attribute="1" defaultMemberUniqueName="[FERC Account 909].[JOURNAL_ID].[All]" allUniqueName="[FERC Account 909].[JOURNAL_ID].[All]" dimensionUniqueName="[FERC Account 909]" displayFolder="" count="0" memberValueDatatype="130" unbalanced="0"/>
    <cacheHierarchy uniqueName="[FERC Account 909].[FERC Account]" caption="FERC Account" attribute="1" defaultMemberUniqueName="[FERC Account 909].[FERC Account].[All]" allUniqueName="[FERC Account 909].[FERC Account].[All]" dimensionUniqueName="[FERC Account 909]" displayFolder="" count="0" memberValueDatatype="130" unbalanced="0"/>
    <cacheHierarchy uniqueName="[FERC Account 909].[ACCOUNT]" caption="ACCOUNT" attribute="1" defaultMemberUniqueName="[FERC Account 909].[ACCOUNT].[All]" allUniqueName="[FERC Account 909].[ACCOUNT].[All]" dimensionUniqueName="[FERC Account 909]" displayFolder="" count="0" memberValueDatatype="130" unbalanced="0"/>
    <cacheHierarchy uniqueName="[FERC Account 909].[Account Name]" caption="Account Name" attribute="1" defaultMemberUniqueName="[FERC Account 909].[Account Name].[All]" allUniqueName="[FERC Account 909].[Account Name].[All]" dimensionUniqueName="[FERC Account 909]" displayFolder="" count="0" memberValueDatatype="130" unbalanced="0"/>
    <cacheHierarchy uniqueName="[FERC Account 909].[DEPTID]" caption="DEPTID" attribute="1" defaultMemberUniqueName="[FERC Account 909].[DEPTID].[All]" allUniqueName="[FERC Account 909].[DEPTID].[All]" dimensionUniqueName="[FERC Account 909]" displayFolder="" count="0" memberValueDatatype="130" unbalanced="0"/>
    <cacheHierarchy uniqueName="[FERC Account 909].[PROJECT_ID]" caption="PROJECT_ID" attribute="1" defaultMemberUniqueName="[FERC Account 909].[PROJECT_ID].[All]" allUniqueName="[FERC Account 909].[PROJECT_ID].[All]" dimensionUniqueName="[FERC Account 909]" displayFolder="" count="0" memberValueDatatype="130" unbalanced="0"/>
    <cacheHierarchy uniqueName="[FERC Account 909].[ACTIVITY_ID]" caption="ACTIVITY_ID" attribute="1" defaultMemberUniqueName="[FERC Account 909].[ACTIVITY_ID].[All]" allUniqueName="[FERC Account 909].[ACTIVITY_ID].[All]" dimensionUniqueName="[FERC Account 909]" displayFolder="" count="0" memberValueDatatype="130" unbalanced="0"/>
    <cacheHierarchy uniqueName="[FERC Account 909].[Cost Component]" caption="Cost Component" attribute="1" defaultMemberUniqueName="[FERC Account 909].[Cost Component].[All]" allUniqueName="[FERC Account 909].[Cost Component].[All]" dimensionUniqueName="[FERC Account 909]" displayFolder="" count="0" memberValueDatatype="130" unbalanced="0"/>
    <cacheHierarchy uniqueName="[FERC Account 909].[ABM]" caption="ABM" attribute="1" defaultMemberUniqueName="[FERC Account 909].[ABM].[All]" allUniqueName="[FERC Account 909].[ABM].[All]" dimensionUniqueName="[FERC Account 909]" displayFolder="" count="0" memberValueDatatype="130" unbalanced="0"/>
    <cacheHierarchy uniqueName="[FERC Account 909].[VENDOR_ID]" caption="VENDOR_ID" attribute="1" defaultMemberUniqueName="[FERC Account 909].[VENDOR_ID].[All]" allUniqueName="[FERC Account 909].[VENDOR_ID].[All]" dimensionUniqueName="[FERC Account 909]" displayFolder="" count="0" memberValueDatatype="130" unbalanced="0"/>
    <cacheHierarchy uniqueName="[FERC Account 909].[Vendor Name]" caption="Vendor Name" attribute="1" defaultMemberUniqueName="[FERC Account 909].[Vendor Name].[All]" allUniqueName="[FERC Account 909].[Vendor Name].[All]" dimensionUniqueName="[FERC Account 909]" displayFolder="" count="0" memberValueDatatype="130" unbalanced="0"/>
    <cacheHierarchy uniqueName="[FERC Account 909].[VOUCHER_ID]" caption="VOUCHER_ID" attribute="1" defaultMemberUniqueName="[FERC Account 909].[VOUCHER_ID].[All]" allUniqueName="[FERC Account 909].[VOUCHER_ID].[All]" dimensionUniqueName="[FERC Account 909]" displayFolder="" count="0" memberValueDatatype="130" unbalanced="0"/>
    <cacheHierarchy uniqueName="[FERC Account 909].[TO_CHAR(C.LAST_ACTIVITY_DT,'YYYY-MM-DD')]" caption="TO_CHAR(C.LAST_ACTIVITY_DT,'YYYY-MM-DD')" attribute="1" defaultMemberUniqueName="[FERC Account 909].[TO_CHAR(C.LAST_ACTIVITY_DT,'YYYY-MM-DD')].[All]" allUniqueName="[FERC Account 909].[TO_CHAR(C.LAST_ACTIVITY_DT,'YYYY-MM-DD')].[All]" dimensionUniqueName="[FERC Account 909]" displayFolder="" count="0" memberValueDatatype="130" unbalanced="0"/>
    <cacheHierarchy uniqueName="[FERC Account 909].[VCHR_SRC]" caption="VCHR_SRC" attribute="1" defaultMemberUniqueName="[FERC Account 909].[VCHR_SRC].[All]" allUniqueName="[FERC Account 909].[VCHR_SRC].[All]" dimensionUniqueName="[FERC Account 909]" displayFolder="" count="0" memberValueDatatype="130" unbalanced="0"/>
    <cacheHierarchy uniqueName="[FERC Account 909].[ORIGIN]" caption="ORIGIN" attribute="1" defaultMemberUniqueName="[FERC Account 909].[ORIGIN].[All]" allUniqueName="[FERC Account 909].[ORIGIN].[All]" dimensionUniqueName="[FERC Account 909]" displayFolder="" count="0" memberValueDatatype="130" unbalanced="0"/>
    <cacheHierarchy uniqueName="[FERC Account 909].[Z_FN_DOCID]" caption="Z_FN_DOCID" attribute="1" defaultMemberUniqueName="[FERC Account 909].[Z_FN_DOCID].[All]" allUniqueName="[FERC Account 909].[Z_FN_DOCID].[All]" dimensionUniqueName="[FERC Account 909]" displayFolder="" count="0" memberValueDatatype="130" unbalanced="0"/>
    <cacheHierarchy uniqueName="[FERC Account 909].[MONETARY_AMOUNT]" caption="MONETARY_AMOUNT" attribute="1" defaultMemberUniqueName="[FERC Account 909].[MONETARY_AMOUNT].[All]" allUniqueName="[FERC Account 909].[MONETARY_AMOUNT].[All]" dimensionUniqueName="[FERC Account 909]" displayFolder="" count="0" memberValueDatatype="5" unbalanced="0"/>
    <cacheHierarchy uniqueName="[FERC Account 909].[REMIT_VENDOR]" caption="REMIT_VENDOR" attribute="1" defaultMemberUniqueName="[FERC Account 909].[REMIT_VENDOR].[All]" allUniqueName="[FERC Account 909].[REMIT_VENDOR].[All]" dimensionUniqueName="[FERC Account 909]" displayFolder="" count="0" memberValueDatatype="130" unbalanced="0"/>
    <cacheHierarchy uniqueName="[FERC Account 913].[BUSINESS_UNIT_GL]" caption="BUSINESS_UNIT_GL" attribute="1" defaultMemberUniqueName="[FERC Account 913].[BUSINESS_UNIT_GL].[All]" allUniqueName="[FERC Account 913].[BUSINESS_UNIT_GL].[All]" dimensionUniqueName="[FERC Account 913]" displayFolder="" count="0" memberValueDatatype="130" unbalanced="0"/>
    <cacheHierarchy uniqueName="[FERC Account 913].[BUSINESS_UNIT]" caption="BUSINESS_UNIT" attribute="1" defaultMemberUniqueName="[FERC Account 913].[BUSINESS_UNIT].[All]" allUniqueName="[FERC Account 913].[BUSINESS_UNIT].[All]" dimensionUniqueName="[FERC Account 913]" displayFolder="" count="0" memberValueDatatype="130" unbalanced="0"/>
    <cacheHierarchy uniqueName="[FERC Account 913].[BUSINESS_UNIT_PC]" caption="BUSINESS_UNIT_PC" attribute="1" defaultMemberUniqueName="[FERC Account 913].[BUSINESS_UNIT_PC].[All]" allUniqueName="[FERC Account 913].[BUSINESS_UNIT_PC].[All]" dimensionUniqueName="[FERC Account 913]" displayFolder="" count="0" memberValueDatatype="130" unbalanced="0"/>
    <cacheHierarchy uniqueName="[FERC Account 913].[Month Year]" caption="Month Year" attribute="1" defaultMemberUniqueName="[FERC Account 913].[Month Year].[All]" allUniqueName="[FERC Account 913].[Month Year].[All]" dimensionUniqueName="[FERC Account 913]" displayFolder="" count="0" memberValueDatatype="130" unbalanced="0"/>
    <cacheHierarchy uniqueName="[FERC Account 913].[FISCAL_YEAR]" caption="FISCAL_YEAR" attribute="1" defaultMemberUniqueName="[FERC Account 913].[FISCAL_YEAR].[All]" allUniqueName="[FERC Account 913].[FISCAL_YEAR].[All]" dimensionUniqueName="[FERC Account 913]" displayFolder="" count="0" memberValueDatatype="5" unbalanced="0"/>
    <cacheHierarchy uniqueName="[FERC Account 913].[ACCOUNTING_PERIOD]" caption="ACCOUNTING_PERIOD" attribute="1" defaultMemberUniqueName="[FERC Account 913].[ACCOUNTING_PERIOD].[All]" allUniqueName="[FERC Account 913].[ACCOUNTING_PERIOD].[All]" dimensionUniqueName="[FERC Account 913]" displayFolder="" count="0" memberValueDatatype="5" unbalanced="0"/>
    <cacheHierarchy uniqueName="[FERC Account 913].[JOURNAL_ID]" caption="JOURNAL_ID" attribute="1" defaultMemberUniqueName="[FERC Account 913].[JOURNAL_ID].[All]" allUniqueName="[FERC Account 913].[JOURNAL_ID].[All]" dimensionUniqueName="[FERC Account 913]" displayFolder="" count="0" memberValueDatatype="130" unbalanced="0"/>
    <cacheHierarchy uniqueName="[FERC Account 913].[FERC Account]" caption="FERC Account" attribute="1" defaultMemberUniqueName="[FERC Account 913].[FERC Account].[All]" allUniqueName="[FERC Account 913].[FERC Account].[All]" dimensionUniqueName="[FERC Account 913]" displayFolder="" count="0" memberValueDatatype="130" unbalanced="0"/>
    <cacheHierarchy uniqueName="[FERC Account 913].[ACCOUNT]" caption="ACCOUNT" attribute="1" defaultMemberUniqueName="[FERC Account 913].[ACCOUNT].[All]" allUniqueName="[FERC Account 913].[ACCOUNT].[All]" dimensionUniqueName="[FERC Account 913]" displayFolder="" count="0" memberValueDatatype="130" unbalanced="0"/>
    <cacheHierarchy uniqueName="[FERC Account 913].[Account Name]" caption="Account Name" attribute="1" defaultMemberUniqueName="[FERC Account 913].[Account Name].[All]" allUniqueName="[FERC Account 913].[Account Name].[All]" dimensionUniqueName="[FERC Account 913]" displayFolder="" count="0" memberValueDatatype="130" unbalanced="0"/>
    <cacheHierarchy uniqueName="[FERC Account 913].[DEPTID]" caption="DEPTID" attribute="1" defaultMemberUniqueName="[FERC Account 913].[DEPTID].[All]" allUniqueName="[FERC Account 913].[DEPTID].[All]" dimensionUniqueName="[FERC Account 913]" displayFolder="" count="0" memberValueDatatype="130" unbalanced="0"/>
    <cacheHierarchy uniqueName="[FERC Account 913].[PROJECT_ID]" caption="PROJECT_ID" attribute="1" defaultMemberUniqueName="[FERC Account 913].[PROJECT_ID].[All]" allUniqueName="[FERC Account 913].[PROJECT_ID].[All]" dimensionUniqueName="[FERC Account 913]" displayFolder="" count="0" memberValueDatatype="130" unbalanced="0"/>
    <cacheHierarchy uniqueName="[FERC Account 913].[ACTIVITY_ID]" caption="ACTIVITY_ID" attribute="1" defaultMemberUniqueName="[FERC Account 913].[ACTIVITY_ID].[All]" allUniqueName="[FERC Account 913].[ACTIVITY_ID].[All]" dimensionUniqueName="[FERC Account 913]" displayFolder="" count="0" memberValueDatatype="130" unbalanced="0"/>
    <cacheHierarchy uniqueName="[FERC Account 913].[Cost Component]" caption="Cost Component" attribute="1" defaultMemberUniqueName="[FERC Account 913].[Cost Component].[All]" allUniqueName="[FERC Account 913].[Cost Component].[All]" dimensionUniqueName="[FERC Account 913]" displayFolder="" count="0" memberValueDatatype="130" unbalanced="0"/>
    <cacheHierarchy uniqueName="[FERC Account 913].[ABM]" caption="ABM" attribute="1" defaultMemberUniqueName="[FERC Account 913].[ABM].[All]" allUniqueName="[FERC Account 913].[ABM].[All]" dimensionUniqueName="[FERC Account 913]" displayFolder="" count="0" memberValueDatatype="130" unbalanced="0"/>
    <cacheHierarchy uniqueName="[FERC Account 913].[VENDOR_ID]" caption="VENDOR_ID" attribute="1" defaultMemberUniqueName="[FERC Account 913].[VENDOR_ID].[All]" allUniqueName="[FERC Account 913].[VENDOR_ID].[All]" dimensionUniqueName="[FERC Account 913]" displayFolder="" count="0" memberValueDatatype="130" unbalanced="0"/>
    <cacheHierarchy uniqueName="[FERC Account 913].[Vendor Name]" caption="Vendor Name" attribute="1" defaultMemberUniqueName="[FERC Account 913].[Vendor Name].[All]" allUniqueName="[FERC Account 913].[Vendor Name].[All]" dimensionUniqueName="[FERC Account 913]" displayFolder="" count="0" memberValueDatatype="130" unbalanced="0"/>
    <cacheHierarchy uniqueName="[FERC Account 913].[VOUCHER_ID]" caption="VOUCHER_ID" attribute="1" defaultMemberUniqueName="[FERC Account 913].[VOUCHER_ID].[All]" allUniqueName="[FERC Account 913].[VOUCHER_ID].[All]" dimensionUniqueName="[FERC Account 913]" displayFolder="" count="0" memberValueDatatype="130" unbalanced="0"/>
    <cacheHierarchy uniqueName="[FERC Account 913].[TO_CHAR(C.LAST_ACTIVITY_DT,'YYYY-MM-DD')]" caption="TO_CHAR(C.LAST_ACTIVITY_DT,'YYYY-MM-DD')" attribute="1" defaultMemberUniqueName="[FERC Account 913].[TO_CHAR(C.LAST_ACTIVITY_DT,'YYYY-MM-DD')].[All]" allUniqueName="[FERC Account 913].[TO_CHAR(C.LAST_ACTIVITY_DT,'YYYY-MM-DD')].[All]" dimensionUniqueName="[FERC Account 913]" displayFolder="" count="0" memberValueDatatype="130" unbalanced="0"/>
    <cacheHierarchy uniqueName="[FERC Account 913].[VCHR_SRC]" caption="VCHR_SRC" attribute="1" defaultMemberUniqueName="[FERC Account 913].[VCHR_SRC].[All]" allUniqueName="[FERC Account 913].[VCHR_SRC].[All]" dimensionUniqueName="[FERC Account 913]" displayFolder="" count="0" memberValueDatatype="130" unbalanced="0"/>
    <cacheHierarchy uniqueName="[FERC Account 913].[ORIGIN]" caption="ORIGIN" attribute="1" defaultMemberUniqueName="[FERC Account 913].[ORIGIN].[All]" allUniqueName="[FERC Account 913].[ORIGIN].[All]" dimensionUniqueName="[FERC Account 913]" displayFolder="" count="0" memberValueDatatype="130" unbalanced="0"/>
    <cacheHierarchy uniqueName="[FERC Account 913].[Z_FN_DOCID]" caption="Z_FN_DOCID" attribute="1" defaultMemberUniqueName="[FERC Account 913].[Z_FN_DOCID].[All]" allUniqueName="[FERC Account 913].[Z_FN_DOCID].[All]" dimensionUniqueName="[FERC Account 913]" displayFolder="" count="0" memberValueDatatype="130" unbalanced="0"/>
    <cacheHierarchy uniqueName="[FERC Account 913].[MONETARY_AMOUNT]" caption="MONETARY_AMOUNT" attribute="1" defaultMemberUniqueName="[FERC Account 913].[MONETARY_AMOUNT].[All]" allUniqueName="[FERC Account 913].[MONETARY_AMOUNT].[All]" dimensionUniqueName="[FERC Account 913]" displayFolder="" count="0" memberValueDatatype="5" unbalanced="0"/>
    <cacheHierarchy uniqueName="[FERC Account 913].[REMIT_VENDOR]" caption="REMIT_VENDOR" attribute="1" defaultMemberUniqueName="[FERC Account 913].[REMIT_VENDOR].[All]" allUniqueName="[FERC Account 913].[REMIT_VENDOR].[All]" dimensionUniqueName="[FERC Account 913]" displayFolder="" count="0" memberValueDatatype="130" unbalanced="0"/>
    <cacheHierarchy uniqueName="[FERC Account 930].[BUSINESS_UNIT_GL]" caption="BUSINESS_UNIT_GL" attribute="1" defaultMemberUniqueName="[FERC Account 930].[BUSINESS_UNIT_GL].[All]" allUniqueName="[FERC Account 930].[BUSINESS_UNIT_GL].[All]" dimensionUniqueName="[FERC Account 930]" displayFolder="" count="0" memberValueDatatype="130" unbalanced="0"/>
    <cacheHierarchy uniqueName="[FERC Account 930].[BUSINESS_UNIT]" caption="BUSINESS_UNIT" attribute="1" defaultMemberUniqueName="[FERC Account 930].[BUSINESS_UNIT].[All]" allUniqueName="[FERC Account 930].[BUSINESS_UNIT].[All]" dimensionUniqueName="[FERC Account 930]" displayFolder="" count="0" memberValueDatatype="130" unbalanced="0"/>
    <cacheHierarchy uniqueName="[FERC Account 930].[BUSINESS_UNIT_PC]" caption="BUSINESS_UNIT_PC" attribute="1" defaultMemberUniqueName="[FERC Account 930].[BUSINESS_UNIT_PC].[All]" allUniqueName="[FERC Account 930].[BUSINESS_UNIT_PC].[All]" dimensionUniqueName="[FERC Account 930]" displayFolder="" count="0" memberValueDatatype="130" unbalanced="0"/>
    <cacheHierarchy uniqueName="[FERC Account 930].[Month Year]" caption="Month Year" attribute="1" defaultMemberUniqueName="[FERC Account 930].[Month Year].[All]" allUniqueName="[FERC Account 930].[Month Year].[All]" dimensionUniqueName="[FERC Account 930]" displayFolder="" count="0" memberValueDatatype="130" unbalanced="0"/>
    <cacheHierarchy uniqueName="[FERC Account 930].[FISCAL_YEAR]" caption="FISCAL_YEAR" attribute="1" defaultMemberUniqueName="[FERC Account 930].[FISCAL_YEAR].[All]" allUniqueName="[FERC Account 930].[FISCAL_YEAR].[All]" dimensionUniqueName="[FERC Account 930]" displayFolder="" count="0" memberValueDatatype="5" unbalanced="0"/>
    <cacheHierarchy uniqueName="[FERC Account 930].[ACCOUNTING_PERIOD]" caption="ACCOUNTING_PERIOD" attribute="1" defaultMemberUniqueName="[FERC Account 930].[ACCOUNTING_PERIOD].[All]" allUniqueName="[FERC Account 930].[ACCOUNTING_PERIOD].[All]" dimensionUniqueName="[FERC Account 930]" displayFolder="" count="0" memberValueDatatype="5" unbalanced="0"/>
    <cacheHierarchy uniqueName="[FERC Account 930].[JOURNAL_ID]" caption="JOURNAL_ID" attribute="1" defaultMemberUniqueName="[FERC Account 930].[JOURNAL_ID].[All]" allUniqueName="[FERC Account 930].[JOURNAL_ID].[All]" dimensionUniqueName="[FERC Account 930]" displayFolder="" count="0" memberValueDatatype="130" unbalanced="0"/>
    <cacheHierarchy uniqueName="[FERC Account 930].[FERC Account]" caption="FERC Account" attribute="1" defaultMemberUniqueName="[FERC Account 930].[FERC Account].[All]" allUniqueName="[FERC Account 930].[FERC Account].[All]" dimensionUniqueName="[FERC Account 930]" displayFolder="" count="0" memberValueDatatype="130" unbalanced="0"/>
    <cacheHierarchy uniqueName="[FERC Account 930].[ACCOUNT]" caption="ACCOUNT" attribute="1" defaultMemberUniqueName="[FERC Account 930].[ACCOUNT].[All]" allUniqueName="[FERC Account 930].[ACCOUNT].[All]" dimensionUniqueName="[FERC Account 930]" displayFolder="" count="0" memberValueDatatype="130" unbalanced="0"/>
    <cacheHierarchy uniqueName="[FERC Account 930].[Account Name]" caption="Account Name" attribute="1" defaultMemberUniqueName="[FERC Account 930].[Account Name].[All]" allUniqueName="[FERC Account 930].[Account Name].[All]" dimensionUniqueName="[FERC Account 930]" displayFolder="" count="0" memberValueDatatype="130" unbalanced="0"/>
    <cacheHierarchy uniqueName="[FERC Account 930].[DEPTID]" caption="DEPTID" attribute="1" defaultMemberUniqueName="[FERC Account 930].[DEPTID].[All]" allUniqueName="[FERC Account 930].[DEPTID].[All]" dimensionUniqueName="[FERC Account 930]" displayFolder="" count="0" memberValueDatatype="130" unbalanced="0"/>
    <cacheHierarchy uniqueName="[FERC Account 930].[PROJECT_ID]" caption="PROJECT_ID" attribute="1" defaultMemberUniqueName="[FERC Account 930].[PROJECT_ID].[All]" allUniqueName="[FERC Account 930].[PROJECT_ID].[All]" dimensionUniqueName="[FERC Account 930]" displayFolder="" count="0" memberValueDatatype="130" unbalanced="0"/>
    <cacheHierarchy uniqueName="[FERC Account 930].[ACTIVITY_ID]" caption="ACTIVITY_ID" attribute="1" defaultMemberUniqueName="[FERC Account 930].[ACTIVITY_ID].[All]" allUniqueName="[FERC Account 930].[ACTIVITY_ID].[All]" dimensionUniqueName="[FERC Account 930]" displayFolder="" count="0" memberValueDatatype="130" unbalanced="0"/>
    <cacheHierarchy uniqueName="[FERC Account 930].[Cost Component]" caption="Cost Component" attribute="1" defaultMemberUniqueName="[FERC Account 930].[Cost Component].[All]" allUniqueName="[FERC Account 930].[Cost Component].[All]" dimensionUniqueName="[FERC Account 930]" displayFolder="" count="0" memberValueDatatype="130" unbalanced="0"/>
    <cacheHierarchy uniqueName="[FERC Account 930].[ABM]" caption="ABM" attribute="1" defaultMemberUniqueName="[FERC Account 930].[ABM].[All]" allUniqueName="[FERC Account 930].[ABM].[All]" dimensionUniqueName="[FERC Account 930]" displayFolder="" count="0" memberValueDatatype="130" unbalanced="0"/>
    <cacheHierarchy uniqueName="[FERC Account 930].[VENDOR_ID]" caption="VENDOR_ID" attribute="1" defaultMemberUniqueName="[FERC Account 930].[VENDOR_ID].[All]" allUniqueName="[FERC Account 930].[VENDOR_ID].[All]" dimensionUniqueName="[FERC Account 930]" displayFolder="" count="0" memberValueDatatype="130" unbalanced="0"/>
    <cacheHierarchy uniqueName="[FERC Account 930].[Vendor Name]" caption="Vendor Name" attribute="1" defaultMemberUniqueName="[FERC Account 930].[Vendor Name].[All]" allUniqueName="[FERC Account 930].[Vendor Name].[All]" dimensionUniqueName="[FERC Account 930]" displayFolder="" count="0" memberValueDatatype="130" unbalanced="0"/>
    <cacheHierarchy uniqueName="[FERC Account 930].[VOUCHER_ID]" caption="VOUCHER_ID" attribute="1" defaultMemberUniqueName="[FERC Account 930].[VOUCHER_ID].[All]" allUniqueName="[FERC Account 930].[VOUCHER_ID].[All]" dimensionUniqueName="[FERC Account 930]" displayFolder="" count="0" memberValueDatatype="130" unbalanced="0"/>
    <cacheHierarchy uniqueName="[FERC Account 930].[TO_CHAR(C.LAST_ACTIVITY_DT,'YYYY-MM-DD')]" caption="TO_CHAR(C.LAST_ACTIVITY_DT,'YYYY-MM-DD')" attribute="1" defaultMemberUniqueName="[FERC Account 930].[TO_CHAR(C.LAST_ACTIVITY_DT,'YYYY-MM-DD')].[All]" allUniqueName="[FERC Account 930].[TO_CHAR(C.LAST_ACTIVITY_DT,'YYYY-MM-DD')].[All]" dimensionUniqueName="[FERC Account 930]" displayFolder="" count="0" memberValueDatatype="130" unbalanced="0"/>
    <cacheHierarchy uniqueName="[FERC Account 930].[VCHR_SRC]" caption="VCHR_SRC" attribute="1" defaultMemberUniqueName="[FERC Account 930].[VCHR_SRC].[All]" allUniqueName="[FERC Account 930].[VCHR_SRC].[All]" dimensionUniqueName="[FERC Account 930]" displayFolder="" count="0" memberValueDatatype="130" unbalanced="0"/>
    <cacheHierarchy uniqueName="[FERC Account 930].[ORIGIN]" caption="ORIGIN" attribute="1" defaultMemberUniqueName="[FERC Account 930].[ORIGIN].[All]" allUniqueName="[FERC Account 930].[ORIGIN].[All]" dimensionUniqueName="[FERC Account 930]" displayFolder="" count="0" memberValueDatatype="130" unbalanced="0"/>
    <cacheHierarchy uniqueName="[FERC Account 930].[Z_FN_DOCID]" caption="Z_FN_DOCID" attribute="1" defaultMemberUniqueName="[FERC Account 930].[Z_FN_DOCID].[All]" allUniqueName="[FERC Account 930].[Z_FN_DOCID].[All]" dimensionUniqueName="[FERC Account 930]" displayFolder="" count="0" memberValueDatatype="130" unbalanced="0"/>
    <cacheHierarchy uniqueName="[FERC Account 930].[MONETARY_AMOUNT]" caption="MONETARY_AMOUNT" attribute="1" defaultMemberUniqueName="[FERC Account 930].[MONETARY_AMOUNT].[All]" allUniqueName="[FERC Account 930].[MONETARY_AMOUNT].[All]" dimensionUniqueName="[FERC Account 930]" displayFolder="" count="0" memberValueDatatype="5" unbalanced="0"/>
    <cacheHierarchy uniqueName="[FERC Account 930].[REMIT_VENDOR]" caption="REMIT_VENDOR" attribute="1" defaultMemberUniqueName="[FERC Account 930].[REMIT_VENDOR].[All]" allUniqueName="[FERC Account 930].[REMIT_VENDOR].[All]" dimensionUniqueName="[FERC Account 930]" displayFolder="" count="0" memberValueDatatype="130" unbalanced="0"/>
    <cacheHierarchy uniqueName="[FERC_Account_930].[BUSINESS_UNIT_GL]" caption="BUSINESS_UNIT_GL" attribute="1" defaultMemberUniqueName="[FERC_Account_930].[BUSINESS_UNIT_GL].[All]" allUniqueName="[FERC_Account_930].[BUSINESS_UNIT_GL].[All]" dimensionUniqueName="[FERC_Account_930]" displayFolder="" count="0" memberValueDatatype="130" unbalanced="0"/>
    <cacheHierarchy uniqueName="[FERC_Account_930].[Reviewed By]" caption="Reviewed By" attribute="1" defaultMemberUniqueName="[FERC_Account_930].[Reviewed By].[All]" allUniqueName="[FERC_Account_930].[Reviewed By].[All]" dimensionUniqueName="[FERC_Account_930]" displayFolder="" count="0" memberValueDatatype="130" unbalanced="0"/>
    <cacheHierarchy uniqueName="[FERC_Account_930].[Description]" caption="Description" attribute="1" defaultMemberUniqueName="[FERC_Account_930].[Description].[All]" allUniqueName="[FERC_Account_930].[Description].[All]" dimensionUniqueName="[FERC_Account_930]" displayFolder="" count="0" memberValueDatatype="130" unbalanced="0"/>
    <cacheHierarchy uniqueName="[FERC_Account_930].[BUSINESS_UNIT]" caption="BUSINESS_UNIT" attribute="1" defaultMemberUniqueName="[FERC_Account_930].[BUSINESS_UNIT].[All]" allUniqueName="[FERC_Account_930].[BUSINESS_UNIT].[All]" dimensionUniqueName="[FERC_Account_930]" displayFolder="" count="0" memberValueDatatype="130" unbalanced="0"/>
    <cacheHierarchy uniqueName="[FERC_Account_930].[BUSINESS_UNIT_PC]" caption="BUSINESS_UNIT_PC" attribute="1" defaultMemberUniqueName="[FERC_Account_930].[BUSINESS_UNIT_PC].[All]" allUniqueName="[FERC_Account_930].[BUSINESS_UNIT_PC].[All]" dimensionUniqueName="[FERC_Account_930]" displayFolder="" count="0" memberValueDatatype="130" unbalanced="0"/>
    <cacheHierarchy uniqueName="[FERC_Account_930].[Month Year]" caption="Month Year" attribute="1" defaultMemberUniqueName="[FERC_Account_930].[Month Year].[All]" allUniqueName="[FERC_Account_930].[Month Year].[All]" dimensionUniqueName="[FERC_Account_930]" displayFolder="" count="0" memberValueDatatype="130" unbalanced="0"/>
    <cacheHierarchy uniqueName="[FERC_Account_930].[FISCAL_YEAR]" caption="FISCAL_YEAR" attribute="1" defaultMemberUniqueName="[FERC_Account_930].[FISCAL_YEAR].[All]" allUniqueName="[FERC_Account_930].[FISCAL_YEAR].[All]" dimensionUniqueName="[FERC_Account_930]" displayFolder="" count="0" memberValueDatatype="20" unbalanced="0"/>
    <cacheHierarchy uniqueName="[FERC_Account_930].[ACCOUNTING_PERIOD]" caption="ACCOUNTING_PERIOD" attribute="1" defaultMemberUniqueName="[FERC_Account_930].[ACCOUNTING_PERIOD].[All]" allUniqueName="[FERC_Account_930].[ACCOUNTING_PERIOD].[All]" dimensionUniqueName="[FERC_Account_930]" displayFolder="" count="0" memberValueDatatype="20" unbalanced="0"/>
    <cacheHierarchy uniqueName="[FERC_Account_930].[JOURNAL_ID]" caption="JOURNAL_ID" attribute="1" defaultMemberUniqueName="[FERC_Account_930].[JOURNAL_ID].[All]" allUniqueName="[FERC_Account_930].[JOURNAL_ID].[All]" dimensionUniqueName="[FERC_Account_930]" displayFolder="" count="0" memberValueDatatype="130" unbalanced="0"/>
    <cacheHierarchy uniqueName="[FERC_Account_930].[FERC Account]" caption="FERC Account" attribute="1" defaultMemberUniqueName="[FERC_Account_930].[FERC Account].[All]" allUniqueName="[FERC_Account_930].[FERC Account].[All]" dimensionUniqueName="[FERC_Account_930]" displayFolder="" count="0" memberValueDatatype="130" unbalanced="0"/>
    <cacheHierarchy uniqueName="[FERC_Account_930].[ACCOUNT]" caption="ACCOUNT" attribute="1" defaultMemberUniqueName="[FERC_Account_930].[ACCOUNT].[All]" allUniqueName="[FERC_Account_930].[ACCOUNT].[All]" dimensionUniqueName="[FERC_Account_930]" displayFolder="" count="0" memberValueDatatype="130" unbalanced="0"/>
    <cacheHierarchy uniqueName="[FERC_Account_930].[Account Name]" caption="Account Name" attribute="1" defaultMemberUniqueName="[FERC_Account_930].[Account Name].[All]" allUniqueName="[FERC_Account_930].[Account Name].[All]" dimensionUniqueName="[FERC_Account_930]" displayFolder="" count="0" memberValueDatatype="130" unbalanced="0"/>
    <cacheHierarchy uniqueName="[FERC_Account_930].[DEPTID]" caption="DEPTID" attribute="1" defaultMemberUniqueName="[FERC_Account_930].[DEPTID].[All]" allUniqueName="[FERC_Account_930].[DEPTID].[All]" dimensionUniqueName="[FERC_Account_930]" displayFolder="" count="0" memberValueDatatype="130" unbalanced="0"/>
    <cacheHierarchy uniqueName="[FERC_Account_930].[PROJECT_ID]" caption="PROJECT_ID" attribute="1" defaultMemberUniqueName="[FERC_Account_930].[PROJECT_ID].[All]" allUniqueName="[FERC_Account_930].[PROJECT_ID].[All]" dimensionUniqueName="[FERC_Account_930]" displayFolder="" count="0" memberValueDatatype="130" unbalanced="0"/>
    <cacheHierarchy uniqueName="[FERC_Account_930].[ACTIVITY_ID]" caption="ACTIVITY_ID" attribute="1" defaultMemberUniqueName="[FERC_Account_930].[ACTIVITY_ID].[All]" allUniqueName="[FERC_Account_930].[ACTIVITY_ID].[All]" dimensionUniqueName="[FERC_Account_930]" displayFolder="" count="0" memberValueDatatype="130" unbalanced="0"/>
    <cacheHierarchy uniqueName="[FERC_Account_930].[Cost Component]" caption="Cost Component" attribute="1" defaultMemberUniqueName="[FERC_Account_930].[Cost Component].[All]" allUniqueName="[FERC_Account_930].[Cost Component].[All]" dimensionUniqueName="[FERC_Account_930]" displayFolder="" count="0" memberValueDatatype="130" unbalanced="0"/>
    <cacheHierarchy uniqueName="[FERC_Account_930].[ABM]" caption="ABM" attribute="1" defaultMemberUniqueName="[FERC_Account_930].[ABM].[All]" allUniqueName="[FERC_Account_930].[ABM].[All]" dimensionUniqueName="[FERC_Account_930]" displayFolder="" count="0" memberValueDatatype="130" unbalanced="0"/>
    <cacheHierarchy uniqueName="[FERC_Account_930].[VENDOR_ID]" caption="VENDOR_ID" attribute="1" defaultMemberUniqueName="[FERC_Account_930].[VENDOR_ID].[All]" allUniqueName="[FERC_Account_930].[VENDOR_ID].[All]" dimensionUniqueName="[FERC_Account_930]" displayFolder="" count="0" memberValueDatatype="130" unbalanced="0"/>
    <cacheHierarchy uniqueName="[FERC_Account_930].[Vendor Name]" caption="Vendor Name" attribute="1" defaultMemberUniqueName="[FERC_Account_930].[Vendor Name].[All]" allUniqueName="[FERC_Account_930].[Vendor Name].[All]" dimensionUniqueName="[FERC_Account_930]" displayFolder="" count="0" memberValueDatatype="130" unbalanced="0"/>
    <cacheHierarchy uniqueName="[FERC_Account_930].[VOUCHER_ID]" caption="VOUCHER_ID" attribute="1" defaultMemberUniqueName="[FERC_Account_930].[VOUCHER_ID].[All]" allUniqueName="[FERC_Account_930].[VOUCHER_ID].[All]" dimensionUniqueName="[FERC_Account_930]" displayFolder="" count="0" memberValueDatatype="130" unbalanced="0"/>
    <cacheHierarchy uniqueName="[FERC_Account_930].[TO_CHAR(C.LAST_ACTIVITY_DT,'YYYY-MM-DD')]" caption="TO_CHAR(C.LAST_ACTIVITY_DT,'YYYY-MM-DD')" attribute="1" defaultMemberUniqueName="[FERC_Account_930].[TO_CHAR(C.LAST_ACTIVITY_DT,'YYYY-MM-DD')].[All]" allUniqueName="[FERC_Account_930].[TO_CHAR(C.LAST_ACTIVITY_DT,'YYYY-MM-DD')].[All]" dimensionUniqueName="[FERC_Account_930]" displayFolder="" count="0" memberValueDatatype="130" unbalanced="0"/>
    <cacheHierarchy uniqueName="[FERC_Account_930].[VCHR_SRC]" caption="VCHR_SRC" attribute="1" defaultMemberUniqueName="[FERC_Account_930].[VCHR_SRC].[All]" allUniqueName="[FERC_Account_930].[VCHR_SRC].[All]" dimensionUniqueName="[FERC_Account_930]" displayFolder="" count="0" memberValueDatatype="130" unbalanced="0"/>
    <cacheHierarchy uniqueName="[FERC_Account_930].[ORIGIN]" caption="ORIGIN" attribute="1" defaultMemberUniqueName="[FERC_Account_930].[ORIGIN].[All]" allUniqueName="[FERC_Account_930].[ORIGIN].[All]" dimensionUniqueName="[FERC_Account_930]" displayFolder="" count="0" memberValueDatatype="130" unbalanced="0"/>
    <cacheHierarchy uniqueName="[FERC_Account_930].[Z_FN_DOCID]" caption="Z_FN_DOCID" attribute="1" defaultMemberUniqueName="[FERC_Account_930].[Z_FN_DOCID].[All]" allUniqueName="[FERC_Account_930].[Z_FN_DOCID].[All]" dimensionUniqueName="[FERC_Account_930]" displayFolder="" count="0" memberValueDatatype="130" unbalanced="0"/>
    <cacheHierarchy uniqueName="[FERC_Account_930].[To be Reviewed]" caption="To be Reviewed" attribute="1" defaultMemberUniqueName="[FERC_Account_930].[To be Reviewed].[All]" allUniqueName="[FERC_Account_930].[To be Reviewed].[All]" dimensionUniqueName="[FERC_Account_930]" displayFolder="" count="0" memberValueDatatype="130" unbalanced="0"/>
    <cacheHierarchy uniqueName="[FERC_Account_930].[MONETARY_AMOUNT]" caption="MONETARY_AMOUNT" attribute="1" defaultMemberUniqueName="[FERC_Account_930].[MONETARY_AMOUNT].[All]" allUniqueName="[FERC_Account_930].[MONETARY_AMOUNT].[All]" dimensionUniqueName="[FERC_Account_930]" displayFolder="" count="0" memberValueDatatype="5" unbalanced="0"/>
    <cacheHierarchy uniqueName="[FERC_Account_930].[REMIT_VENDOR]" caption="REMIT_VENDOR" attribute="1" defaultMemberUniqueName="[FERC_Account_930].[REMIT_VENDOR].[All]" allUniqueName="[FERC_Account_930].[REMIT_VENDOR].[All]" dimensionUniqueName="[FERC_Account_930]" displayFolder="" count="0" memberValueDatatype="130" unbalanced="0"/>
    <cacheHierarchy uniqueName="[FERC_Account_930].[Recoverable]" caption="Recoverable" attribute="1" defaultMemberUniqueName="[FERC_Account_930].[Recoverable].[All]" allUniqueName="[FERC_Account_930].[Recoverable].[All]" dimensionUniqueName="[FERC_Account_930]" displayFolder="" count="2" memberValueDatatype="130" unbalanced="0"/>
    <cacheHierarchy uniqueName="[FERC_Account_930].[Reason]" caption="Reason" attribute="1" defaultMemberUniqueName="[FERC_Account_930].[Reason].[All]" allUniqueName="[FERC_Account_930].[Reason].[All]" dimensionUniqueName="[FERC_Account_930]" displayFolder="" count="0" memberValueDatatype="130" unbalanced="0"/>
    <cacheHierarchy uniqueName="[GL - 909].[BUSINESS_UNIT]" caption="BUSINESS_UNIT" attribute="1" defaultMemberUniqueName="[GL - 909].[BUSINESS_UNIT].[All]" allUniqueName="[GL - 909].[BUSINESS_UNIT].[All]" dimensionUniqueName="[GL - 909]" displayFolder="" count="0" memberValueDatatype="130" unbalanced="0"/>
    <cacheHierarchy uniqueName="[GL - 909].[ACCOUNT]" caption="ACCOUNT" attribute="1" defaultMemberUniqueName="[GL - 909].[ACCOUNT].[All]" allUniqueName="[GL - 909].[ACCOUNT].[All]" dimensionUniqueName="[GL - 909]" displayFolder="" count="0" memberValueDatatype="130" unbalanced="0"/>
    <cacheHierarchy uniqueName="[GL - 909].[MONETARY_AMOUNT]" caption="MONETARY_AMOUNT" attribute="1" defaultMemberUniqueName="[GL - 909].[MONETARY_AMOUNT].[All]" allUniqueName="[GL - 909].[MONETARY_AMOUNT].[All]" dimensionUniqueName="[GL - 909]" displayFolder="" count="0" memberValueDatatype="5" unbalanced="0"/>
    <cacheHierarchy uniqueName="[GL - 909].[ACCOUNTING_PERIOD]" caption="ACCOUNTING_PERIOD" attribute="1" defaultMemberUniqueName="[GL - 909].[ACCOUNTING_PERIOD].[All]" allUniqueName="[GL - 909].[ACCOUNTING_PERIOD].[All]" dimensionUniqueName="[GL - 909]" displayFolder="" count="0" memberValueDatatype="5" unbalanced="0"/>
    <cacheHierarchy uniqueName="[GL - 909].[JOURNAL_ID]" caption="JOURNAL_ID" attribute="1" defaultMemberUniqueName="[GL - 909].[JOURNAL_ID].[All]" allUniqueName="[GL - 909].[JOURNAL_ID].[All]" dimensionUniqueName="[GL - 909]" displayFolder="" count="0" memberValueDatatype="130" unbalanced="0"/>
    <cacheHierarchy uniqueName="[GL - 909].[OPRID]" caption="OPRID" attribute="1" defaultMemberUniqueName="[GL - 909].[OPRID].[All]" allUniqueName="[GL - 909].[OPRID].[All]" dimensionUniqueName="[GL - 909]" displayFolder="" count="0" memberValueDatatype="130" unbalanced="0"/>
    <cacheHierarchy uniqueName="[GL - 909].[PROJECT_ID]" caption="PROJECT_ID" attribute="1" defaultMemberUniqueName="[GL - 909].[PROJECT_ID].[All]" allUniqueName="[GL - 909].[PROJECT_ID].[All]" dimensionUniqueName="[GL - 909]" displayFolder="" count="0" memberValueDatatype="130" unbalanced="0"/>
    <cacheHierarchy uniqueName="[GL - 909].[FISCAL_YEAR]" caption="FISCAL_YEAR" attribute="1" defaultMemberUniqueName="[GL - 909].[FISCAL_YEAR].[All]" allUniqueName="[GL - 909].[FISCAL_YEAR].[All]" dimensionUniqueName="[GL - 909]" displayFolder="" count="0" memberValueDatatype="5" unbalanced="0"/>
    <cacheHierarchy uniqueName="[GL - 909].[JRNL_LN_REF]" caption="JRNL_LN_REF" attribute="1" defaultMemberUniqueName="[GL - 909].[JRNL_LN_REF].[All]" allUniqueName="[GL - 909].[JRNL_LN_REF].[All]" dimensionUniqueName="[GL - 909]" displayFolder="" count="0" memberValueDatatype="130" unbalanced="0"/>
    <cacheHierarchy uniqueName="[GL - 909].[LINE_DESCR]" caption="LINE_DESCR" attribute="1" defaultMemberUniqueName="[GL - 909].[LINE_DESCR].[All]" allUniqueName="[GL - 909].[LINE_DESCR].[All]" dimensionUniqueName="[GL - 909]" displayFolder="" count="0" memberValueDatatype="130" unbalanced="0"/>
    <cacheHierarchy uniqueName="[GL - 909].[DESCR]" caption="DESCR" attribute="1" defaultMemberUniqueName="[GL - 909].[DESCR].[All]" allUniqueName="[GL - 909].[DESCR].[All]" dimensionUniqueName="[GL - 909]" displayFolder="" count="0" memberValueDatatype="130" unbalanced="0"/>
    <cacheHierarchy uniqueName="[GL - 909].[DEPTID]" caption="DEPTID" attribute="1" defaultMemberUniqueName="[GL - 909].[DEPTID].[All]" allUniqueName="[GL - 909].[DEPTID].[All]" dimensionUniqueName="[GL - 909]" displayFolder="" count="0" memberValueDatatype="130" unbalanced="0"/>
    <cacheHierarchy uniqueName="[GL - 909].[ACTIVITY_ID]" caption="ACTIVITY_ID" attribute="1" defaultMemberUniqueName="[GL - 909].[ACTIVITY_ID].[All]" allUniqueName="[GL - 909].[ACTIVITY_ID].[All]" dimensionUniqueName="[GL - 909]" displayFolder="" count="0" memberValueDatatype="130" unbalanced="0"/>
    <cacheHierarchy uniqueName="[GL - 909].[RESOURCE_TYPE]" caption="RESOURCE_TYPE" attribute="1" defaultMemberUniqueName="[GL - 909].[RESOURCE_TYPE].[All]" allUniqueName="[GL - 909].[RESOURCE_TYPE].[All]" dimensionUniqueName="[GL - 909]" displayFolder="" count="0" memberValueDatatype="130" unbalanced="0"/>
    <cacheHierarchy uniqueName="[GL - 909].[RESOURCE_CATEGORY]" caption="RESOURCE_CATEGORY" attribute="1" defaultMemberUniqueName="[GL - 909].[RESOURCE_CATEGORY].[All]" allUniqueName="[GL - 909].[RESOURCE_CATEGORY].[All]" dimensionUniqueName="[GL - 909]" displayFolder="" count="0" memberValueDatatype="130" unbalanced="0"/>
    <cacheHierarchy uniqueName="[GL - 909].[RESOURCE_SUB_CAT]" caption="RESOURCE_SUB_CAT" attribute="1" defaultMemberUniqueName="[GL - 909].[RESOURCE_SUB_CAT].[All]" allUniqueName="[GL - 909].[RESOURCE_SUB_CAT].[All]" dimensionUniqueName="[GL - 909]" displayFolder="" count="0" memberValueDatatype="130" unbalanced="0"/>
    <cacheHierarchy uniqueName="[GL - 909].[SOURCE]" caption="SOURCE" attribute="1" defaultMemberUniqueName="[GL - 909].[SOURCE].[All]" allUniqueName="[GL - 909].[SOURCE].[All]" dimensionUniqueName="[GL - 909]" displayFolder="" count="0" memberValueDatatype="130" unbalanced="0"/>
    <cacheHierarchy uniqueName="[GL - 909].[DESCR2]" caption="DESCR2" attribute="1" defaultMemberUniqueName="[GL - 909].[DESCR2].[All]" allUniqueName="[GL - 909].[DESCR2].[All]" dimensionUniqueName="[GL - 909]" displayFolder="" count="0" memberValueDatatype="130" unbalanced="0"/>
    <cacheHierarchy uniqueName="[GL - 909].[DESCR254]" caption="DESCR254" attribute="1" defaultMemberUniqueName="[GL - 909].[DESCR254].[All]" allUniqueName="[GL - 909].[DESCR254].[All]" dimensionUniqueName="[GL - 909]" displayFolder="" count="0" memberValueDatatype="130" unbalanced="0"/>
    <cacheHierarchy uniqueName="[GL - 909].[TO_CHAR(B.POSTED_DATE,'YYYY-MM-DD')]" caption="TO_CHAR(B.POSTED_DATE,'YYYY-MM-DD')" attribute="1" defaultMemberUniqueName="[GL - 909].[TO_CHAR(B.POSTED_DATE,'YYYY-MM-DD')].[All]" allUniqueName="[GL - 909].[TO_CHAR(B.POSTED_DATE,'YYYY-MM-DD')].[All]" dimensionUniqueName="[GL - 909]" displayFolder="" count="0" memberValueDatatype="130" unbalanced="0"/>
    <cacheHierarchy uniqueName="[GL - 909].[Month Year]" caption="Month Year" attribute="1" defaultMemberUniqueName="[GL - 909].[Month Year].[All]" allUniqueName="[GL - 909].[Month Year].[All]" dimensionUniqueName="[GL - 909]" displayFolder="" count="0" memberValueDatatype="130" unbalanced="0"/>
    <cacheHierarchy uniqueName="[GL - 913].[BUSINESS_UNIT]" caption="BUSINESS_UNIT" attribute="1" defaultMemberUniqueName="[GL - 913].[BUSINESS_UNIT].[All]" allUniqueName="[GL - 913].[BUSINESS_UNIT].[All]" dimensionUniqueName="[GL - 913]" displayFolder="" count="0" memberValueDatatype="130" unbalanced="0"/>
    <cacheHierarchy uniqueName="[GL - 913].[ACCOUNT]" caption="ACCOUNT" attribute="1" defaultMemberUniqueName="[GL - 913].[ACCOUNT].[All]" allUniqueName="[GL - 913].[ACCOUNT].[All]" dimensionUniqueName="[GL - 913]" displayFolder="" count="0" memberValueDatatype="130" unbalanced="0"/>
    <cacheHierarchy uniqueName="[GL - 913].[MONETARY_AMOUNT]" caption="MONETARY_AMOUNT" attribute="1" defaultMemberUniqueName="[GL - 913].[MONETARY_AMOUNT].[All]" allUniqueName="[GL - 913].[MONETARY_AMOUNT].[All]" dimensionUniqueName="[GL - 913]" displayFolder="" count="0" memberValueDatatype="5" unbalanced="0"/>
    <cacheHierarchy uniqueName="[GL - 913].[ACCOUNTING_PERIOD]" caption="ACCOUNTING_PERIOD" attribute="1" defaultMemberUniqueName="[GL - 913].[ACCOUNTING_PERIOD].[All]" allUniqueName="[GL - 913].[ACCOUNTING_PERIOD].[All]" dimensionUniqueName="[GL - 913]" displayFolder="" count="0" memberValueDatatype="5" unbalanced="0"/>
    <cacheHierarchy uniqueName="[GL - 913].[JOURNAL_ID]" caption="JOURNAL_ID" attribute="1" defaultMemberUniqueName="[GL - 913].[JOURNAL_ID].[All]" allUniqueName="[GL - 913].[JOURNAL_ID].[All]" dimensionUniqueName="[GL - 913]" displayFolder="" count="0" memberValueDatatype="130" unbalanced="0"/>
    <cacheHierarchy uniqueName="[GL - 913].[OPRID]" caption="OPRID" attribute="1" defaultMemberUniqueName="[GL - 913].[OPRID].[All]" allUniqueName="[GL - 913].[OPRID].[All]" dimensionUniqueName="[GL - 913]" displayFolder="" count="0" memberValueDatatype="130" unbalanced="0"/>
    <cacheHierarchy uniqueName="[GL - 913].[PROJECT_ID]" caption="PROJECT_ID" attribute="1" defaultMemberUniqueName="[GL - 913].[PROJECT_ID].[All]" allUniqueName="[GL - 913].[PROJECT_ID].[All]" dimensionUniqueName="[GL - 913]" displayFolder="" count="0" memberValueDatatype="130" unbalanced="0"/>
    <cacheHierarchy uniqueName="[GL - 913].[FISCAL_YEAR]" caption="FISCAL_YEAR" attribute="1" defaultMemberUniqueName="[GL - 913].[FISCAL_YEAR].[All]" allUniqueName="[GL - 913].[FISCAL_YEAR].[All]" dimensionUniqueName="[GL - 913]" displayFolder="" count="0" memberValueDatatype="5" unbalanced="0"/>
    <cacheHierarchy uniqueName="[GL - 913].[JRNL_LN_REF]" caption="JRNL_LN_REF" attribute="1" defaultMemberUniqueName="[GL - 913].[JRNL_LN_REF].[All]" allUniqueName="[GL - 913].[JRNL_LN_REF].[All]" dimensionUniqueName="[GL - 913]" displayFolder="" count="0" memberValueDatatype="130" unbalanced="0"/>
    <cacheHierarchy uniqueName="[GL - 913].[LINE_DESCR]" caption="LINE_DESCR" attribute="1" defaultMemberUniqueName="[GL - 913].[LINE_DESCR].[All]" allUniqueName="[GL - 913].[LINE_DESCR].[All]" dimensionUniqueName="[GL - 913]" displayFolder="" count="0" memberValueDatatype="130" unbalanced="0"/>
    <cacheHierarchy uniqueName="[GL - 913].[DESCR]" caption="DESCR" attribute="1" defaultMemberUniqueName="[GL - 913].[DESCR].[All]" allUniqueName="[GL - 913].[DESCR].[All]" dimensionUniqueName="[GL - 913]" displayFolder="" count="0" memberValueDatatype="130" unbalanced="0"/>
    <cacheHierarchy uniqueName="[GL - 913].[DEPTID]" caption="DEPTID" attribute="1" defaultMemberUniqueName="[GL - 913].[DEPTID].[All]" allUniqueName="[GL - 913].[DEPTID].[All]" dimensionUniqueName="[GL - 913]" displayFolder="" count="0" memberValueDatatype="130" unbalanced="0"/>
    <cacheHierarchy uniqueName="[GL - 913].[ACTIVITY_ID]" caption="ACTIVITY_ID" attribute="1" defaultMemberUniqueName="[GL - 913].[ACTIVITY_ID].[All]" allUniqueName="[GL - 913].[ACTIVITY_ID].[All]" dimensionUniqueName="[GL - 913]" displayFolder="" count="0" memberValueDatatype="130" unbalanced="0"/>
    <cacheHierarchy uniqueName="[GL - 913].[RESOURCE_TYPE]" caption="RESOURCE_TYPE" attribute="1" defaultMemberUniqueName="[GL - 913].[RESOURCE_TYPE].[All]" allUniqueName="[GL - 913].[RESOURCE_TYPE].[All]" dimensionUniqueName="[GL - 913]" displayFolder="" count="0" memberValueDatatype="130" unbalanced="0"/>
    <cacheHierarchy uniqueName="[GL - 913].[RESOURCE_CATEGORY]" caption="RESOURCE_CATEGORY" attribute="1" defaultMemberUniqueName="[GL - 913].[RESOURCE_CATEGORY].[All]" allUniqueName="[GL - 913].[RESOURCE_CATEGORY].[All]" dimensionUniqueName="[GL - 913]" displayFolder="" count="0" memberValueDatatype="130" unbalanced="0"/>
    <cacheHierarchy uniqueName="[GL - 913].[RESOURCE_SUB_CAT]" caption="RESOURCE_SUB_CAT" attribute="1" defaultMemberUniqueName="[GL - 913].[RESOURCE_SUB_CAT].[All]" allUniqueName="[GL - 913].[RESOURCE_SUB_CAT].[All]" dimensionUniqueName="[GL - 913]" displayFolder="" count="0" memberValueDatatype="130" unbalanced="0"/>
    <cacheHierarchy uniqueName="[GL - 913].[SOURCE]" caption="SOURCE" attribute="1" defaultMemberUniqueName="[GL - 913].[SOURCE].[All]" allUniqueName="[GL - 913].[SOURCE].[All]" dimensionUniqueName="[GL - 913]" displayFolder="" count="0" memberValueDatatype="130" unbalanced="0"/>
    <cacheHierarchy uniqueName="[GL - 913].[DESCR2]" caption="DESCR2" attribute="1" defaultMemberUniqueName="[GL - 913].[DESCR2].[All]" allUniqueName="[GL - 913].[DESCR2].[All]" dimensionUniqueName="[GL - 913]" displayFolder="" count="0" memberValueDatatype="130" unbalanced="0"/>
    <cacheHierarchy uniqueName="[GL - 913].[DESCR254]" caption="DESCR254" attribute="1" defaultMemberUniqueName="[GL - 913].[DESCR254].[All]" allUniqueName="[GL - 913].[DESCR254].[All]" dimensionUniqueName="[GL - 913]" displayFolder="" count="0" memberValueDatatype="130" unbalanced="0"/>
    <cacheHierarchy uniqueName="[GL - 913].[TO_CHAR(B.POSTED_DATE,'YYYY-MM-DD')]" caption="TO_CHAR(B.POSTED_DATE,'YYYY-MM-DD')" attribute="1" defaultMemberUniqueName="[GL - 913].[TO_CHAR(B.POSTED_DATE,'YYYY-MM-DD')].[All]" allUniqueName="[GL - 913].[TO_CHAR(B.POSTED_DATE,'YYYY-MM-DD')].[All]" dimensionUniqueName="[GL - 913]" displayFolder="" count="0" memberValueDatatype="130" unbalanced="0"/>
    <cacheHierarchy uniqueName="[GL - 913].[Month Year]" caption="Month Year" attribute="1" defaultMemberUniqueName="[GL - 913].[Month Year].[All]" allUniqueName="[GL - 913].[Month Year].[All]" dimensionUniqueName="[GL - 913]" displayFolder="" count="0" memberValueDatatype="130" unbalanced="0"/>
    <cacheHierarchy uniqueName="[GL - 930].[BUSINESS_UNIT]" caption="BUSINESS_UNIT" attribute="1" defaultMemberUniqueName="[GL - 930].[BUSINESS_UNIT].[All]" allUniqueName="[GL - 930].[BUSINESS_UNIT].[All]" dimensionUniqueName="[GL - 930]" displayFolder="" count="2" memberValueDatatype="130" unbalanced="0">
      <fieldsUsage count="2">
        <fieldUsage x="-1"/>
        <fieldUsage x="0"/>
      </fieldsUsage>
    </cacheHierarchy>
    <cacheHierarchy uniqueName="[GL - 930].[ACCOUNT]" caption="ACCOUNT" attribute="1" defaultMemberUniqueName="[GL - 930].[ACCOUNT].[All]" allUniqueName="[GL - 930].[ACCOUNT].[All]" dimensionUniqueName="[GL - 930]" displayFolder="" count="2" memberValueDatatype="130" unbalanced="0">
      <fieldsUsage count="2">
        <fieldUsage x="-1"/>
        <fieldUsage x="1"/>
      </fieldsUsage>
    </cacheHierarchy>
    <cacheHierarchy uniqueName="[GL - 930].[MONETARY_AMOUNT]" caption="MONETARY_AMOUNT" attribute="1" defaultMemberUniqueName="[GL - 930].[MONETARY_AMOUNT].[All]" allUniqueName="[GL - 930].[MONETARY_AMOUNT].[All]" dimensionUniqueName="[GL - 930]" displayFolder="" count="0" memberValueDatatype="5" unbalanced="0"/>
    <cacheHierarchy uniqueName="[GL - 930].[ACCOUNTING_PERIOD]" caption="ACCOUNTING_PERIOD" attribute="1" defaultMemberUniqueName="[GL - 930].[ACCOUNTING_PERIOD].[All]" allUniqueName="[GL - 930].[ACCOUNTING_PERIOD].[All]" dimensionUniqueName="[GL - 930]" displayFolder="" count="0" memberValueDatatype="5" unbalanced="0"/>
    <cacheHierarchy uniqueName="[GL - 930].[JOURNAL_ID]" caption="JOURNAL_ID" attribute="1" defaultMemberUniqueName="[GL - 930].[JOURNAL_ID].[All]" allUniqueName="[GL - 930].[JOURNAL_ID].[All]" dimensionUniqueName="[GL - 930]" displayFolder="" count="2" memberValueDatatype="130" unbalanced="0">
      <fieldsUsage count="2">
        <fieldUsage x="-1"/>
        <fieldUsage x="2"/>
      </fieldsUsage>
    </cacheHierarchy>
    <cacheHierarchy uniqueName="[GL - 930].[OPRID]" caption="OPRID" attribute="1" defaultMemberUniqueName="[GL - 930].[OPRID].[All]" allUniqueName="[GL - 930].[OPRID].[All]" dimensionUniqueName="[GL - 930]" displayFolder="" count="0" memberValueDatatype="130" unbalanced="0"/>
    <cacheHierarchy uniqueName="[GL - 930].[PROJECT_ID]" caption="PROJECT_ID" attribute="1" defaultMemberUniqueName="[GL - 930].[PROJECT_ID].[All]" allUniqueName="[GL - 930].[PROJECT_ID].[All]" dimensionUniqueName="[GL - 930]" displayFolder="" count="0" memberValueDatatype="130" unbalanced="0"/>
    <cacheHierarchy uniqueName="[GL - 930].[FISCAL_YEAR]" caption="FISCAL_YEAR" attribute="1" defaultMemberUniqueName="[GL - 930].[FISCAL_YEAR].[All]" allUniqueName="[GL - 930].[FISCAL_YEAR].[All]" dimensionUniqueName="[GL - 930]" displayFolder="" count="0" memberValueDatatype="5" unbalanced="0"/>
    <cacheHierarchy uniqueName="[GL - 930].[JRNL_LN_REF]" caption="JRNL_LN_REF" attribute="1" defaultMemberUniqueName="[GL - 930].[JRNL_LN_REF].[All]" allUniqueName="[GL - 930].[JRNL_LN_REF].[All]" dimensionUniqueName="[GL - 930]" displayFolder="" count="0" memberValueDatatype="130" unbalanced="0"/>
    <cacheHierarchy uniqueName="[GL - 930].[LINE_DESCR]" caption="LINE_DESCR" attribute="1" defaultMemberUniqueName="[GL - 930].[LINE_DESCR].[All]" allUniqueName="[GL - 930].[LINE_DESCR].[All]" dimensionUniqueName="[GL - 930]" displayFolder="" count="0" memberValueDatatype="130" unbalanced="0"/>
    <cacheHierarchy uniqueName="[GL - 930].[DESCR]" caption="DESCR" attribute="1" defaultMemberUniqueName="[GL - 930].[DESCR].[All]" allUniqueName="[GL - 930].[DESCR].[All]" dimensionUniqueName="[GL - 930]" displayFolder="" count="0" memberValueDatatype="130" unbalanced="0"/>
    <cacheHierarchy uniqueName="[GL - 930].[DEPTID]" caption="DEPTID" attribute="1" defaultMemberUniqueName="[GL - 930].[DEPTID].[All]" allUniqueName="[GL - 930].[DEPTID].[All]" dimensionUniqueName="[GL - 930]" displayFolder="" count="0" memberValueDatatype="130" unbalanced="0"/>
    <cacheHierarchy uniqueName="[GL - 930].[ACTIVITY_ID]" caption="ACTIVITY_ID" attribute="1" defaultMemberUniqueName="[GL - 930].[ACTIVITY_ID].[All]" allUniqueName="[GL - 930].[ACTIVITY_ID].[All]" dimensionUniqueName="[GL - 930]" displayFolder="" count="0" memberValueDatatype="130" unbalanced="0"/>
    <cacheHierarchy uniqueName="[GL - 930].[RESOURCE_TYPE]" caption="RESOURCE_TYPE" attribute="1" defaultMemberUniqueName="[GL - 930].[RESOURCE_TYPE].[All]" allUniqueName="[GL - 930].[RESOURCE_TYPE].[All]" dimensionUniqueName="[GL - 930]" displayFolder="" count="0" memberValueDatatype="130" unbalanced="0"/>
    <cacheHierarchy uniqueName="[GL - 930].[RESOURCE_CATEGORY]" caption="RESOURCE_CATEGORY" attribute="1" defaultMemberUniqueName="[GL - 930].[RESOURCE_CATEGORY].[All]" allUniqueName="[GL - 930].[RESOURCE_CATEGORY].[All]" dimensionUniqueName="[GL - 930]" displayFolder="" count="0" memberValueDatatype="130" unbalanced="0"/>
    <cacheHierarchy uniqueName="[GL - 930].[RESOURCE_SUB_CAT]" caption="RESOURCE_SUB_CAT" attribute="1" defaultMemberUniqueName="[GL - 930].[RESOURCE_SUB_CAT].[All]" allUniqueName="[GL - 930].[RESOURCE_SUB_CAT].[All]" dimensionUniqueName="[GL - 930]" displayFolder="" count="0" memberValueDatatype="130" unbalanced="0"/>
    <cacheHierarchy uniqueName="[GL - 930].[SOURCE]" caption="SOURCE" attribute="1" defaultMemberUniqueName="[GL - 930].[SOURCE].[All]" allUniqueName="[GL - 930].[SOURCE].[All]" dimensionUniqueName="[GL - 930]" displayFolder="" count="0" memberValueDatatype="130" unbalanced="0"/>
    <cacheHierarchy uniqueName="[GL - 930].[DESCR2]" caption="DESCR2" attribute="1" defaultMemberUniqueName="[GL - 930].[DESCR2].[All]" allUniqueName="[GL - 930].[DESCR2].[All]" dimensionUniqueName="[GL - 930]" displayFolder="" count="0" memberValueDatatype="130" unbalanced="0"/>
    <cacheHierarchy uniqueName="[GL - 930].[DESCR254]" caption="DESCR254" attribute="1" defaultMemberUniqueName="[GL - 930].[DESCR254].[All]" allUniqueName="[GL - 930].[DESCR254].[All]" dimensionUniqueName="[GL - 930]" displayFolder="" count="0" memberValueDatatype="130" unbalanced="0"/>
    <cacheHierarchy uniqueName="[GL - 930].[TO_CHAR(B.POSTED_DATE,'YYYY-MM-DD')]" caption="TO_CHAR(B.POSTED_DATE,'YYYY-MM-DD')" attribute="1" defaultMemberUniqueName="[GL - 930].[TO_CHAR(B.POSTED_DATE,'YYYY-MM-DD')].[All]" allUniqueName="[GL - 930].[TO_CHAR(B.POSTED_DATE,'YYYY-MM-DD')].[All]" dimensionUniqueName="[GL - 930]" displayFolder="" count="0" memberValueDatatype="130" unbalanced="0"/>
    <cacheHierarchy uniqueName="[GL - 930].[Month Year]" caption="Month Year" attribute="1" defaultMemberUniqueName="[GL - 930].[Month Year].[All]" allUniqueName="[GL - 930].[Month Year].[All]" dimensionUniqueName="[GL - 930]" displayFolder="" count="2" memberValueDatatype="130" unbalanced="0">
      <fieldsUsage count="2">
        <fieldUsage x="-1"/>
        <fieldUsage x="4"/>
      </fieldsUsage>
    </cacheHierarchy>
    <cacheHierarchy uniqueName="[Measures].[__XL_Count FERC Account 930]" caption="__XL_Count FERC Account 930" measure="1" displayFolder="" measureGroup="FERC Account 930" count="0" hidden="1"/>
    <cacheHierarchy uniqueName="[Measures].[__XL_Count FERC Account 909]" caption="__XL_Count FERC Account 909" measure="1" displayFolder="" measureGroup="FERC Account 909" count="0" hidden="1"/>
    <cacheHierarchy uniqueName="[Measures].[__XL_Count FERC Account 913]" caption="__XL_Count FERC Account 913" measure="1" displayFolder="" measureGroup="FERC Account 913" count="0" hidden="1"/>
    <cacheHierarchy uniqueName="[Measures].[__XL_Count GL - 930]" caption="__XL_Count GL - 930" measure="1" displayFolder="" measureGroup="GL - 930" count="0" hidden="1"/>
    <cacheHierarchy uniqueName="[Measures].[__XL_Count GL - 909]" caption="__XL_Count GL - 909" measure="1" displayFolder="" measureGroup="GL - 909" count="0" hidden="1"/>
    <cacheHierarchy uniqueName="[Measures].[__XL_Count GL - 913]" caption="__XL_Count GL - 913" measure="1" displayFolder="" measureGroup="GL - 913" count="0" hidden="1"/>
    <cacheHierarchy uniqueName="[Measures].[__XL_Count FERC_Account_930]" caption="__XL_Count FERC_Account_930" measure="1" displayFolder="" measureGroup="FERC_Account_930" count="0" hidden="1"/>
    <cacheHierarchy uniqueName="[Measures].[__No measures defined]" caption="__No measures defined" measure="1" displayFolder="" count="0" hidden="1"/>
    <cacheHierarchy uniqueName="[Measures].[Sum of MONETARY_AMOUNT]" caption="Sum of MONETARY_AMOUNT" measure="1" displayFolder="" measureGroup="GL - 930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Sum of MONETARY_AMOUNT 2]" caption="Sum of MONETARY_AMOUNT 2" measure="1" displayFolder="" measureGroup="GL - 909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 of MONETARY_AMOUNT 3]" caption="Sum of MONETARY_AMOUNT 3" measure="1" displayFolder="" measureGroup="GL - 913" count="0" hidden="1">
      <extLst>
        <ext xmlns:x15="http://schemas.microsoft.com/office/spreadsheetml/2010/11/main" uri="{B97F6D7D-B522-45F9-BDA1-12C45D357490}">
          <x15:cacheHierarchy aggregatedColumn="124"/>
        </ext>
      </extLst>
    </cacheHierarchy>
  </cacheHierarchies>
  <kpis count="0"/>
  <dimensions count="8">
    <dimension name="FERC Account 909" uniqueName="[FERC Account 909]" caption="FERC Account 909"/>
    <dimension name="FERC Account 913" uniqueName="[FERC Account 913]" caption="FERC Account 913"/>
    <dimension name="FERC Account 930" uniqueName="[FERC Account 930]" caption="FERC Account 930"/>
    <dimension name="FERC_Account_930" uniqueName="[FERC_Account_930]" caption="FERC_Account_930"/>
    <dimension name="GL - 909" uniqueName="[GL - 909]" caption="GL - 909"/>
    <dimension name="GL - 913" uniqueName="[GL - 913]" caption="GL - 913"/>
    <dimension name="GL - 930" uniqueName="[GL - 930]" caption="GL - 930"/>
    <dimension measure="1" name="Measures" uniqueName="[Measures]" caption="Measures"/>
  </dimensions>
  <measureGroups count="7">
    <measureGroup name="FERC Account 909" caption="FERC Account 909"/>
    <measureGroup name="FERC Account 913" caption="FERC Account 913"/>
    <measureGroup name="FERC Account 930" caption="FERC Account 930"/>
    <measureGroup name="FERC_Account_930" caption="FERC_Account_930"/>
    <measureGroup name="GL - 909" caption="GL - 909"/>
    <measureGroup name="GL - 913" caption="GL - 913"/>
    <measureGroup name="GL - 930" caption="GL - 930"/>
  </measureGroups>
  <maps count="7">
    <map measureGroup="0" dimension="0"/>
    <map measureGroup="1" dimension="1"/>
    <map measureGroup="2" dimension="2"/>
    <map measureGroup="3" dimension="3"/>
    <map measureGroup="4" dimension="4"/>
    <map measureGroup="5" dimension="5"/>
    <map measureGroup="6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">
  <r>
    <s v="110"/>
    <s v="JAY"/>
    <x v="0"/>
    <s v="110"/>
    <s v="SHSVC"/>
    <s v="4 2022"/>
    <n v="2022"/>
    <n v="4"/>
    <s v="APACC90505"/>
    <s v="930"/>
    <x v="0"/>
    <x v="0"/>
    <s v="11206"/>
    <s v="EON102240"/>
    <s v="AE02474701"/>
    <s v="391"/>
    <s v="214"/>
    <s v="0000330372"/>
    <s v="CAPITAL ELECTRIC"/>
    <s v="00331710"/>
    <s v="2023-04-12"/>
    <s v="EDI"/>
    <s v="RIN"/>
    <s v="R01041577"/>
    <x v="0"/>
    <x v="0"/>
    <s v="0000330372"/>
  </r>
  <r>
    <s v="110"/>
    <s v="JAY"/>
    <x v="1"/>
    <s v="110"/>
    <s v="SHSVC"/>
    <s v="4 2022"/>
    <n v="2022"/>
    <n v="4"/>
    <s v="APACC90505"/>
    <s v="930"/>
    <x v="0"/>
    <x v="0"/>
    <s v="11206"/>
    <s v="EON102240"/>
    <s v="AE02448701"/>
    <s v="391"/>
    <s v="214"/>
    <s v="0000330372"/>
    <s v="CAPITAL ELECTRIC"/>
    <s v="00331711"/>
    <s v="2023-04-12"/>
    <s v="EDI"/>
    <s v="RIN"/>
    <s v="R01041574"/>
    <x v="0"/>
    <x v="1"/>
    <s v="0000330372"/>
  </r>
  <r>
    <s v="110"/>
    <s v="JAY"/>
    <x v="2"/>
    <s v="110"/>
    <s v="DISTR"/>
    <s v="4 2022"/>
    <n v="2022"/>
    <n v="4"/>
    <s v="APACC93869"/>
    <s v="930"/>
    <x v="1"/>
    <x v="1"/>
    <s v="13453"/>
    <s v="EDNANDA"/>
    <s v="G0001241"/>
    <s v="960"/>
    <s v="294"/>
    <s v="0000332369"/>
    <s v="DAILY INDEPENDENT"/>
    <s v="00331771"/>
    <s v="2023-04-10"/>
    <s v="EDI"/>
    <s v="RIN"/>
    <s v="R01042764"/>
    <x v="0"/>
    <x v="2"/>
    <s v="0000332369"/>
  </r>
  <r>
    <s v="110"/>
    <s v="JAY"/>
    <x v="3"/>
    <s v="110"/>
    <s v="DISTR"/>
    <s v="4 2022"/>
    <n v="2022"/>
    <n v="4"/>
    <s v="APACC94397"/>
    <s v="930"/>
    <x v="2"/>
    <x v="2"/>
    <s v="11680"/>
    <s v="EDNANDA"/>
    <s v="G0001241"/>
    <s v="960"/>
    <s v="294"/>
    <s v="0000106900"/>
    <s v="WYMT-TV"/>
    <s v="00331774"/>
    <s v="2023-03-23"/>
    <s v="EDI"/>
    <s v="RIN"/>
    <s v="R01042834"/>
    <x v="0"/>
    <x v="3"/>
    <s v="0000106900"/>
  </r>
  <r>
    <s v="110"/>
    <m/>
    <x v="4"/>
    <s v="110"/>
    <s v="DISTR"/>
    <s v="4 2022"/>
    <n v="2022"/>
    <n v="4"/>
    <s v="APACC99739"/>
    <s v="930"/>
    <x v="3"/>
    <x v="3"/>
    <s v="11149"/>
    <s v="PHONEBOOK"/>
    <s v="G0000110"/>
    <s v="960"/>
    <s v="479"/>
    <s v="0000203830"/>
    <s v="BERRY NETWORK INC"/>
    <s v="00331867"/>
    <s v="2023-03-14"/>
    <s v="EDI"/>
    <s v="RIN"/>
    <s v="R01044287"/>
    <x v="1"/>
    <x v="4"/>
    <s v="0000203830"/>
  </r>
  <r>
    <s v="110"/>
    <m/>
    <x v="4"/>
    <s v="103"/>
    <s v="DISTR"/>
    <s v="4 2022"/>
    <n v="2022"/>
    <n v="4"/>
    <s v="APACC96423"/>
    <s v="930"/>
    <x v="3"/>
    <x v="3"/>
    <s v="11149"/>
    <s v="PHONEBOOK"/>
    <s v="G0000110"/>
    <s v="960"/>
    <s v="479"/>
    <s v="0000330088"/>
    <s v="DSI SOLUTIONS LLC"/>
    <s v="02595472"/>
    <s v="2023-03-15"/>
    <s v="EDI"/>
    <s v="RIN"/>
    <s v="R01043430"/>
    <x v="1"/>
    <x v="5"/>
    <s v="0000330088"/>
  </r>
  <r>
    <s v="110"/>
    <m/>
    <x v="4"/>
    <s v="110"/>
    <s v="SHSVC"/>
    <s v="4 2022"/>
    <n v="2022"/>
    <n v="4"/>
    <s v="APACC96968"/>
    <s v="930"/>
    <x v="0"/>
    <x v="0"/>
    <s v="11206"/>
    <s v="EON102240"/>
    <s v="AE02461401"/>
    <s v="391"/>
    <s v="214"/>
    <s v="0000330372"/>
    <s v="CAPITAL ELECTRIC"/>
    <s v="00331804"/>
    <s v="2023-04-12"/>
    <s v="EDI"/>
    <s v="RIN"/>
    <s v="R01043476"/>
    <x v="1"/>
    <x v="6"/>
    <s v="0000330372"/>
  </r>
  <r>
    <s v="110"/>
    <s v="JAY"/>
    <x v="5"/>
    <s v="110"/>
    <s v="DISTR"/>
    <s v="4 2022"/>
    <n v="2022"/>
    <n v="4"/>
    <s v="APACC94962"/>
    <s v="930"/>
    <x v="4"/>
    <x v="4"/>
    <s v="13453"/>
    <s v="EDNANDA"/>
    <s v="G0001241"/>
    <s v="960"/>
    <s v="293"/>
    <s v="0000332494"/>
    <s v="MOUNTAIN TOP MEDIA LLC"/>
    <s v="00331778"/>
    <s v="2022-12-09"/>
    <s v="EDI"/>
    <s v="RIN"/>
    <s v="R01043077"/>
    <x v="0"/>
    <x v="7"/>
    <s v="0000332494"/>
  </r>
  <r>
    <s v="110"/>
    <s v="JAY"/>
    <x v="6"/>
    <s v="110"/>
    <s v="SHSVC"/>
    <s v="4 2022"/>
    <n v="2022"/>
    <n v="4"/>
    <s v="APACC96968"/>
    <s v="930"/>
    <x v="0"/>
    <x v="0"/>
    <s v="11206"/>
    <s v="EON102240"/>
    <s v="AE02461401"/>
    <s v="391"/>
    <s v="214"/>
    <s v="0000330372"/>
    <s v="CAPITAL ELECTRIC"/>
    <s v="00331801"/>
    <s v="2023-04-12"/>
    <s v="EDI"/>
    <s v="RIN"/>
    <s v="R01043484"/>
    <x v="0"/>
    <x v="8"/>
    <s v="0000330372"/>
  </r>
  <r>
    <s v="110"/>
    <s v="JAY"/>
    <x v="7"/>
    <s v="110"/>
    <s v="SHSVC"/>
    <s v="4 2022"/>
    <n v="2022"/>
    <n v="4"/>
    <s v="APACC96968"/>
    <s v="930"/>
    <x v="0"/>
    <x v="0"/>
    <s v="11206"/>
    <s v="EON102240"/>
    <s v="AE02472801"/>
    <s v="391"/>
    <s v="214"/>
    <s v="0000330372"/>
    <s v="CAPITAL ELECTRIC"/>
    <s v="00331802"/>
    <s v="2023-04-12"/>
    <s v="EDI"/>
    <s v="RIN"/>
    <s v="R01043475"/>
    <x v="0"/>
    <x v="9"/>
    <s v="0000330372"/>
  </r>
  <r>
    <s v="110"/>
    <m/>
    <x v="8"/>
    <s v="103"/>
    <s v="DISTR"/>
    <s v="4 2022"/>
    <n v="2022"/>
    <n v="4"/>
    <s v="APACC96423"/>
    <s v="930"/>
    <x v="5"/>
    <x v="5"/>
    <s v="12396"/>
    <s v="000023470"/>
    <s v="G0000110"/>
    <s v="210"/>
    <s v="261"/>
    <s v="5105134701"/>
    <s v="MEDALLIA INC"/>
    <s v="M2800845"/>
    <s v="2022-12-22"/>
    <s v="MAX"/>
    <s v="OCR"/>
    <s v="B581940"/>
    <x v="0"/>
    <x v="10"/>
    <s v="0000330250"/>
  </r>
  <r>
    <s v="110"/>
    <m/>
    <x v="4"/>
    <s v="110"/>
    <s v="SHSVC"/>
    <s v="4 2022"/>
    <n v="2022"/>
    <n v="4"/>
    <s v="APACC90505"/>
    <s v="930"/>
    <x v="0"/>
    <x v="0"/>
    <s v="11206"/>
    <s v="EON102240"/>
    <s v="AE02474701"/>
    <s v="391"/>
    <s v="214"/>
    <s v="0000330372"/>
    <s v="CAPITAL ELECTRIC"/>
    <s v="00331709"/>
    <s v="2023-04-12"/>
    <s v="EDI"/>
    <s v="RIN"/>
    <s v="R01041576"/>
    <x v="1"/>
    <x v="11"/>
    <s v="0000330372"/>
  </r>
  <r>
    <s v="110"/>
    <m/>
    <x v="4"/>
    <s v="110"/>
    <s v="SHSVC"/>
    <s v="4 2022"/>
    <n v="2022"/>
    <n v="4"/>
    <s v="APACC96968"/>
    <s v="930"/>
    <x v="0"/>
    <x v="0"/>
    <s v="11206"/>
    <s v="EON102240"/>
    <s v="AE02468101"/>
    <s v="391"/>
    <s v="214"/>
    <s v="0000330372"/>
    <s v="CAPITAL ELECTRIC"/>
    <s v="00331803"/>
    <s v="2023-04-12"/>
    <s v="EDI"/>
    <s v="RIN"/>
    <s v="R01043472"/>
    <x v="1"/>
    <x v="12"/>
    <s v="0000330372"/>
  </r>
  <r>
    <s v="110"/>
    <m/>
    <x v="4"/>
    <s v="103"/>
    <s v="TCOMM"/>
    <s v="4 2022"/>
    <n v="2022"/>
    <n v="4"/>
    <s v="APACC00929"/>
    <s v="930"/>
    <x v="6"/>
    <x v="6"/>
    <s v="12721"/>
    <s v="ECN103052"/>
    <s v="AE00087701"/>
    <s v="285"/>
    <s v="405"/>
    <s v="5105042501"/>
    <s v="BROADWAY ELECTRIC SERVICE CORP"/>
    <s v="M2834898"/>
    <s v="2023-04-13"/>
    <s v="MAX"/>
    <s v="MAX"/>
    <s v="M2834898"/>
    <x v="1"/>
    <x v="13"/>
    <s v="0000253335"/>
  </r>
  <r>
    <s v="110"/>
    <m/>
    <x v="4"/>
    <s v="103"/>
    <s v="DISTR"/>
    <s v="4 2022"/>
    <n v="2022"/>
    <n v="4"/>
    <s v="APACC96423"/>
    <s v="930"/>
    <x v="6"/>
    <x v="6"/>
    <s v="10752"/>
    <s v="EON102461"/>
    <s v="AE00746301"/>
    <s v="934"/>
    <s v="261"/>
    <s v="0000102635"/>
    <s v="AT&amp;T"/>
    <s v="02595339"/>
    <s v="2023-04-12"/>
    <s v="EDI"/>
    <s v="RIN"/>
    <s v="R01043373"/>
    <x v="1"/>
    <x v="14"/>
    <s v="0000102635"/>
  </r>
  <r>
    <s v="110"/>
    <s v="JAY"/>
    <x v="2"/>
    <s v="110"/>
    <s v="DISTR"/>
    <s v="5 2022"/>
    <n v="2022"/>
    <n v="5"/>
    <s v="APACC11033"/>
    <s v="930"/>
    <x v="1"/>
    <x v="1"/>
    <s v="13453"/>
    <s v="EDNANDA"/>
    <s v="G0001241"/>
    <s v="960"/>
    <s v="294"/>
    <s v="0000332369"/>
    <s v="DAILY INDEPENDENT"/>
    <s v="00332010"/>
    <s v="2023-04-10"/>
    <s v="EDI"/>
    <s v="RIN"/>
    <s v="R01045854"/>
    <x v="0"/>
    <x v="2"/>
    <s v="0000332369"/>
  </r>
  <r>
    <s v="110"/>
    <s v="JAY"/>
    <x v="3"/>
    <s v="110"/>
    <s v="DISTR"/>
    <s v="5 2022"/>
    <n v="2022"/>
    <n v="5"/>
    <s v="APACC11033"/>
    <s v="930"/>
    <x v="2"/>
    <x v="2"/>
    <s v="11680"/>
    <s v="EDNANDA"/>
    <s v="G0001241"/>
    <s v="960"/>
    <s v="294"/>
    <s v="0000106900"/>
    <s v="WYMT-TV"/>
    <s v="00332011"/>
    <s v="2023-03-23"/>
    <s v="EDI"/>
    <s v="RIN"/>
    <s v="R01045856"/>
    <x v="0"/>
    <x v="3"/>
    <s v="0000106900"/>
  </r>
  <r>
    <s v="110"/>
    <s v="JAY"/>
    <x v="9"/>
    <s v="110"/>
    <s v="DISTR"/>
    <s v="5 2022"/>
    <n v="2022"/>
    <n v="5"/>
    <s v="APACC12459"/>
    <s v="930"/>
    <x v="1"/>
    <x v="1"/>
    <s v="11783"/>
    <s v="EDNANDA"/>
    <s v="G0001241"/>
    <s v="260"/>
    <s v="294"/>
    <s v="0000036308"/>
    <s v="KENTUCKY PRESS SERVICE INC"/>
    <s v="00332036"/>
    <s v="2022-11-17"/>
    <s v="EDI"/>
    <s v="RIN"/>
    <s v="R01046217"/>
    <x v="0"/>
    <x v="15"/>
    <s v="0000036308"/>
  </r>
  <r>
    <s v="110"/>
    <s v="JAY"/>
    <x v="10"/>
    <s v="110"/>
    <s v="DISTR"/>
    <s v="5 2022"/>
    <n v="2022"/>
    <n v="5"/>
    <s v="APACC13040"/>
    <s v="930"/>
    <x v="3"/>
    <x v="3"/>
    <s v="11149"/>
    <s v="PHONEBOOK"/>
    <s v="G0000110"/>
    <s v="960"/>
    <s v="479"/>
    <s v="0000203830"/>
    <s v="BERRY NETWORK INC"/>
    <s v="00332041"/>
    <s v="2023-03-14"/>
    <s v="EDI"/>
    <s v="RIN"/>
    <s v="R01046340"/>
    <x v="0"/>
    <x v="16"/>
    <s v="0000203830"/>
  </r>
  <r>
    <s v="110"/>
    <m/>
    <x v="4"/>
    <s v="103"/>
    <s v="TCOMM"/>
    <s v="5 2022"/>
    <n v="2022"/>
    <n v="5"/>
    <s v="APACC13608"/>
    <s v="930"/>
    <x v="6"/>
    <x v="6"/>
    <s v="12721"/>
    <s v="ECN103052"/>
    <s v="AE00087701"/>
    <s v="285"/>
    <s v="405"/>
    <s v="5105042501"/>
    <s v="BROADWAY ELECTRIC SERVICE CORP"/>
    <s v="M2864828"/>
    <s v="2023-04-13"/>
    <s v="MAX"/>
    <s v="MAX"/>
    <s v="M2864828"/>
    <x v="1"/>
    <x v="13"/>
    <s v="0000253335"/>
  </r>
  <r>
    <s v="110"/>
    <m/>
    <x v="11"/>
    <s v="103"/>
    <s v="TCOMM"/>
    <s v="5 2022"/>
    <n v="2022"/>
    <n v="5"/>
    <s v="APACC04255"/>
    <s v="930"/>
    <x v="6"/>
    <x v="6"/>
    <s v="12753"/>
    <s v="ECN103052"/>
    <s v="AE00778501"/>
    <s v="290"/>
    <s v="409"/>
    <s v="5105120601"/>
    <s v="THINK POWER SOLUTIONS LLC"/>
    <s v="M2838409"/>
    <s v="2023-04-13"/>
    <s v="MAX"/>
    <s v="MAX"/>
    <s v="M2838409"/>
    <x v="0"/>
    <x v="17"/>
    <s v="0000329272"/>
  </r>
  <r>
    <s v="110"/>
    <m/>
    <x v="4"/>
    <s v="103"/>
    <s v="TCOMM"/>
    <s v="5 2022"/>
    <n v="2022"/>
    <n v="5"/>
    <s v="APACC11899"/>
    <s v="930"/>
    <x v="6"/>
    <x v="6"/>
    <s v="13589"/>
    <s v="ECN103052"/>
    <s v="AE00777001"/>
    <s v="210"/>
    <s v="409"/>
    <s v="5104518401"/>
    <s v="UNICON INTERNATIONAL INC"/>
    <s v="M2857653"/>
    <s v="2023-04-12"/>
    <s v="MAX"/>
    <s v="FGL"/>
    <s v=""/>
    <x v="1"/>
    <x v="18"/>
    <s v="0000164660"/>
  </r>
  <r>
    <s v="110"/>
    <m/>
    <x v="4"/>
    <s v="103"/>
    <s v="TCOMM"/>
    <s v="5 2022"/>
    <n v="2022"/>
    <n v="5"/>
    <s v="APACC07265"/>
    <s v="930"/>
    <x v="6"/>
    <x v="6"/>
    <s v="13589"/>
    <s v="ECN103052"/>
    <s v="AE00777001"/>
    <s v="210"/>
    <s v="409"/>
    <s v="5104518401"/>
    <s v="UNICON INTERNATIONAL INC"/>
    <s v="M2844914"/>
    <s v="2023-04-12"/>
    <s v="MAX"/>
    <s v="FGL"/>
    <s v=""/>
    <x v="1"/>
    <x v="18"/>
    <s v="0000164660"/>
  </r>
  <r>
    <s v="110"/>
    <m/>
    <x v="4"/>
    <s v="103"/>
    <s v="TCOMM"/>
    <s v="5 2022"/>
    <n v="2022"/>
    <n v="5"/>
    <s v="APACC15928"/>
    <s v="930"/>
    <x v="6"/>
    <x v="6"/>
    <s v="12753"/>
    <s v="ECN103052"/>
    <s v="AE00777001"/>
    <s v="290"/>
    <s v="409"/>
    <s v="5103462501"/>
    <s v="TECHSERV CONSULTING &amp; TRAINING"/>
    <s v="M2875312"/>
    <s v="2023-04-13"/>
    <s v="MAX"/>
    <s v="MAX"/>
    <s v="M2875312"/>
    <x v="0"/>
    <x v="19"/>
    <s v="0000145309"/>
  </r>
  <r>
    <s v="110"/>
    <m/>
    <x v="4"/>
    <s v="103"/>
    <s v="DISTR"/>
    <s v="5 2022"/>
    <n v="2022"/>
    <n v="5"/>
    <s v="APACC17247"/>
    <s v="930"/>
    <x v="6"/>
    <x v="6"/>
    <s v="10752"/>
    <s v="EON102461"/>
    <s v="AE00746301"/>
    <s v="934"/>
    <s v="261"/>
    <s v="0000102635"/>
    <s v="AT&amp;T"/>
    <s v="02600561"/>
    <s v="2023-04-12"/>
    <s v="EDI"/>
    <s v="RIN"/>
    <s v="R01046515"/>
    <x v="1"/>
    <x v="20"/>
    <s v="0000102635"/>
  </r>
  <r>
    <s v="110"/>
    <s v="JAY"/>
    <x v="12"/>
    <s v="110"/>
    <s v="DISTR"/>
    <s v="6 2022"/>
    <n v="2022"/>
    <n v="6"/>
    <s v="APACC24227"/>
    <s v="930"/>
    <x v="6"/>
    <x v="6"/>
    <s v="10216"/>
    <s v="EDN102170"/>
    <s v="AE02458001"/>
    <s v="210"/>
    <s v="214"/>
    <s v="0001011261"/>
    <s v="UTILITY POWER LLC"/>
    <s v="00332249"/>
    <s v="2022-12-12"/>
    <s v="EDI"/>
    <s v="RIN"/>
    <s v="R01048507"/>
    <x v="0"/>
    <x v="21"/>
    <s v="0001011261"/>
  </r>
  <r>
    <s v="110"/>
    <s v="JAY"/>
    <x v="10"/>
    <s v="110"/>
    <s v="DISTR"/>
    <s v="6 2022"/>
    <n v="2022"/>
    <n v="6"/>
    <s v="APACC31169"/>
    <s v="930"/>
    <x v="3"/>
    <x v="3"/>
    <s v="11149"/>
    <s v="PHONEBOOK"/>
    <s v="G0000110"/>
    <s v="960"/>
    <s v="479"/>
    <s v="0000203830"/>
    <s v="BERRY NETWORK INC"/>
    <s v="00332327"/>
    <s v="2023-03-14"/>
    <s v="EDI"/>
    <s v="RIN"/>
    <s v="R01049375"/>
    <x v="0"/>
    <x v="22"/>
    <s v="0000203830"/>
  </r>
  <r>
    <s v="110"/>
    <s v="JAY"/>
    <x v="13"/>
    <s v="110"/>
    <s v="DISTR"/>
    <s v="6 2022"/>
    <n v="2022"/>
    <n v="6"/>
    <s v="APACC32286"/>
    <s v="930"/>
    <x v="1"/>
    <x v="1"/>
    <s v="11783"/>
    <s v="EDNANDA"/>
    <s v="G0001241"/>
    <s v="260"/>
    <s v="294"/>
    <s v="0000036308"/>
    <s v="KENTUCKY PRESS SERVICE INC"/>
    <s v="00332354"/>
    <s v="2022-11-17"/>
    <s v="EDI"/>
    <s v="RIN"/>
    <s v="R01049928"/>
    <x v="0"/>
    <x v="23"/>
    <s v="0000036308"/>
  </r>
  <r>
    <s v="110"/>
    <m/>
    <x v="4"/>
    <s v="103"/>
    <s v="DISTR"/>
    <s v="6 2022"/>
    <n v="2022"/>
    <n v="6"/>
    <s v="APACC31737"/>
    <s v="930"/>
    <x v="3"/>
    <x v="3"/>
    <s v="11149"/>
    <s v="PHONEBOOK"/>
    <s v="G0000110"/>
    <s v="960"/>
    <s v="479"/>
    <s v="0000330088"/>
    <s v="DSI SOLUTIONS LLC"/>
    <s v="02604397"/>
    <s v="2023-03-15"/>
    <s v="EDI"/>
    <s v="RIN"/>
    <s v="R01049821"/>
    <x v="1"/>
    <x v="5"/>
    <s v="0000330088"/>
  </r>
  <r>
    <s v="110"/>
    <s v="JAY"/>
    <x v="2"/>
    <s v="110"/>
    <s v="DISTR"/>
    <s v="6 2022"/>
    <n v="2022"/>
    <n v="6"/>
    <s v="APACC37819"/>
    <s v="930"/>
    <x v="1"/>
    <x v="1"/>
    <s v="13453"/>
    <s v="EDNANDA"/>
    <s v="G0001241"/>
    <s v="960"/>
    <s v="294"/>
    <s v="0000332369"/>
    <s v="DAILY INDEPENDENT"/>
    <s v="00332500"/>
    <s v="2023-04-10"/>
    <s v="EDI"/>
    <s v="RIN"/>
    <s v="R01051284"/>
    <x v="0"/>
    <x v="2"/>
    <s v="0000332369"/>
  </r>
  <r>
    <s v="110"/>
    <s v="JAY"/>
    <x v="14"/>
    <s v="110"/>
    <s v="SHSVC"/>
    <s v="6 2022"/>
    <n v="2022"/>
    <n v="6"/>
    <s v="APACC38563"/>
    <s v="930"/>
    <x v="0"/>
    <x v="0"/>
    <s v="11206"/>
    <s v="EON102240"/>
    <s v="AE02487401"/>
    <s v="391"/>
    <s v="214"/>
    <s v="0000330372"/>
    <s v="CAPITAL ELECTRIC"/>
    <s v="00332541"/>
    <s v="2023-04-12"/>
    <s v="EDI"/>
    <s v="RIN"/>
    <s v="R01051376"/>
    <x v="0"/>
    <x v="24"/>
    <s v="0000330372"/>
  </r>
  <r>
    <s v="110"/>
    <s v="JAY"/>
    <x v="15"/>
    <s v="110"/>
    <s v="SHSVC"/>
    <s v="6 2022"/>
    <n v="2022"/>
    <n v="6"/>
    <s v="APACC38563"/>
    <s v="930"/>
    <x v="0"/>
    <x v="0"/>
    <s v="11206"/>
    <s v="EON102240"/>
    <s v="AE02491001"/>
    <s v="391"/>
    <s v="214"/>
    <s v="0000330372"/>
    <s v="CAPITAL ELECTRIC"/>
    <s v="00332542"/>
    <s v="2023-04-12"/>
    <s v="EDI"/>
    <s v="RIN"/>
    <s v="R01051382"/>
    <x v="0"/>
    <x v="25"/>
    <s v="0000330372"/>
  </r>
  <r>
    <s v="110"/>
    <m/>
    <x v="16"/>
    <s v="110"/>
    <s v="SHSVC"/>
    <s v="6 2022"/>
    <n v="2022"/>
    <n v="6"/>
    <s v="APACC29520"/>
    <s v="930"/>
    <x v="0"/>
    <x v="0"/>
    <s v="11206"/>
    <s v="EON102240"/>
    <s v="AE02475101"/>
    <s v="396"/>
    <s v="214"/>
    <s v="5104252302"/>
    <s v="ACUITY LIGHTING GROUP"/>
    <s v="M2796919"/>
    <s v="2023-04-12"/>
    <s v="MAX"/>
    <s v="OCR"/>
    <s v="B579264"/>
    <x v="0"/>
    <x v="26"/>
    <s v="0000224558"/>
  </r>
  <r>
    <s v="110"/>
    <m/>
    <x v="17"/>
    <s v="103"/>
    <s v="TCOMM"/>
    <s v="6 2022"/>
    <n v="2022"/>
    <n v="6"/>
    <s v="APACC29520"/>
    <s v="930"/>
    <x v="6"/>
    <x v="6"/>
    <s v="12497"/>
    <s v="ECN103052"/>
    <s v="AE00087701"/>
    <s v="290"/>
    <s v="409"/>
    <s v="5104383501"/>
    <s v="ACTALENT SERVICES LLC"/>
    <s v="M2797187"/>
    <s v="2023-04-13"/>
    <s v="MAX"/>
    <s v="MAX"/>
    <s v="M2797187"/>
    <x v="0"/>
    <x v="27"/>
    <s v="0001011950"/>
  </r>
  <r>
    <s v="110"/>
    <m/>
    <x v="18"/>
    <s v="110"/>
    <s v="SHSVC"/>
    <s v="6 2022"/>
    <n v="2022"/>
    <n v="6"/>
    <s v="APACC29520"/>
    <s v="930"/>
    <x v="0"/>
    <x v="0"/>
    <s v="11206"/>
    <s v="EON102240"/>
    <s v="AE02475101"/>
    <s v="396"/>
    <s v="214"/>
    <s v="5104252302"/>
    <s v="ACUITY LIGHTING GROUP"/>
    <s v="M2852025"/>
    <s v="2023-04-12"/>
    <s v="MAX"/>
    <s v="OCR"/>
    <s v="B627041"/>
    <x v="0"/>
    <x v="28"/>
    <s v="0000224558"/>
  </r>
  <r>
    <s v="110"/>
    <m/>
    <x v="19"/>
    <s v="110"/>
    <s v="TCOMM"/>
    <s v="6 2022"/>
    <n v="2022"/>
    <n v="6"/>
    <s v="APACC24227"/>
    <s v="930"/>
    <x v="6"/>
    <x v="6"/>
    <s v="12753"/>
    <s v="ECN103052"/>
    <s v="AE00777001"/>
    <s v="290"/>
    <s v="409"/>
    <s v="0000024539"/>
    <s v="DAVIS H ELLIOT COMPANY INC"/>
    <s v="M2901297"/>
    <s v="2023-04-13"/>
    <s v="MAX"/>
    <s v="MAX"/>
    <s v="M2901297"/>
    <x v="0"/>
    <x v="29"/>
    <s v="0000024539"/>
  </r>
  <r>
    <s v="110"/>
    <m/>
    <x v="19"/>
    <s v="110"/>
    <s v="TCOMM"/>
    <s v="6 2022"/>
    <n v="2022"/>
    <n v="6"/>
    <s v="APACC24227"/>
    <s v="930"/>
    <x v="6"/>
    <x v="6"/>
    <s v="12753"/>
    <s v="ECN103052"/>
    <s v="AE00777001"/>
    <s v="290"/>
    <s v="409"/>
    <s v="0000024539"/>
    <s v="DAVIS H ELLIOT COMPANY INC"/>
    <s v="M2901313"/>
    <s v="2023-04-13"/>
    <s v="MAX"/>
    <s v="MAX"/>
    <s v="M2901313"/>
    <x v="0"/>
    <x v="30"/>
    <s v="0000024539"/>
  </r>
  <r>
    <s v="110"/>
    <m/>
    <x v="4"/>
    <s v="103"/>
    <s v="TCOMM"/>
    <s v="6 2022"/>
    <n v="2022"/>
    <n v="6"/>
    <s v="APACC26978"/>
    <s v="930"/>
    <x v="6"/>
    <x v="6"/>
    <s v="12753"/>
    <s v="ECN103052"/>
    <s v="AE00777001"/>
    <s v="290"/>
    <s v="409"/>
    <s v="5104079206"/>
    <s v="ROADSAFE TRAFFIC SYSTEMS INC"/>
    <s v="M2905440"/>
    <s v="2023-04-13"/>
    <s v="MAX"/>
    <s v="MAX"/>
    <s v="M2905440"/>
    <x v="0"/>
    <x v="31"/>
    <s v="0000229730"/>
  </r>
  <r>
    <s v="110"/>
    <m/>
    <x v="4"/>
    <s v="110"/>
    <s v="TCOMM"/>
    <s v="6 2022"/>
    <n v="2022"/>
    <n v="6"/>
    <s v="APACC35318"/>
    <s v="930"/>
    <x v="6"/>
    <x v="6"/>
    <s v="12753"/>
    <s v="ECN103052"/>
    <s v="AE00685701"/>
    <s v="290"/>
    <s v="405"/>
    <s v="5002677101"/>
    <s v="FORD, PAUL J &amp; CO"/>
    <s v="M2940976"/>
    <s v="2023-02-28"/>
    <s v="MAX"/>
    <s v="MAX"/>
    <s v="M2940976"/>
    <x v="0"/>
    <x v="2"/>
    <s v="0000026771"/>
  </r>
  <r>
    <s v="110"/>
    <m/>
    <x v="4"/>
    <s v="103"/>
    <s v="DISTR"/>
    <s v="6 2022"/>
    <n v="2022"/>
    <n v="6"/>
    <s v="APACC31737"/>
    <s v="930"/>
    <x v="6"/>
    <x v="6"/>
    <s v="10752"/>
    <s v="EON102461"/>
    <s v="AE00746301"/>
    <s v="934"/>
    <s v="261"/>
    <s v="0000102635"/>
    <s v="AT&amp;T"/>
    <s v="02604390"/>
    <s v="2023-04-12"/>
    <s v="EDI"/>
    <s v="RIN"/>
    <s v="R01049744"/>
    <x v="1"/>
    <x v="32"/>
    <s v="0000102635"/>
  </r>
  <r>
    <s v="110"/>
    <m/>
    <x v="4"/>
    <s v="103"/>
    <s v="TCOMM"/>
    <s v="6 2022"/>
    <n v="2022"/>
    <n v="6"/>
    <s v="APACC25722"/>
    <s v="930"/>
    <x v="6"/>
    <x v="6"/>
    <s v="12753"/>
    <s v="ECN103052"/>
    <s v="AE00777001"/>
    <s v="290"/>
    <s v="409"/>
    <s v="5103462501"/>
    <s v="TECHSERV CONSULTING &amp; TRAINING"/>
    <s v="M2901716"/>
    <s v="2023-04-13"/>
    <s v="MAX"/>
    <s v="MAX"/>
    <s v="M2901716"/>
    <x v="1"/>
    <x v="33"/>
    <s v="0000145309"/>
  </r>
  <r>
    <s v="110"/>
    <m/>
    <x v="4"/>
    <s v="103"/>
    <s v="TCOMM"/>
    <s v="6 2022"/>
    <n v="2022"/>
    <n v="6"/>
    <s v="APACC29520"/>
    <s v="930"/>
    <x v="6"/>
    <x v="6"/>
    <s v="12753"/>
    <s v="ECN103052"/>
    <s v="AE00087701"/>
    <s v="290"/>
    <s v="409"/>
    <s v="5104383501"/>
    <s v="ACTALENT SERVICES LLC"/>
    <s v="M2907287"/>
    <s v="2023-04-13"/>
    <s v="MAX"/>
    <s v="MAX"/>
    <s v="M2907287"/>
    <x v="1"/>
    <x v="34"/>
    <s v="0001011950"/>
  </r>
  <r>
    <s v="110"/>
    <m/>
    <x v="4"/>
    <s v="103"/>
    <s v="DISTR"/>
    <s v="6 2022"/>
    <n v="2022"/>
    <n v="6"/>
    <s v="APACC37819"/>
    <s v="930"/>
    <x v="5"/>
    <x v="5"/>
    <s v="12396"/>
    <s v="000023470"/>
    <s v="G0000110"/>
    <s v="210"/>
    <s v="261"/>
    <s v="5104870501"/>
    <s v="BELLOMY RESEARCH INC"/>
    <s v="M2948310"/>
    <s v="2023-04-11"/>
    <s v="MAX"/>
    <s v="MAX"/>
    <s v="M2948310"/>
    <x v="0"/>
    <x v="35"/>
    <s v="0000306309"/>
  </r>
  <r>
    <s v="110"/>
    <s v="JAY"/>
    <x v="20"/>
    <s v="110"/>
    <s v="FINAN"/>
    <s v="7 2022"/>
    <n v="2022"/>
    <n v="7"/>
    <s v="APACC47367"/>
    <s v="930"/>
    <x v="7"/>
    <x v="7"/>
    <s v="11389"/>
    <s v="FANANDA"/>
    <s v="G0000110"/>
    <s v="263"/>
    <s v="661"/>
    <s v="0000178680"/>
    <s v="US BANK NATIONAL ASSOCIATION"/>
    <s v="00332597"/>
    <s v="2023-04-13"/>
    <s v="EDI"/>
    <s v="RIN"/>
    <s v="R01052084"/>
    <x v="0"/>
    <x v="36"/>
    <s v="0000178680"/>
  </r>
  <r>
    <s v="110"/>
    <s v="JAY"/>
    <x v="2"/>
    <s v="110"/>
    <s v="DISTR"/>
    <s v="7 2022"/>
    <n v="2022"/>
    <n v="7"/>
    <s v="APACC50827"/>
    <s v="930"/>
    <x v="1"/>
    <x v="1"/>
    <s v="13453"/>
    <s v="EDNANDA"/>
    <s v="G0001241"/>
    <s v="960"/>
    <s v="294"/>
    <s v="0000332369"/>
    <s v="DAILY INDEPENDENT"/>
    <s v="00332693"/>
    <s v="2023-04-10"/>
    <s v="EDI"/>
    <s v="RIN"/>
    <s v="R01052459"/>
    <x v="0"/>
    <x v="2"/>
    <s v="0000332369"/>
  </r>
  <r>
    <s v="110"/>
    <m/>
    <x v="4"/>
    <s v="103"/>
    <s v="DISTR"/>
    <s v="7 2022"/>
    <n v="2022"/>
    <n v="7"/>
    <s v="APACC46318"/>
    <s v="930"/>
    <x v="3"/>
    <x v="3"/>
    <s v="11149"/>
    <s v="PHONEBOOK"/>
    <s v="G0000110"/>
    <s v="960"/>
    <s v="479"/>
    <s v="0000330088"/>
    <s v="DSI SOLUTIONS LLC"/>
    <s v="02608311"/>
    <s v="2023-03-15"/>
    <s v="EDI"/>
    <s v="RIN"/>
    <s v="R01052019"/>
    <x v="1"/>
    <x v="5"/>
    <s v="0000330088"/>
  </r>
  <r>
    <s v="110"/>
    <m/>
    <x v="4"/>
    <s v="103"/>
    <s v="DISTR"/>
    <s v="7 2022"/>
    <n v="2022"/>
    <n v="7"/>
    <s v="APACC52433"/>
    <s v="930"/>
    <x v="3"/>
    <x v="3"/>
    <s v="11149"/>
    <s v="PHONEBOOK"/>
    <s v="G0000110"/>
    <s v="960"/>
    <s v="479"/>
    <s v="0000330088"/>
    <s v="DSI SOLUTIONS LLC"/>
    <s v="02610107"/>
    <s v="2023-03-15"/>
    <s v="EDI"/>
    <s v="RIN"/>
    <s v="R01053400"/>
    <x v="1"/>
    <x v="5"/>
    <s v="0000330088"/>
  </r>
  <r>
    <s v="110"/>
    <m/>
    <x v="21"/>
    <s v="110"/>
    <s v="SHSVC"/>
    <s v="7 2022"/>
    <n v="2022"/>
    <n v="7"/>
    <s v="APACC56648"/>
    <s v="930"/>
    <x v="0"/>
    <x v="0"/>
    <s v="11206"/>
    <s v="EON102240"/>
    <s v="AE02482301"/>
    <s v="396"/>
    <s v="214"/>
    <s v="5104252302"/>
    <s v="ACUITY LIGHTING GROUP"/>
    <s v="M2797447"/>
    <s v="2023-04-12"/>
    <s v="MAX"/>
    <s v="OCR"/>
    <s v="B580015"/>
    <x v="0"/>
    <x v="37"/>
    <s v="0000224558"/>
  </r>
  <r>
    <s v="110"/>
    <m/>
    <x v="4"/>
    <s v="110"/>
    <s v="SHSVC"/>
    <s v="7 2022"/>
    <n v="2022"/>
    <n v="7"/>
    <s v="APACC55071"/>
    <s v="930"/>
    <x v="0"/>
    <x v="0"/>
    <s v="11206"/>
    <s v="EON102240"/>
    <s v="AE02487401"/>
    <s v="391"/>
    <s v="214"/>
    <s v="0000330372"/>
    <s v="CAPITAL ELECTRIC"/>
    <s v="00332757"/>
    <s v="2023-04-12"/>
    <s v="EDI"/>
    <s v="RIN"/>
    <s v="R01053858"/>
    <x v="1"/>
    <x v="38"/>
    <s v="0000330372"/>
  </r>
  <r>
    <s v="110"/>
    <m/>
    <x v="4"/>
    <s v="110"/>
    <s v="SHSVC"/>
    <s v="7 2022"/>
    <n v="2022"/>
    <n v="7"/>
    <s v="APACC55071"/>
    <s v="930"/>
    <x v="0"/>
    <x v="0"/>
    <s v="11206"/>
    <s v="EON102240"/>
    <s v="AE02487401"/>
    <s v="391"/>
    <s v="214"/>
    <s v="0000330372"/>
    <s v="CAPITAL ELECTRIC"/>
    <s v="00332756"/>
    <s v="2023-04-12"/>
    <s v="EDI"/>
    <s v="RIN"/>
    <s v="R01053857"/>
    <x v="1"/>
    <x v="39"/>
    <s v="0000330372"/>
  </r>
  <r>
    <s v="110"/>
    <m/>
    <x v="22"/>
    <s v="110"/>
    <s v="SHSVC"/>
    <s v="7 2022"/>
    <n v="2022"/>
    <n v="7"/>
    <s v="APACC56648"/>
    <s v="930"/>
    <x v="0"/>
    <x v="0"/>
    <s v="11206"/>
    <s v="EON102240"/>
    <s v="AE02475101"/>
    <s v="396"/>
    <s v="214"/>
    <s v="5104857701"/>
    <s v="VALMONT COMPOSITE STRUCTURES"/>
    <s v="M2854632"/>
    <s v="2023-04-11"/>
    <s v="MAX"/>
    <s v="OCR"/>
    <s v="B629466"/>
    <x v="0"/>
    <x v="40"/>
    <s v="0000301578"/>
  </r>
  <r>
    <s v="110"/>
    <m/>
    <x v="23"/>
    <s v="110"/>
    <s v="SHSVC"/>
    <s v="7 2022"/>
    <n v="2022"/>
    <n v="7"/>
    <s v="APACC56648"/>
    <s v="930"/>
    <x v="0"/>
    <x v="0"/>
    <s v="11206"/>
    <s v="EON102240"/>
    <s v="AE02483101"/>
    <s v="396"/>
    <s v="214"/>
    <s v="5104252302"/>
    <s v="ACUITY LIGHTING GROUP"/>
    <s v="M2893166"/>
    <s v="2023-04-12"/>
    <s v="MAX"/>
    <s v="OCR"/>
    <s v="B657556"/>
    <x v="0"/>
    <x v="41"/>
    <s v="0000224558"/>
  </r>
  <r>
    <s v="110"/>
    <m/>
    <x v="21"/>
    <s v="110"/>
    <s v="SHSVC"/>
    <s v="7 2022"/>
    <n v="2022"/>
    <n v="7"/>
    <s v="APACC56648"/>
    <s v="930"/>
    <x v="0"/>
    <x v="0"/>
    <s v="11206"/>
    <s v="EON102240"/>
    <s v="AE02483101"/>
    <s v="396"/>
    <s v="214"/>
    <s v="5104252302"/>
    <s v="ACUITY LIGHTING GROUP"/>
    <s v="M2893166"/>
    <s v="2023-04-12"/>
    <s v="MAX"/>
    <s v="OCR"/>
    <s v="B657556"/>
    <x v="0"/>
    <x v="42"/>
    <s v="0000224558"/>
  </r>
  <r>
    <s v="110"/>
    <m/>
    <x v="4"/>
    <s v="103"/>
    <s v="DISTR"/>
    <s v="7 2022"/>
    <n v="2022"/>
    <n v="7"/>
    <s v="APACC40085"/>
    <s v="930"/>
    <x v="5"/>
    <x v="5"/>
    <s v="12396"/>
    <s v="000023470"/>
    <s v="G0000110"/>
    <s v="210"/>
    <s v="261"/>
    <s v="5104870501"/>
    <s v="BELLOMY RESEARCH INC"/>
    <s v="M2955069"/>
    <s v="2023-04-11"/>
    <s v="MAX"/>
    <s v="OCR"/>
    <s v="B708422"/>
    <x v="0"/>
    <x v="35"/>
    <s v="0000306309"/>
  </r>
  <r>
    <s v="110"/>
    <m/>
    <x v="24"/>
    <s v="110"/>
    <s v="SHSVC"/>
    <s v="7 2022"/>
    <n v="2022"/>
    <n v="7"/>
    <s v="APACC56648"/>
    <s v="930"/>
    <x v="0"/>
    <x v="0"/>
    <s v="11206"/>
    <s v="EON102240"/>
    <s v="AE02503701"/>
    <s v="396"/>
    <s v="214"/>
    <s v="5104252302"/>
    <s v="ACUITY LIGHTING GROUP"/>
    <s v="M2969685"/>
    <s v="2023-04-12"/>
    <s v="MAX"/>
    <s v="OCR"/>
    <s v="B723935"/>
    <x v="0"/>
    <x v="43"/>
    <s v="0000224558"/>
  </r>
  <r>
    <s v="110"/>
    <m/>
    <x v="21"/>
    <s v="110"/>
    <s v="SHSVC"/>
    <s v="7 2022"/>
    <n v="2022"/>
    <n v="7"/>
    <s v="APACC56648"/>
    <s v="930"/>
    <x v="0"/>
    <x v="0"/>
    <s v="11206"/>
    <s v="EON102240"/>
    <s v="AE02503701"/>
    <s v="396"/>
    <s v="214"/>
    <s v="5104252302"/>
    <s v="ACUITY LIGHTING GROUP"/>
    <s v="M2969685"/>
    <s v="2023-04-12"/>
    <s v="MAX"/>
    <s v="OCR"/>
    <s v="B723935"/>
    <x v="0"/>
    <x v="44"/>
    <s v="0000224558"/>
  </r>
  <r>
    <s v="110"/>
    <m/>
    <x v="4"/>
    <s v="103"/>
    <s v="DISTR"/>
    <s v="7 2022"/>
    <n v="2022"/>
    <n v="7"/>
    <s v="APACC53678"/>
    <s v="930"/>
    <x v="6"/>
    <x v="6"/>
    <s v="10752"/>
    <s v="EON102461"/>
    <s v="AE00746301"/>
    <s v="934"/>
    <s v="261"/>
    <s v="0000102635"/>
    <s v="AT&amp;T"/>
    <s v="02610382"/>
    <s v="2023-04-12"/>
    <s v="EDI"/>
    <s v="RIN"/>
    <s v="R01053111"/>
    <x v="1"/>
    <x v="45"/>
    <s v="0000102635"/>
  </r>
  <r>
    <s v="110"/>
    <m/>
    <x v="4"/>
    <s v="110"/>
    <s v="TCOMM"/>
    <s v="7 2022"/>
    <n v="2022"/>
    <n v="7"/>
    <s v="APACC47367"/>
    <s v="930"/>
    <x v="6"/>
    <x v="6"/>
    <s v="12753"/>
    <s v="ECN103052"/>
    <s v="AE00087701"/>
    <s v="290"/>
    <s v="409"/>
    <s v="5002677101"/>
    <s v="FORD, PAUL J &amp; CO"/>
    <s v="M2963591"/>
    <s v="2023-02-28"/>
    <s v="MAX"/>
    <s v="MAX"/>
    <s v="M2963591"/>
    <x v="1"/>
    <x v="46"/>
    <s v="0000026771"/>
  </r>
  <r>
    <s v="110"/>
    <m/>
    <x v="25"/>
    <s v="110"/>
    <s v="DISTR"/>
    <s v="7 2022"/>
    <n v="2022"/>
    <n v="7"/>
    <s v="APACC53678"/>
    <s v="930"/>
    <x v="6"/>
    <x v="6"/>
    <s v="10695"/>
    <s v="EDN102170"/>
    <s v="AE02503501"/>
    <s v="210"/>
    <s v="214"/>
    <s v="5002453907"/>
    <s v="ELLIOT DAVIS H CO INC"/>
    <s v="M2991552"/>
    <s v="2023-04-13"/>
    <s v="MAX"/>
    <s v="CMP"/>
    <s v=""/>
    <x v="0"/>
    <x v="47"/>
    <s v="0000024539"/>
  </r>
  <r>
    <s v="110"/>
    <m/>
    <x v="4"/>
    <s v="110"/>
    <s v="DISTR"/>
    <s v="7 2022"/>
    <n v="2022"/>
    <n v="7"/>
    <s v="APACC51355"/>
    <s v="930"/>
    <x v="6"/>
    <x v="6"/>
    <s v="10216"/>
    <s v="EDN102170"/>
    <s v="AE02492601"/>
    <s v="210"/>
    <s v="230"/>
    <s v="5001110806"/>
    <s v="ASPLUNDH TREE EXPERT LLC"/>
    <s v="M2981946"/>
    <s v="2023-04-13"/>
    <s v="MAX"/>
    <s v="CMP"/>
    <s v=""/>
    <x v="1"/>
    <x v="48"/>
    <s v="0000011108"/>
  </r>
  <r>
    <s v="110"/>
    <m/>
    <x v="4"/>
    <s v="110"/>
    <s v="TCOMM"/>
    <s v="7 2022"/>
    <n v="2022"/>
    <n v="7"/>
    <s v="APACC48446"/>
    <s v="930"/>
    <x v="6"/>
    <x v="6"/>
    <s v="12681"/>
    <s v="ECN103052"/>
    <s v="AE00930301"/>
    <s v="393"/>
    <s v="230"/>
    <s v="5001110806"/>
    <s v="ASPLUNDH TREE EXPERT LLC"/>
    <s v="M2968583"/>
    <s v="2023-04-13"/>
    <s v="MAX"/>
    <s v="CMP"/>
    <s v=""/>
    <x v="1"/>
    <x v="49"/>
    <s v="0000011108"/>
  </r>
  <r>
    <s v="110"/>
    <m/>
    <x v="4"/>
    <s v="110"/>
    <s v="TCOMM"/>
    <s v="7 2022"/>
    <n v="2022"/>
    <n v="7"/>
    <s v="APACC48446"/>
    <s v="930"/>
    <x v="6"/>
    <x v="6"/>
    <s v="12681"/>
    <s v="ECN103052"/>
    <s v="AE00930301"/>
    <s v="396"/>
    <s v="230"/>
    <s v="5001110806"/>
    <s v="ASPLUNDH TREE EXPERT LLC"/>
    <s v="M2968583"/>
    <s v="2023-04-13"/>
    <s v="MAX"/>
    <s v="CMP"/>
    <s v=""/>
    <x v="1"/>
    <x v="50"/>
    <s v="0000011108"/>
  </r>
  <r>
    <s v="110"/>
    <m/>
    <x v="4"/>
    <s v="110"/>
    <s v="TCOMM"/>
    <s v="7 2022"/>
    <n v="2022"/>
    <n v="7"/>
    <s v="APACC48446"/>
    <s v="930"/>
    <x v="6"/>
    <x v="6"/>
    <s v="12681"/>
    <s v="ECN103052"/>
    <s v="AE00930301"/>
    <s v="210"/>
    <s v="230"/>
    <s v="5001110806"/>
    <s v="ASPLUNDH TREE EXPERT LLC"/>
    <s v="M2968583"/>
    <s v="2023-04-13"/>
    <s v="MAX"/>
    <s v="CMP"/>
    <s v=""/>
    <x v="1"/>
    <x v="51"/>
    <s v="0000011108"/>
  </r>
  <r>
    <s v="110"/>
    <m/>
    <x v="4"/>
    <s v="110"/>
    <s v="TCOMM"/>
    <s v="7 2022"/>
    <n v="2022"/>
    <n v="7"/>
    <s v="APACC48446"/>
    <s v="930"/>
    <x v="6"/>
    <x v="6"/>
    <s v="12144"/>
    <s v="ECN103052"/>
    <s v="AE00684801"/>
    <s v="393"/>
    <s v="230"/>
    <s v="5001110806"/>
    <s v="ASPLUNDH TREE EXPERT LLC"/>
    <s v="M2968583"/>
    <s v="2023-04-13"/>
    <s v="MAX"/>
    <s v="CMP"/>
    <s v=""/>
    <x v="1"/>
    <x v="52"/>
    <s v="0000011108"/>
  </r>
  <r>
    <s v="110"/>
    <m/>
    <x v="4"/>
    <s v="110"/>
    <s v="TCOMM"/>
    <s v="7 2022"/>
    <n v="2022"/>
    <n v="7"/>
    <s v="APACC48446"/>
    <s v="930"/>
    <x v="6"/>
    <x v="6"/>
    <s v="12144"/>
    <s v="ECN103052"/>
    <s v="AE00684801"/>
    <s v="396"/>
    <s v="230"/>
    <s v="5001110806"/>
    <s v="ASPLUNDH TREE EXPERT LLC"/>
    <s v="M2968583"/>
    <s v="2023-04-13"/>
    <s v="MAX"/>
    <s v="CMP"/>
    <s v=""/>
    <x v="1"/>
    <x v="53"/>
    <s v="0000011108"/>
  </r>
  <r>
    <s v="110"/>
    <m/>
    <x v="4"/>
    <s v="110"/>
    <s v="TCOMM"/>
    <s v="7 2022"/>
    <n v="2022"/>
    <n v="7"/>
    <s v="APACC48446"/>
    <s v="930"/>
    <x v="6"/>
    <x v="6"/>
    <s v="12144"/>
    <s v="ECN103052"/>
    <s v="AE00684801"/>
    <s v="210"/>
    <s v="230"/>
    <s v="5001110806"/>
    <s v="ASPLUNDH TREE EXPERT LLC"/>
    <s v="M2968583"/>
    <s v="2023-04-13"/>
    <s v="MAX"/>
    <s v="CMP"/>
    <s v=""/>
    <x v="1"/>
    <x v="51"/>
    <s v="0000011108"/>
  </r>
  <r>
    <s v="110"/>
    <m/>
    <x v="4"/>
    <s v="110"/>
    <s v="TCOMM"/>
    <s v="7 2022"/>
    <n v="2022"/>
    <n v="7"/>
    <s v="APACC48446"/>
    <s v="930"/>
    <x v="6"/>
    <x v="6"/>
    <s v="12681"/>
    <s v="ECN103052"/>
    <s v="AE00781301"/>
    <s v="393"/>
    <s v="230"/>
    <s v="5001110806"/>
    <s v="ASPLUNDH TREE EXPERT LLC"/>
    <s v="M2968583"/>
    <s v="2023-04-13"/>
    <s v="MAX"/>
    <s v="CMP"/>
    <s v=""/>
    <x v="1"/>
    <x v="49"/>
    <s v="0000011108"/>
  </r>
  <r>
    <s v="110"/>
    <m/>
    <x v="4"/>
    <s v="110"/>
    <s v="TCOMM"/>
    <s v="7 2022"/>
    <n v="2022"/>
    <n v="7"/>
    <s v="APACC48446"/>
    <s v="930"/>
    <x v="6"/>
    <x v="6"/>
    <s v="12681"/>
    <s v="ECN103052"/>
    <s v="AE00781301"/>
    <s v="396"/>
    <s v="230"/>
    <s v="5001110806"/>
    <s v="ASPLUNDH TREE EXPERT LLC"/>
    <s v="M2968583"/>
    <s v="2023-04-13"/>
    <s v="MAX"/>
    <s v="CMP"/>
    <s v=""/>
    <x v="1"/>
    <x v="50"/>
    <s v="0000011108"/>
  </r>
  <r>
    <s v="110"/>
    <m/>
    <x v="4"/>
    <s v="110"/>
    <s v="TCOMM"/>
    <s v="7 2022"/>
    <n v="2022"/>
    <n v="7"/>
    <s v="APACC48446"/>
    <s v="930"/>
    <x v="6"/>
    <x v="6"/>
    <s v="12681"/>
    <s v="ECN103052"/>
    <s v="AE00781301"/>
    <s v="210"/>
    <s v="230"/>
    <s v="5001110806"/>
    <s v="ASPLUNDH TREE EXPERT LLC"/>
    <s v="M2968583"/>
    <s v="2023-04-13"/>
    <s v="MAX"/>
    <s v="CMP"/>
    <s v=""/>
    <x v="1"/>
    <x v="51"/>
    <s v="0000011108"/>
  </r>
  <r>
    <s v="110"/>
    <s v="JAY"/>
    <x v="2"/>
    <s v="110"/>
    <s v="DISTR"/>
    <s v="8 2022"/>
    <n v="2022"/>
    <n v="8"/>
    <s v="APACC66478"/>
    <s v="930"/>
    <x v="1"/>
    <x v="1"/>
    <s v="13453"/>
    <s v="EDNANDA"/>
    <s v="G0001241"/>
    <s v="960"/>
    <s v="294"/>
    <s v="0000332369"/>
    <s v="DAILY INDEPENDENT"/>
    <s v="00332929"/>
    <s v="2023-04-10"/>
    <s v="EDI"/>
    <s v="RIN"/>
    <s v="R01055466"/>
    <x v="0"/>
    <x v="2"/>
    <s v="0000332369"/>
  </r>
  <r>
    <s v="110"/>
    <m/>
    <x v="4"/>
    <s v="110"/>
    <s v="DISTR"/>
    <s v="8 2022"/>
    <n v="2022"/>
    <n v="8"/>
    <s v="APACC72803"/>
    <s v="930"/>
    <x v="1"/>
    <x v="1"/>
    <s v="11783"/>
    <s v="EDNANDA"/>
    <s v="G0001241"/>
    <s v="260"/>
    <s v="294"/>
    <s v="0000036308"/>
    <s v="KENTUCKY PRESS SERVICE INC"/>
    <s v="00333142"/>
    <s v="2022-11-17"/>
    <s v="EDI"/>
    <s v="RIN"/>
    <s v="R01057017"/>
    <x v="1"/>
    <x v="54"/>
    <s v="0000036308"/>
  </r>
  <r>
    <s v="117"/>
    <s v="JAY"/>
    <x v="26"/>
    <s v="110"/>
    <s v="FINAN"/>
    <s v="8 2022"/>
    <n v="2022"/>
    <n v="8"/>
    <s v="APACC67742"/>
    <s v="930"/>
    <x v="7"/>
    <x v="7"/>
    <s v="11389"/>
    <s v="FANANDA"/>
    <s v="G0000117"/>
    <s v="263"/>
    <s v="661"/>
    <s v="0000234138"/>
    <s v="BANK OF NEW YORK MELLON"/>
    <s v="00332986"/>
    <s v="2023-04-12"/>
    <s v="EDI"/>
    <s v="RIN"/>
    <s v="R01055775"/>
    <x v="0"/>
    <x v="55"/>
    <s v="0000234138"/>
  </r>
  <r>
    <s v="110"/>
    <m/>
    <x v="4"/>
    <s v="110"/>
    <s v="DISTR"/>
    <s v="8 2022"/>
    <n v="2022"/>
    <n v="8"/>
    <s v="APACC67157"/>
    <s v="930"/>
    <x v="3"/>
    <x v="3"/>
    <s v="11149"/>
    <s v="PHONEBOOK"/>
    <s v="G0000110"/>
    <s v="960"/>
    <s v="479"/>
    <s v="0000203830"/>
    <s v="BERRY NETWORK INC"/>
    <s v="00332946"/>
    <s v="2023-03-14"/>
    <s v="EDI"/>
    <s v="RIN"/>
    <s v="R01055583"/>
    <x v="1"/>
    <x v="56"/>
    <s v="0000203830"/>
  </r>
  <r>
    <s v="110"/>
    <s v="JAY"/>
    <x v="27"/>
    <s v="110"/>
    <s v="FINAN"/>
    <s v="8 2022"/>
    <n v="2022"/>
    <n v="8"/>
    <s v="APACC71537"/>
    <s v="930"/>
    <x v="7"/>
    <x v="7"/>
    <s v="11389"/>
    <s v="FANANDA"/>
    <s v="G0000110"/>
    <s v="263"/>
    <s v="661"/>
    <s v="0000033102"/>
    <s v="HUNTINGTON NATIONAL BANK"/>
    <s v="00333115"/>
    <s v="2023-04-06"/>
    <s v="EDI"/>
    <s v="RIN"/>
    <s v="R01056712"/>
    <x v="0"/>
    <x v="57"/>
    <s v="0000033102"/>
  </r>
  <r>
    <s v="110"/>
    <s v="JAY"/>
    <x v="28"/>
    <s v="110"/>
    <s v="DISTR"/>
    <s v="8 2022"/>
    <n v="2022"/>
    <n v="8"/>
    <s v="APACC72803"/>
    <s v="930"/>
    <x v="1"/>
    <x v="1"/>
    <s v="11783"/>
    <s v="EDNANDA"/>
    <s v="G0001241"/>
    <s v="260"/>
    <s v="294"/>
    <s v="0000036308"/>
    <s v="KENTUCKY PRESS SERVICE INC"/>
    <s v="00333141"/>
    <s v="2022-11-17"/>
    <s v="EDI"/>
    <s v="RIN"/>
    <s v="R01057015"/>
    <x v="0"/>
    <x v="58"/>
    <s v="0000036308"/>
  </r>
  <r>
    <s v="110"/>
    <m/>
    <x v="4"/>
    <s v="103"/>
    <s v="TCOMM"/>
    <s v="8 2022"/>
    <n v="2022"/>
    <n v="8"/>
    <s v="APACC72276"/>
    <s v="930"/>
    <x v="6"/>
    <x v="6"/>
    <s v="12753"/>
    <s v="ECN103052"/>
    <s v="AE00685701"/>
    <s v="290"/>
    <s v="409"/>
    <s v="5104383501"/>
    <s v="ACTALENT SERVICES LLC"/>
    <s v="M3003951"/>
    <s v="2023-04-13"/>
    <s v="MAX"/>
    <s v="MAX"/>
    <s v="M3003951"/>
    <x v="1"/>
    <x v="59"/>
    <s v="0001011950"/>
  </r>
  <r>
    <s v="110"/>
    <m/>
    <x v="4"/>
    <s v="103"/>
    <s v="TCOMM"/>
    <s v="8 2022"/>
    <n v="2022"/>
    <n v="8"/>
    <s v="APACC72276"/>
    <s v="930"/>
    <x v="6"/>
    <x v="6"/>
    <s v="12753"/>
    <s v="ECN103052"/>
    <s v="AE00087701"/>
    <s v="290"/>
    <s v="409"/>
    <s v="5104383501"/>
    <s v="ACTALENT SERVICES LLC"/>
    <s v="M2997350"/>
    <s v="2023-04-13"/>
    <s v="MAX"/>
    <s v="MAX"/>
    <s v="M2997350"/>
    <x v="1"/>
    <x v="60"/>
    <s v="0001011950"/>
  </r>
  <r>
    <s v="110"/>
    <m/>
    <x v="29"/>
    <s v="110"/>
    <s v="TCOMM"/>
    <s v="8 2022"/>
    <n v="2022"/>
    <n v="8"/>
    <s v="APACC58103"/>
    <s v="930"/>
    <x v="6"/>
    <x v="6"/>
    <s v="12753"/>
    <s v="ECN103052"/>
    <s v="AE00777001"/>
    <s v="290"/>
    <s v="409"/>
    <s v="0000024539"/>
    <s v="DAVIS H ELLIOT COMPANY INC"/>
    <s v="M3007986"/>
    <s v="2023-04-13"/>
    <s v="MAX"/>
    <s v="MAX"/>
    <s v="M3007986"/>
    <x v="0"/>
    <x v="61"/>
    <s v="0000024539"/>
  </r>
  <r>
    <s v="110"/>
    <m/>
    <x v="4"/>
    <s v="103"/>
    <s v="TCOMM"/>
    <s v="8 2022"/>
    <n v="2022"/>
    <n v="8"/>
    <s v="APACC72276"/>
    <s v="930"/>
    <x v="6"/>
    <x v="6"/>
    <s v="12753"/>
    <s v="ECN103052"/>
    <s v="AE00087701"/>
    <s v="290"/>
    <s v="409"/>
    <s v="5104383501"/>
    <s v="ACTALENT SERVICES LLC"/>
    <s v="M3003951"/>
    <s v="2023-04-13"/>
    <s v="MAX"/>
    <s v="MAX"/>
    <s v="M3003951"/>
    <x v="1"/>
    <x v="60"/>
    <s v="0001011950"/>
  </r>
  <r>
    <s v="110"/>
    <m/>
    <x v="4"/>
    <s v="103"/>
    <s v="TCOMM"/>
    <s v="8 2022"/>
    <n v="2022"/>
    <n v="8"/>
    <s v="APACC72276"/>
    <s v="930"/>
    <x v="6"/>
    <x v="6"/>
    <s v="12753"/>
    <s v="ECN103052"/>
    <s v="AE00685701"/>
    <s v="290"/>
    <s v="409"/>
    <s v="5104383501"/>
    <s v="ACTALENT SERVICES LLC"/>
    <s v="M2997350"/>
    <s v="2023-04-13"/>
    <s v="MAX"/>
    <s v="MAX"/>
    <s v="M2997350"/>
    <x v="1"/>
    <x v="62"/>
    <s v="0001011950"/>
  </r>
  <r>
    <s v="110"/>
    <m/>
    <x v="4"/>
    <s v="103"/>
    <s v="DISTR"/>
    <s v="8 2022"/>
    <n v="2022"/>
    <n v="8"/>
    <s v="APACC71003"/>
    <s v="930"/>
    <x v="6"/>
    <x v="6"/>
    <s v="10752"/>
    <s v="EON102461"/>
    <s v="AE00746301"/>
    <s v="934"/>
    <s v="261"/>
    <s v="0000102635"/>
    <s v="AT&amp;T"/>
    <s v="02614596"/>
    <s v="2023-04-12"/>
    <s v="EDI"/>
    <s v="RIN"/>
    <s v="R01055832"/>
    <x v="1"/>
    <x v="63"/>
    <s v="0000102635"/>
  </r>
  <r>
    <s v="110"/>
    <s v="JAY"/>
    <x v="30"/>
    <s v="110"/>
    <s v="DISTR"/>
    <s v="9 2022"/>
    <n v="2022"/>
    <n v="9"/>
    <s v="APACC80938"/>
    <s v="930"/>
    <x v="4"/>
    <x v="4"/>
    <s v="12394"/>
    <s v="EDNANDA"/>
    <s v="G0001241"/>
    <s v="960"/>
    <s v="294"/>
    <s v="0000325235"/>
    <s v="GREENUP BEACON"/>
    <s v="00333263"/>
    <s v="2022-09-06"/>
    <s v="EDI"/>
    <s v="RIN"/>
    <s v="R01057833"/>
    <x v="0"/>
    <x v="64"/>
    <s v="0000325235"/>
  </r>
  <r>
    <s v="110"/>
    <s v="JAY"/>
    <x v="10"/>
    <s v="110"/>
    <s v="DISTR"/>
    <s v="9 2022"/>
    <n v="2022"/>
    <n v="9"/>
    <s v="APACC86252"/>
    <s v="930"/>
    <x v="3"/>
    <x v="3"/>
    <s v="11149"/>
    <s v="PHONEBOOK"/>
    <s v="G0000110"/>
    <s v="960"/>
    <s v="479"/>
    <s v="0000203830"/>
    <s v="BERRY NETWORK INC"/>
    <s v="00333352"/>
    <s v="2023-03-14"/>
    <s v="EDI"/>
    <s v="RIN"/>
    <s v="R01058761"/>
    <x v="0"/>
    <x v="65"/>
    <s v="0000203830"/>
  </r>
  <r>
    <s v="110"/>
    <s v="JAY"/>
    <x v="31"/>
    <s v="110"/>
    <s v="DISTR"/>
    <s v="9 2022"/>
    <n v="2022"/>
    <n v="9"/>
    <s v="APACC87826"/>
    <s v="930"/>
    <x v="1"/>
    <x v="1"/>
    <s v="13453"/>
    <s v="EDNANDA"/>
    <s v="G0001241"/>
    <s v="960"/>
    <s v="293"/>
    <s v="0000072088"/>
    <s v="APPALACHIAN NEWS EXPRESS"/>
    <s v="00333400"/>
    <s v="2022-09-19"/>
    <s v="EDI"/>
    <s v="RIN"/>
    <s v="R01059222"/>
    <x v="0"/>
    <x v="66"/>
    <s v="0000072088"/>
  </r>
  <r>
    <s v="110"/>
    <m/>
    <x v="4"/>
    <s v="103"/>
    <s v="DISTR"/>
    <s v="9 2022"/>
    <n v="2022"/>
    <n v="9"/>
    <s v="APACC82100"/>
    <s v="930"/>
    <x v="3"/>
    <x v="3"/>
    <s v="11149"/>
    <s v="PHONEBOOK"/>
    <s v="G0000110"/>
    <s v="960"/>
    <s v="479"/>
    <s v="0000330088"/>
    <s v="DSI SOLUTIONS LLC"/>
    <s v="02617303"/>
    <s v="2023-03-15"/>
    <s v="EDI"/>
    <s v="RIN"/>
    <s v="R01058098"/>
    <x v="1"/>
    <x v="5"/>
    <s v="0000330088"/>
  </r>
  <r>
    <s v="110"/>
    <m/>
    <x v="4"/>
    <s v="103"/>
    <s v="DISTR"/>
    <s v="9 2022"/>
    <n v="2022"/>
    <n v="9"/>
    <s v="APACC91755"/>
    <s v="930"/>
    <x v="3"/>
    <x v="3"/>
    <s v="11149"/>
    <s v="PHONEBOOK"/>
    <s v="G0000110"/>
    <s v="960"/>
    <s v="479"/>
    <s v="0000330088"/>
    <s v="DSI SOLUTIONS LLC"/>
    <s v="02620598"/>
    <s v="2023-03-15"/>
    <s v="EDI"/>
    <s v="RIN"/>
    <s v="R01060147"/>
    <x v="1"/>
    <x v="5"/>
    <s v="0000330088"/>
  </r>
  <r>
    <s v="110"/>
    <s v="JAY"/>
    <x v="32"/>
    <s v="110"/>
    <s v="DISTR"/>
    <s v="9 2022"/>
    <n v="2022"/>
    <n v="9"/>
    <s v="APACC88406"/>
    <s v="930"/>
    <x v="1"/>
    <x v="1"/>
    <s v="13453"/>
    <s v="EDNANDA"/>
    <s v="G0001241"/>
    <s v="960"/>
    <s v="294"/>
    <s v="0000332369"/>
    <s v="DAILY INDEPENDENT"/>
    <s v="00333417"/>
    <s v="2023-04-10"/>
    <s v="EDI"/>
    <s v="RIN"/>
    <s v="R01059419"/>
    <x v="0"/>
    <x v="67"/>
    <s v="0000332369"/>
  </r>
  <r>
    <s v="110"/>
    <s v="JAY"/>
    <x v="33"/>
    <s v="103"/>
    <s v="LEGAL"/>
    <s v="9 2022"/>
    <n v="2022"/>
    <n v="9"/>
    <s v="APACC91138"/>
    <s v="930"/>
    <x v="8"/>
    <x v="8"/>
    <s v="11439"/>
    <s v="000001121"/>
    <s v="G0001241"/>
    <s v="953"/>
    <s v="292"/>
    <s v="0000056144"/>
    <s v="SOUTHEASTERN ELECTRIC EXCHANGE"/>
    <s v="02620116"/>
    <s v="2022-09-26"/>
    <s v="EDI"/>
    <s v="RIN"/>
    <s v="R01059931"/>
    <x v="0"/>
    <x v="68"/>
    <s v="0000056144"/>
  </r>
  <r>
    <s v="110"/>
    <m/>
    <x v="4"/>
    <s v="103"/>
    <s v="TCOMM"/>
    <s v="9 2022"/>
    <n v="2022"/>
    <n v="9"/>
    <s v="APACC90417"/>
    <s v="930"/>
    <x v="6"/>
    <x v="6"/>
    <s v="12753"/>
    <s v="ECN103052"/>
    <s v="AE00685701"/>
    <s v="290"/>
    <s v="409"/>
    <s v="5104383501"/>
    <s v="ACTALENT SERVICES LLC"/>
    <s v="M3103789"/>
    <s v="2023-04-13"/>
    <s v="MAX"/>
    <s v="MAX"/>
    <s v="M3103789"/>
    <x v="1"/>
    <x v="69"/>
    <s v="0001011950"/>
  </r>
  <r>
    <s v="110"/>
    <m/>
    <x v="4"/>
    <s v="103"/>
    <s v="TCOMM"/>
    <s v="9 2022"/>
    <n v="2022"/>
    <n v="9"/>
    <s v="APACC92980"/>
    <s v="930"/>
    <x v="6"/>
    <x v="6"/>
    <s v="12753"/>
    <s v="ECN103052"/>
    <s v="AE00685701"/>
    <s v="290"/>
    <s v="409"/>
    <s v="5104383501"/>
    <s v="ACTALENT SERVICES LLC"/>
    <s v="M3066190"/>
    <s v="2023-04-13"/>
    <s v="MAX"/>
    <s v="MAX"/>
    <s v="M3066190"/>
    <x v="1"/>
    <x v="70"/>
    <s v="0001011950"/>
  </r>
  <r>
    <s v="110"/>
    <m/>
    <x v="4"/>
    <s v="103"/>
    <s v="DISTR"/>
    <s v="9 2022"/>
    <n v="2022"/>
    <n v="9"/>
    <s v="APACC86790"/>
    <s v="930"/>
    <x v="6"/>
    <x v="6"/>
    <s v="10752"/>
    <s v="EON102461"/>
    <s v="AE00746301"/>
    <s v="934"/>
    <s v="261"/>
    <s v="0000102635"/>
    <s v="AT&amp;T"/>
    <s v="02618474"/>
    <s v="2023-04-12"/>
    <s v="EDI"/>
    <s v="RIN"/>
    <s v="R01058777"/>
    <x v="1"/>
    <x v="71"/>
    <s v="0000102635"/>
  </r>
  <r>
    <s v="110"/>
    <m/>
    <x v="4"/>
    <s v="103"/>
    <s v="TCOMM"/>
    <s v="9 2022"/>
    <n v="2022"/>
    <n v="9"/>
    <s v="APACC90417"/>
    <s v="930"/>
    <x v="6"/>
    <x v="6"/>
    <s v="12753"/>
    <s v="ECN103052"/>
    <s v="AE00087701"/>
    <s v="290"/>
    <s v="409"/>
    <s v="5104383501"/>
    <s v="ACTALENT SERVICES LLC"/>
    <s v="M3103789"/>
    <s v="2023-04-13"/>
    <s v="MAX"/>
    <s v="MAX"/>
    <s v="M3103789"/>
    <x v="1"/>
    <x v="72"/>
    <s v="0001011950"/>
  </r>
  <r>
    <s v="110"/>
    <m/>
    <x v="4"/>
    <s v="103"/>
    <s v="TCOMM"/>
    <s v="9 2022"/>
    <n v="2022"/>
    <n v="9"/>
    <s v="APACC92980"/>
    <s v="930"/>
    <x v="6"/>
    <x v="6"/>
    <s v="12753"/>
    <s v="ECN103052"/>
    <s v="AE00087701"/>
    <s v="290"/>
    <s v="409"/>
    <s v="5104383501"/>
    <s v="ACTALENT SERVICES LLC"/>
    <s v="M3066190"/>
    <s v="2023-04-13"/>
    <s v="MAX"/>
    <s v="MAX"/>
    <s v="M3066190"/>
    <x v="1"/>
    <x v="73"/>
    <s v="0001011950"/>
  </r>
  <r>
    <s v="110"/>
    <m/>
    <x v="34"/>
    <s v="103"/>
    <s v="TCOMM"/>
    <s v="9 2022"/>
    <n v="2022"/>
    <n v="9"/>
    <s v="APACC92980"/>
    <s v="930"/>
    <x v="6"/>
    <x v="6"/>
    <s v="12753"/>
    <s v="ECN103052"/>
    <s v="AE00087701"/>
    <s v="290"/>
    <s v="409"/>
    <s v="5104383501"/>
    <s v="ACTALENT SERVICES LLC"/>
    <s v="M3066190"/>
    <s v="2023-04-13"/>
    <s v="MAX"/>
    <s v="MAX"/>
    <s v="M3066190"/>
    <x v="0"/>
    <x v="74"/>
    <s v="0001011950"/>
  </r>
  <r>
    <s v="110"/>
    <m/>
    <x v="4"/>
    <s v="110"/>
    <s v="DISTR"/>
    <s v="10 2022"/>
    <n v="2022"/>
    <n v="10"/>
    <s v="APACC06906"/>
    <s v="930"/>
    <x v="1"/>
    <x v="1"/>
    <s v="11783"/>
    <s v="EDNANDA"/>
    <s v="G0001241"/>
    <s v="260"/>
    <s v="294"/>
    <s v="0000036308"/>
    <s v="KENTUCKY PRESS SERVICE INC"/>
    <s v="00333732"/>
    <s v="2022-11-17"/>
    <s v="EDI"/>
    <s v="RIN"/>
    <s v="R01062759"/>
    <x v="1"/>
    <x v="75"/>
    <s v="0000036308"/>
  </r>
  <r>
    <s v="110"/>
    <s v="JAY"/>
    <x v="35"/>
    <s v="110"/>
    <s v="FINAN"/>
    <s v="10 2022"/>
    <n v="2022"/>
    <n v="10"/>
    <s v="APACC97209"/>
    <s v="930"/>
    <x v="7"/>
    <x v="7"/>
    <s v="11389"/>
    <s v="FANANDA"/>
    <s v="G0000110"/>
    <s v="263"/>
    <s v="661"/>
    <s v="0000033102"/>
    <s v="HUNTINGTON NATIONAL BANK"/>
    <s v="00333550"/>
    <s v="2023-04-06"/>
    <s v="EDI"/>
    <s v="RIN"/>
    <s v="R01060814"/>
    <x v="0"/>
    <x v="76"/>
    <s v="0000033102"/>
  </r>
  <r>
    <s v="110"/>
    <s v="JAY"/>
    <x v="12"/>
    <s v="110"/>
    <s v="DISTR"/>
    <s v="10 2022"/>
    <n v="2022"/>
    <n v="10"/>
    <s v="APACC05110"/>
    <s v="930"/>
    <x v="6"/>
    <x v="6"/>
    <s v="10216"/>
    <s v="EDN102170"/>
    <s v="AE02458001"/>
    <s v="210"/>
    <s v="214"/>
    <s v="0001011261"/>
    <s v="UTILITY POWER LLC"/>
    <s v="00333685"/>
    <s v="2022-12-12"/>
    <s v="EDI"/>
    <s v="RIN"/>
    <s v="R01062152"/>
    <x v="0"/>
    <x v="77"/>
    <s v="0001011261"/>
  </r>
  <r>
    <s v="110"/>
    <s v="JAY"/>
    <x v="36"/>
    <s v="110"/>
    <s v="DISTR"/>
    <s v="10 2022"/>
    <n v="2022"/>
    <n v="10"/>
    <s v="APACC06245"/>
    <s v="930"/>
    <x v="2"/>
    <x v="2"/>
    <s v="11680"/>
    <s v="EDNANDA"/>
    <s v="G0001241"/>
    <s v="960"/>
    <s v="294"/>
    <s v="0000106900"/>
    <s v="WYMT-TV"/>
    <s v="00333700"/>
    <s v="2023-03-23"/>
    <s v="EDI"/>
    <s v="RIN"/>
    <s v="R01062555"/>
    <x v="0"/>
    <x v="78"/>
    <s v="0000106900"/>
  </r>
  <r>
    <s v="110"/>
    <s v="JAY"/>
    <x v="36"/>
    <s v="110"/>
    <s v="DISTR"/>
    <s v="10 2022"/>
    <n v="2022"/>
    <n v="10"/>
    <s v="APACC06245"/>
    <s v="930"/>
    <x v="2"/>
    <x v="2"/>
    <s v="11680"/>
    <s v="EDNANDA"/>
    <s v="G0001241"/>
    <s v="960"/>
    <s v="294"/>
    <s v="0000106900"/>
    <s v="WYMT-TV"/>
    <s v="00333701"/>
    <s v="2023-03-23"/>
    <s v="EDI"/>
    <s v="RIN"/>
    <s v="R01062554"/>
    <x v="0"/>
    <x v="78"/>
    <s v="0000106900"/>
  </r>
  <r>
    <s v="110"/>
    <s v="JAY"/>
    <x v="36"/>
    <s v="110"/>
    <s v="DISTR"/>
    <s v="10 2022"/>
    <n v="2022"/>
    <n v="10"/>
    <s v="APACC06245"/>
    <s v="930"/>
    <x v="2"/>
    <x v="2"/>
    <s v="11680"/>
    <s v="EDNANDA"/>
    <s v="G0001241"/>
    <s v="960"/>
    <s v="294"/>
    <s v="0000106900"/>
    <s v="WYMT-TV"/>
    <s v="00333706"/>
    <s v="2023-03-23"/>
    <s v="EDI"/>
    <s v="RIN"/>
    <s v="R01062557"/>
    <x v="0"/>
    <x v="79"/>
    <s v="0000106900"/>
  </r>
  <r>
    <s v="110"/>
    <s v="JAY"/>
    <x v="36"/>
    <s v="110"/>
    <s v="DISTR"/>
    <s v="10 2022"/>
    <n v="2022"/>
    <n v="10"/>
    <s v="APACC06245"/>
    <s v="930"/>
    <x v="2"/>
    <x v="2"/>
    <s v="11680"/>
    <s v="EDNANDA"/>
    <s v="G0001241"/>
    <s v="960"/>
    <s v="294"/>
    <s v="0000106900"/>
    <s v="WYMT-TV"/>
    <s v="00333707"/>
    <s v="2023-03-23"/>
    <s v="EDI"/>
    <s v="RIN"/>
    <s v="R01062556"/>
    <x v="0"/>
    <x v="79"/>
    <s v="0000106900"/>
  </r>
  <r>
    <s v="110"/>
    <m/>
    <x v="4"/>
    <s v="103"/>
    <s v="DISTR"/>
    <s v="10 2022"/>
    <n v="2022"/>
    <n v="10"/>
    <s v="APACC05110"/>
    <s v="930"/>
    <x v="3"/>
    <x v="3"/>
    <s v="11149"/>
    <s v="PHONEBOOK"/>
    <s v="G0000110"/>
    <s v="960"/>
    <s v="479"/>
    <s v="0000330088"/>
    <s v="DSI SOLUTIONS LLC"/>
    <s v="02624295"/>
    <s v="2023-03-15"/>
    <s v="EDI"/>
    <s v="RIN"/>
    <s v="R01062165"/>
    <x v="1"/>
    <x v="80"/>
    <s v="0000330088"/>
  </r>
  <r>
    <s v="110"/>
    <m/>
    <x v="4"/>
    <s v="110"/>
    <s v="DISTR"/>
    <s v="10 2022"/>
    <n v="2022"/>
    <n v="10"/>
    <s v="APACC05110"/>
    <s v="930"/>
    <x v="3"/>
    <x v="3"/>
    <s v="11149"/>
    <s v="PHONEBOOK"/>
    <s v="G0000110"/>
    <s v="960"/>
    <s v="479"/>
    <s v="0000203830"/>
    <s v="BERRY NETWORK INC"/>
    <s v="00333683"/>
    <s v="2023-03-14"/>
    <s v="EDI"/>
    <s v="RIN"/>
    <s v="R01062161"/>
    <x v="1"/>
    <x v="81"/>
    <s v="0000203830"/>
  </r>
  <r>
    <s v="110"/>
    <s v="JAY"/>
    <x v="2"/>
    <s v="110"/>
    <s v="DISTR"/>
    <s v="10 2022"/>
    <n v="2022"/>
    <n v="10"/>
    <s v="APACC06245"/>
    <s v="930"/>
    <x v="1"/>
    <x v="1"/>
    <s v="13453"/>
    <s v="EDNANDA"/>
    <s v="G0001241"/>
    <s v="960"/>
    <s v="294"/>
    <s v="0000332369"/>
    <s v="DAILY INDEPENDENT"/>
    <s v="00333708"/>
    <s v="2023-04-10"/>
    <s v="EDI"/>
    <s v="RIN"/>
    <s v="R01062464"/>
    <x v="0"/>
    <x v="2"/>
    <s v="0000332369"/>
  </r>
  <r>
    <s v="110"/>
    <m/>
    <x v="24"/>
    <s v="110"/>
    <s v="SHSVC"/>
    <s v="10 2022"/>
    <n v="2022"/>
    <n v="10"/>
    <s v="APACC05678"/>
    <s v="930"/>
    <x v="0"/>
    <x v="0"/>
    <s v="11206"/>
    <s v="EON102240"/>
    <s v="AE02506401"/>
    <s v="396"/>
    <s v="214"/>
    <s v="5104252302"/>
    <s v="ACUITY LIGHTING GROUP"/>
    <s v="M3037964"/>
    <s v="2023-04-12"/>
    <s v="MAX"/>
    <s v="OCR"/>
    <s v="B793779"/>
    <x v="0"/>
    <x v="44"/>
    <s v="0000224558"/>
  </r>
  <r>
    <s v="110"/>
    <m/>
    <x v="21"/>
    <s v="110"/>
    <s v="SHSVC"/>
    <s v="10 2022"/>
    <n v="2022"/>
    <n v="10"/>
    <s v="APACC05678"/>
    <s v="930"/>
    <x v="0"/>
    <x v="0"/>
    <s v="11206"/>
    <s v="EON102240"/>
    <s v="AE02506401"/>
    <s v="396"/>
    <s v="214"/>
    <s v="5104252302"/>
    <s v="ACUITY LIGHTING GROUP"/>
    <s v="M3037964"/>
    <s v="2023-04-12"/>
    <s v="MAX"/>
    <s v="OCR"/>
    <s v="B793779"/>
    <x v="0"/>
    <x v="43"/>
    <s v="0000224558"/>
  </r>
  <r>
    <s v="110"/>
    <m/>
    <x v="4"/>
    <s v="103"/>
    <s v="DISTR"/>
    <s v="10 2022"/>
    <n v="2022"/>
    <n v="10"/>
    <s v="APACC05110"/>
    <s v="930"/>
    <x v="6"/>
    <x v="6"/>
    <s v="10752"/>
    <s v="EON102461"/>
    <s v="AE00746301"/>
    <s v="934"/>
    <s v="261"/>
    <s v="0000102635"/>
    <s v="AT&amp;T"/>
    <s v="02624289"/>
    <s v="2023-04-12"/>
    <s v="EDI"/>
    <s v="RIN"/>
    <s v="R01062158"/>
    <x v="1"/>
    <x v="82"/>
    <s v="0000102635"/>
  </r>
  <r>
    <s v="110"/>
    <m/>
    <x v="4"/>
    <s v="211"/>
    <s v="TCOMM"/>
    <s v="10 2022"/>
    <n v="2022"/>
    <n v="10"/>
    <s v="APACC10033"/>
    <s v="930"/>
    <x v="6"/>
    <x v="6"/>
    <s v="12721"/>
    <s v="ECN103052"/>
    <s v="AE00087701"/>
    <s v="285"/>
    <s v="409"/>
    <s v="5104924001"/>
    <s v="SUN TECH ELECTRICAL CONTRACTOR"/>
    <s v="M3169317"/>
    <s v="2023-04-04"/>
    <s v="MAX"/>
    <s v="MAX"/>
    <s v="M3169317"/>
    <x v="1"/>
    <x v="83"/>
    <s v="0000311818"/>
  </r>
  <r>
    <s v="110"/>
    <m/>
    <x v="4"/>
    <s v="103"/>
    <s v="DISTR"/>
    <s v="10 2022"/>
    <n v="2022"/>
    <n v="10"/>
    <s v="APACC95293"/>
    <s v="930"/>
    <x v="5"/>
    <x v="5"/>
    <s v="12396"/>
    <s v="000023470"/>
    <s v="G0000110"/>
    <s v="210"/>
    <s v="261"/>
    <s v="5104870501"/>
    <s v="BELLOMY RESEARCH INC"/>
    <s v="M3124279"/>
    <s v="2023-04-11"/>
    <s v="MAX"/>
    <s v="OCR"/>
    <s v="B875100"/>
    <x v="0"/>
    <x v="84"/>
    <s v="0000306309"/>
  </r>
  <r>
    <s v="110"/>
    <s v="JAY"/>
    <x v="2"/>
    <s v="110"/>
    <s v="DISTR"/>
    <s v="11 2022"/>
    <n v="2022"/>
    <n v="11"/>
    <s v="APACC22800"/>
    <s v="930"/>
    <x v="1"/>
    <x v="1"/>
    <s v="13453"/>
    <s v="EDNANDA"/>
    <s v="G0001241"/>
    <s v="960"/>
    <s v="294"/>
    <s v="0000332369"/>
    <s v="DAILY INDEPENDENT"/>
    <s v="00333962"/>
    <s v="2023-04-10"/>
    <s v="EDI"/>
    <s v="RIN"/>
    <s v="R01065235"/>
    <x v="0"/>
    <x v="2"/>
    <s v="0000332369"/>
  </r>
  <r>
    <s v="110"/>
    <s v="JAY"/>
    <x v="37"/>
    <s v="110"/>
    <s v="DISTR"/>
    <s v="11 2022"/>
    <n v="2022"/>
    <n v="11"/>
    <s v="APACC24638"/>
    <s v="930"/>
    <x v="1"/>
    <x v="1"/>
    <s v="11783"/>
    <s v="EDNANDA"/>
    <s v="G0001241"/>
    <s v="260"/>
    <s v="294"/>
    <s v="0000036308"/>
    <s v="KENTUCKY PRESS SERVICE INC"/>
    <s v="00334003"/>
    <s v="2022-11-17"/>
    <s v="EDI"/>
    <s v="RIN"/>
    <s v="R01065842"/>
    <x v="0"/>
    <x v="85"/>
    <s v="0000036308"/>
  </r>
  <r>
    <s v="110"/>
    <m/>
    <x v="4"/>
    <s v="103"/>
    <s v="DISTR"/>
    <s v="11 2022"/>
    <n v="2022"/>
    <n v="11"/>
    <s v="APACC23954"/>
    <s v="930"/>
    <x v="3"/>
    <x v="3"/>
    <s v="11149"/>
    <s v="PHONEBOOK"/>
    <s v="G0000110"/>
    <s v="960"/>
    <s v="479"/>
    <s v="0000330088"/>
    <s v="DSI SOLUTIONS LLC"/>
    <s v="02629641"/>
    <s v="2023-03-15"/>
    <s v="EDI"/>
    <s v="RIN"/>
    <s v="R01065603"/>
    <x v="1"/>
    <x v="5"/>
    <s v="0000330088"/>
  </r>
  <r>
    <s v="110"/>
    <m/>
    <x v="4"/>
    <s v="110"/>
    <s v="DISTR"/>
    <s v="11 2022"/>
    <n v="2022"/>
    <n v="11"/>
    <s v="APACC23954"/>
    <s v="930"/>
    <x v="3"/>
    <x v="3"/>
    <s v="11149"/>
    <s v="PHONEBOOK"/>
    <s v="G0000110"/>
    <s v="960"/>
    <s v="479"/>
    <s v="0000203830"/>
    <s v="BERRY NETWORK INC"/>
    <s v="00333975"/>
    <s v="2023-03-14"/>
    <s v="EDI"/>
    <s v="RIN"/>
    <s v="R01065605"/>
    <x v="1"/>
    <x v="81"/>
    <s v="0000203830"/>
  </r>
  <r>
    <s v="110"/>
    <m/>
    <x v="4"/>
    <s v="103"/>
    <s v="TCOMM"/>
    <s v="11 2022"/>
    <n v="2022"/>
    <n v="11"/>
    <s v="APACC16432"/>
    <s v="930"/>
    <x v="6"/>
    <x v="6"/>
    <s v="12724"/>
    <s v="ECN103052"/>
    <s v="AE00685701"/>
    <s v="290"/>
    <s v="409"/>
    <s v="5104383501"/>
    <s v="ACTALENT SERVICES LLC"/>
    <s v="M3146755"/>
    <s v="2023-04-13"/>
    <s v="MAX"/>
    <s v="MAX"/>
    <s v="M3146755"/>
    <x v="1"/>
    <x v="86"/>
    <s v="0001011950"/>
  </r>
  <r>
    <s v="110"/>
    <m/>
    <x v="34"/>
    <s v="103"/>
    <s v="TCOMM"/>
    <s v="11 2022"/>
    <n v="2022"/>
    <n v="11"/>
    <s v="APACC16432"/>
    <s v="930"/>
    <x v="6"/>
    <x v="6"/>
    <s v="12724"/>
    <s v="ECN103052"/>
    <s v="AE00087701"/>
    <s v="290"/>
    <s v="409"/>
    <s v="5104383501"/>
    <s v="ACTALENT SERVICES LLC"/>
    <s v="M3146755"/>
    <s v="2023-04-13"/>
    <s v="MAX"/>
    <s v="MAX"/>
    <s v="M3146755"/>
    <x v="0"/>
    <x v="87"/>
    <s v="0001011950"/>
  </r>
  <r>
    <s v="110"/>
    <m/>
    <x v="4"/>
    <s v="110"/>
    <s v="TCOMM"/>
    <s v="11 2022"/>
    <n v="2022"/>
    <n v="11"/>
    <s v="APACC14907"/>
    <s v="930"/>
    <x v="6"/>
    <x v="6"/>
    <s v="12753"/>
    <s v="ECN103052"/>
    <s v="AE00685701"/>
    <s v="290"/>
    <s v="409"/>
    <s v="5002677101"/>
    <s v="FORD, PAUL J &amp; CO"/>
    <s v="M3186309"/>
    <s v="2023-02-28"/>
    <s v="MAX"/>
    <s v="MAX"/>
    <s v="M3186309"/>
    <x v="0"/>
    <x v="88"/>
    <s v="0000026771"/>
  </r>
  <r>
    <s v="110"/>
    <m/>
    <x v="38"/>
    <s v="110"/>
    <s v="TCOMM"/>
    <s v="11 2022"/>
    <n v="2022"/>
    <n v="11"/>
    <s v="APACC25339"/>
    <s v="930"/>
    <x v="6"/>
    <x v="6"/>
    <s v="12753"/>
    <s v="ECN103052"/>
    <s v="AE00087701"/>
    <s v="290"/>
    <s v="409"/>
    <s v="5101938401"/>
    <s v="LOCKARD &amp; WHITE"/>
    <s v="M3218765"/>
    <s v="2023-03-20"/>
    <s v="MAX"/>
    <s v="MAX"/>
    <s v="M3218765"/>
    <x v="0"/>
    <x v="89"/>
    <s v="0000137501"/>
  </r>
  <r>
    <s v="110"/>
    <m/>
    <x v="4"/>
    <s v="103"/>
    <s v="DISTR"/>
    <s v="11 2022"/>
    <n v="2022"/>
    <n v="11"/>
    <s v="APACC23954"/>
    <s v="930"/>
    <x v="6"/>
    <x v="6"/>
    <s v="10752"/>
    <s v="EON102461"/>
    <s v="AE00746301"/>
    <s v="934"/>
    <s v="261"/>
    <s v="0000102635"/>
    <s v="AT&amp;T"/>
    <s v="02629635"/>
    <s v="2023-04-12"/>
    <s v="EDI"/>
    <s v="RIN"/>
    <s v="R01065537"/>
    <x v="1"/>
    <x v="90"/>
    <s v="0000102635"/>
  </r>
  <r>
    <s v="110"/>
    <m/>
    <x v="34"/>
    <s v="103"/>
    <s v="TCOMM"/>
    <s v="11 2022"/>
    <n v="2022"/>
    <n v="11"/>
    <s v="APACC29685"/>
    <s v="930"/>
    <x v="6"/>
    <x v="6"/>
    <s v="12753"/>
    <s v="ECN103052"/>
    <s v="AE00087701"/>
    <s v="290"/>
    <s v="409"/>
    <s v="5104383501"/>
    <s v="ACTALENT SERVICES LLC"/>
    <s v="M3224985"/>
    <s v="2023-04-13"/>
    <s v="MAX"/>
    <s v="MAX"/>
    <s v="M3224985"/>
    <x v="0"/>
    <x v="91"/>
    <s v="0001011950"/>
  </r>
  <r>
    <s v="110"/>
    <m/>
    <x v="4"/>
    <s v="103"/>
    <s v="TCOMM"/>
    <s v="11 2022"/>
    <n v="2022"/>
    <n v="11"/>
    <s v="APACC26620"/>
    <s v="930"/>
    <x v="6"/>
    <x v="6"/>
    <s v="12720"/>
    <s v="ECN103052"/>
    <s v="AE00685701"/>
    <s v="290"/>
    <s v="409"/>
    <s v="5104383501"/>
    <s v="ACTALENT SERVICES LLC"/>
    <s v="M3216870"/>
    <s v="2023-04-13"/>
    <s v="MAX"/>
    <s v="MAX"/>
    <s v="M3216870"/>
    <x v="1"/>
    <x v="92"/>
    <s v="0001011950"/>
  </r>
  <r>
    <s v="110"/>
    <s v="JAY"/>
    <x v="39"/>
    <s v="110"/>
    <s v="DISTR"/>
    <s v="12 2022"/>
    <n v="2022"/>
    <n v="12"/>
    <s v="APACC36204"/>
    <s v="930"/>
    <x v="1"/>
    <x v="1"/>
    <s v="11783"/>
    <s v="EDNANDA"/>
    <s v="G0001241"/>
    <s v="260"/>
    <s v="294"/>
    <s v="0000011411"/>
    <s v="AUTOMATED MAILING SYSTEMS INC"/>
    <s v="00334188"/>
    <s v="2023-02-21"/>
    <s v="EDI"/>
    <s v="RIN"/>
    <s v="R01067440"/>
    <x v="0"/>
    <x v="93"/>
    <s v="0000011411"/>
  </r>
  <r>
    <s v="110"/>
    <s v="JAY"/>
    <x v="2"/>
    <s v="110"/>
    <s v="DISTR"/>
    <s v="12 2022"/>
    <n v="2022"/>
    <n v="12"/>
    <s v="APACC39388"/>
    <s v="930"/>
    <x v="1"/>
    <x v="1"/>
    <s v="13453"/>
    <s v="EDNANDA"/>
    <s v="G0001241"/>
    <s v="960"/>
    <s v="294"/>
    <s v="0000332369"/>
    <s v="DAILY INDEPENDENT"/>
    <s v="00334211"/>
    <s v="2023-04-10"/>
    <s v="EDI"/>
    <s v="RIN"/>
    <s v="R01067879"/>
    <x v="0"/>
    <x v="2"/>
    <s v="0000332369"/>
  </r>
  <r>
    <s v="110"/>
    <s v="JAY"/>
    <x v="40"/>
    <s v="110"/>
    <s v="FINAN"/>
    <s v="12 2022"/>
    <n v="2022"/>
    <n v="12"/>
    <s v="APACC39973"/>
    <s v="930"/>
    <x v="7"/>
    <x v="7"/>
    <s v="11389"/>
    <s v="FANANDA"/>
    <s v="G0000110"/>
    <s v="263"/>
    <s v="661"/>
    <s v="0000234138"/>
    <s v="BANK OF NEW YORK MELLON"/>
    <s v="00334221"/>
    <s v="2023-04-12"/>
    <s v="EDI"/>
    <s v="RIN"/>
    <s v="R01067946"/>
    <x v="0"/>
    <x v="94"/>
    <s v="0000234138"/>
  </r>
  <r>
    <s v="110"/>
    <m/>
    <x v="4"/>
    <s v="110"/>
    <s v="DISTR"/>
    <s v="12 2022"/>
    <n v="2022"/>
    <n v="12"/>
    <s v="APACC39388"/>
    <s v="930"/>
    <x v="4"/>
    <x v="4"/>
    <s v="13453"/>
    <s v="EDNANDA"/>
    <s v="G0001241"/>
    <s v="960"/>
    <s v="293"/>
    <s v="0000332494"/>
    <s v="MOUNTAIN TOP MEDIA LLC"/>
    <s v="00334210"/>
    <s v="2022-12-09"/>
    <s v="EDI"/>
    <s v="RIN"/>
    <s v="R01067882"/>
    <x v="1"/>
    <x v="95"/>
    <s v="0000332494"/>
  </r>
  <r>
    <s v="110"/>
    <s v="JAY"/>
    <x v="12"/>
    <s v="110"/>
    <s v="DISTR"/>
    <s v="12 2022"/>
    <n v="2022"/>
    <n v="12"/>
    <s v="APACC39973"/>
    <s v="930"/>
    <x v="6"/>
    <x v="6"/>
    <s v="10216"/>
    <s v="EDN102170"/>
    <s v="AE02458001"/>
    <s v="210"/>
    <s v="214"/>
    <s v="0001011261"/>
    <s v="UTILITY POWER LLC"/>
    <s v="00334222"/>
    <s v="2022-12-12"/>
    <s v="EDI"/>
    <s v="RIN"/>
    <s v="R01068124"/>
    <x v="0"/>
    <x v="96"/>
    <s v="0001011261"/>
  </r>
  <r>
    <s v="110"/>
    <s v="JAY"/>
    <x v="41"/>
    <s v="110"/>
    <s v="DISTR"/>
    <s v="12 2022"/>
    <n v="2022"/>
    <n v="12"/>
    <s v="APACC41193"/>
    <s v="930"/>
    <x v="1"/>
    <x v="1"/>
    <s v="12394"/>
    <s v="EDNANDA"/>
    <s v="G0001241"/>
    <s v="960"/>
    <s v="293"/>
    <s v="0001001966"/>
    <s v="MY TOWN TV"/>
    <s v="00334259"/>
    <s v="2022-12-14"/>
    <s v="EDI"/>
    <s v="RIN"/>
    <s v=""/>
    <x v="0"/>
    <x v="97"/>
    <s v="0001001966"/>
  </r>
  <r>
    <s v="110"/>
    <m/>
    <x v="4"/>
    <s v="103"/>
    <s v="DISTR"/>
    <s v="12 2022"/>
    <n v="2022"/>
    <n v="12"/>
    <s v="APACC43477"/>
    <s v="930"/>
    <x v="3"/>
    <x v="3"/>
    <s v="11149"/>
    <s v="PHONEBOOK"/>
    <s v="G0000110"/>
    <s v="960"/>
    <s v="479"/>
    <s v="0000330088"/>
    <s v="DSI SOLUTIONS LLC"/>
    <s v="02635563"/>
    <s v="2023-03-15"/>
    <s v="EDI"/>
    <s v="RIN"/>
    <s v="R01069113"/>
    <x v="1"/>
    <x v="5"/>
    <s v="0000330088"/>
  </r>
  <r>
    <s v="110"/>
    <m/>
    <x v="4"/>
    <s v="110"/>
    <s v="TCOMM"/>
    <s v="12 2022"/>
    <n v="2022"/>
    <n v="12"/>
    <s v="APACC44125"/>
    <s v="930"/>
    <x v="6"/>
    <x v="6"/>
    <s v="12724"/>
    <s v="ECN103052"/>
    <s v="AE00779901"/>
    <s v="910"/>
    <s v="409"/>
    <s v="0000182888"/>
    <s v="WELLS, SHANNON"/>
    <s v="00334350"/>
    <s v="2022-12-21"/>
    <s v="EDI"/>
    <s v="TRI"/>
    <s v=""/>
    <x v="0"/>
    <x v="98"/>
    <s v="0000182888"/>
  </r>
  <r>
    <s v="110"/>
    <m/>
    <x v="4"/>
    <s v="110"/>
    <s v="LEGAL"/>
    <s v="12 2022"/>
    <n v="2022"/>
    <n v="12"/>
    <s v="APACC48194"/>
    <s v="930"/>
    <x v="8"/>
    <x v="8"/>
    <s v="11439"/>
    <s v="000022740"/>
    <s v="G0001241"/>
    <s v="953"/>
    <s v="292"/>
    <s v="0000091908"/>
    <s v="ASHLAND AREA BUSINESS BOOSTERS"/>
    <s v="00334473"/>
    <s v="2022-12-30"/>
    <s v="EDI"/>
    <s v="CMR"/>
    <s v="S1015796"/>
    <x v="1"/>
    <x v="99"/>
    <s v="0000091908"/>
  </r>
  <r>
    <s v="110"/>
    <s v="JAY / MNS"/>
    <x v="42"/>
    <s v="110"/>
    <s v="LEGAL"/>
    <s v="12 2022"/>
    <n v="2022"/>
    <n v="12"/>
    <s v="APACC47555"/>
    <s v="930"/>
    <x v="8"/>
    <x v="8"/>
    <s v="11439"/>
    <s v="000001121"/>
    <s v="G0001241"/>
    <s v="953"/>
    <s v="292"/>
    <s v="0000036252"/>
    <s v="KENTUCKY ASSOCIATION OF"/>
    <s v="00334427"/>
    <s v="2022-12-29"/>
    <s v="EDI"/>
    <s v="CMR"/>
    <s v="S1015800"/>
    <x v="0"/>
    <x v="100"/>
    <s v="0000036252"/>
  </r>
  <r>
    <s v="110"/>
    <s v="JAY / MNS"/>
    <x v="43"/>
    <s v="110"/>
    <s v="LEGAL"/>
    <s v="12 2022"/>
    <n v="2022"/>
    <n v="12"/>
    <s v="APACC47555"/>
    <s v="930"/>
    <x v="8"/>
    <x v="8"/>
    <s v="11439"/>
    <s v="000022740"/>
    <s v="G0001241"/>
    <s v="953"/>
    <s v="292"/>
    <s v="0000190037"/>
    <s v="KENTUCKY COAL ASSOCIATION"/>
    <s v="00334429"/>
    <s v="2022-12-29"/>
    <s v="EDI"/>
    <s v="CMR"/>
    <s v="S1015811"/>
    <x v="0"/>
    <x v="101"/>
    <s v="0000190037"/>
  </r>
  <r>
    <s v="110"/>
    <s v="JAY / MNS"/>
    <x v="44"/>
    <s v="110"/>
    <s v="LEGAL"/>
    <s v="12 2022"/>
    <n v="2022"/>
    <n v="12"/>
    <s v="APACC48673"/>
    <s v="930"/>
    <x v="8"/>
    <x v="8"/>
    <s v="11439"/>
    <s v="000001121"/>
    <s v="G0000110"/>
    <s v="953"/>
    <s v="292"/>
    <s v="0000036258"/>
    <s v="KENTUCKY CHAMBER OF COMMERCE"/>
    <s v="00334475"/>
    <s v="2022-12-31"/>
    <s v="EDI"/>
    <s v="CMR"/>
    <s v="S1164255"/>
    <x v="0"/>
    <x v="102"/>
    <s v="0000036258"/>
  </r>
  <r>
    <s v="110"/>
    <m/>
    <x v="24"/>
    <s v="110"/>
    <s v="SHSVC"/>
    <s v="12 2022"/>
    <n v="2022"/>
    <n v="12"/>
    <s v="APACC43477"/>
    <s v="930"/>
    <x v="0"/>
    <x v="0"/>
    <s v="11206"/>
    <s v="EON102240"/>
    <s v="AE02507001"/>
    <s v="396"/>
    <s v="214"/>
    <s v="5104252302"/>
    <s v="ACUITY LIGHTING GROUP"/>
    <s v="M3112573"/>
    <s v="2023-04-12"/>
    <s v="MAX"/>
    <s v="OCR"/>
    <s v="B861800"/>
    <x v="0"/>
    <x v="103"/>
    <s v="0000224558"/>
  </r>
  <r>
    <s v="110"/>
    <m/>
    <x v="21"/>
    <s v="110"/>
    <s v="SHSVC"/>
    <s v="12 2022"/>
    <n v="2022"/>
    <n v="12"/>
    <s v="APACC43477"/>
    <s v="930"/>
    <x v="0"/>
    <x v="0"/>
    <s v="11206"/>
    <s v="EON102240"/>
    <s v="AE02507001"/>
    <s v="396"/>
    <s v="214"/>
    <s v="5104252302"/>
    <s v="ACUITY LIGHTING GROUP"/>
    <s v="M3112573"/>
    <s v="2023-04-12"/>
    <s v="MAX"/>
    <s v="OCR"/>
    <s v="B861800"/>
    <x v="0"/>
    <x v="104"/>
    <s v="0000224558"/>
  </r>
  <r>
    <s v="110"/>
    <m/>
    <x v="21"/>
    <s v="110"/>
    <s v="SHSVC"/>
    <s v="12 2022"/>
    <n v="2022"/>
    <n v="12"/>
    <s v="APACC43477"/>
    <s v="930"/>
    <x v="0"/>
    <x v="0"/>
    <s v="11206"/>
    <s v="EON102240"/>
    <s v="AE02527401"/>
    <s v="396"/>
    <s v="214"/>
    <s v="5104252302"/>
    <s v="ACUITY LIGHTING GROUP"/>
    <s v="M3172973"/>
    <s v="2023-04-12"/>
    <s v="MAX"/>
    <s v="OCR"/>
    <s v="B911375"/>
    <x v="0"/>
    <x v="105"/>
    <s v="0000224558"/>
  </r>
  <r>
    <s v="110"/>
    <m/>
    <x v="4"/>
    <s v="103"/>
    <s v="DISTR"/>
    <s v="12 2022"/>
    <n v="2022"/>
    <n v="12"/>
    <s v="APACC42279"/>
    <s v="930"/>
    <x v="6"/>
    <x v="6"/>
    <s v="10752"/>
    <s v="EON102461"/>
    <s v="AE00746301"/>
    <s v="934"/>
    <s v="261"/>
    <s v="0000102635"/>
    <s v="AT&amp;T"/>
    <s v="02634972"/>
    <s v="2023-04-12"/>
    <s v="EDI"/>
    <s v="RIN"/>
    <s v="R01068693"/>
    <x v="1"/>
    <x v="106"/>
    <s v="0000102635"/>
  </r>
  <r>
    <s v="110"/>
    <m/>
    <x v="45"/>
    <s v="103"/>
    <s v="DISTR"/>
    <s v="12 2022"/>
    <n v="2022"/>
    <n v="12"/>
    <s v="APACC44729"/>
    <s v="930"/>
    <x v="5"/>
    <x v="5"/>
    <s v="12396"/>
    <s v="000023470"/>
    <s v="G0000110"/>
    <s v="210"/>
    <s v="261"/>
    <s v="5105134701"/>
    <s v="MEDALLIA INC"/>
    <s v="M3281850"/>
    <s v="2022-12-22"/>
    <s v="MAX"/>
    <s v="OCR"/>
    <s v="B981649"/>
    <x v="0"/>
    <x v="107"/>
    <s v="0000330250"/>
  </r>
  <r>
    <s v="110"/>
    <m/>
    <x v="4"/>
    <s v="103"/>
    <s v="DISTR"/>
    <s v="12 2022"/>
    <n v="2022"/>
    <n v="12"/>
    <s v="APACC48673"/>
    <s v="930"/>
    <x v="5"/>
    <x v="5"/>
    <s v="12396"/>
    <s v="000023470"/>
    <s v="G0000110"/>
    <s v="210"/>
    <s v="261"/>
    <s v="5104870501"/>
    <s v="BELLOMY RESEARCH INC"/>
    <s v="M3285806"/>
    <s v="2023-04-11"/>
    <s v="MAX"/>
    <s v="OCR"/>
    <s v="B997914"/>
    <x v="0"/>
    <x v="108"/>
    <s v="0000306309"/>
  </r>
  <r>
    <s v="110"/>
    <m/>
    <x v="4"/>
    <s v="103"/>
    <s v="TCOMM"/>
    <s v="12 2022"/>
    <n v="2022"/>
    <n v="12"/>
    <s v="APACC44729"/>
    <s v="930"/>
    <x v="6"/>
    <x v="6"/>
    <s v="12724"/>
    <s v="ECN103052"/>
    <s v="AE00087701"/>
    <s v="290"/>
    <s v="409"/>
    <s v="5104383501"/>
    <s v="ACTALENT SERVICES LLC"/>
    <s v="M3284208"/>
    <s v="2023-04-13"/>
    <s v="MAX"/>
    <s v="MAX"/>
    <s v="M3284208"/>
    <x v="1"/>
    <x v="109"/>
    <s v="0001011950"/>
  </r>
  <r>
    <s v="110"/>
    <s v="JAY"/>
    <x v="46"/>
    <s v="110"/>
    <s v="FINAN"/>
    <s v="1 2023"/>
    <n v="2023"/>
    <n v="1"/>
    <s v="APACC50219"/>
    <s v="930"/>
    <x v="7"/>
    <x v="7"/>
    <s v="11389"/>
    <s v="FANANDA"/>
    <s v="G0000110"/>
    <s v="263"/>
    <s v="661"/>
    <s v="0000178680"/>
    <s v="US BANK NATIONAL ASSOCIATION"/>
    <s v="00334479"/>
    <s v="2023-04-13"/>
    <s v="EDI"/>
    <s v="RIN"/>
    <s v="R01070200"/>
    <x v="0"/>
    <x v="110"/>
    <s v="0000178680"/>
  </r>
  <r>
    <s v="110"/>
    <s v="JAY"/>
    <x v="2"/>
    <s v="110"/>
    <s v="DISTR"/>
    <s v="1 2023"/>
    <n v="2023"/>
    <n v="1"/>
    <s v="APACC58157"/>
    <s v="930"/>
    <x v="1"/>
    <x v="1"/>
    <s v="13453"/>
    <s v="EDNANDA"/>
    <s v="G0001241"/>
    <s v="960"/>
    <s v="294"/>
    <s v="0000332369"/>
    <s v="DAILY INDEPENDENT"/>
    <s v="00334541"/>
    <s v="2023-04-10"/>
    <s v="EDI"/>
    <s v="RIN"/>
    <s v="R01071083"/>
    <x v="0"/>
    <x v="2"/>
    <s v="0000332369"/>
  </r>
  <r>
    <s v="110"/>
    <m/>
    <x v="4"/>
    <s v="103"/>
    <s v="DISTR"/>
    <s v="1 2023"/>
    <n v="2023"/>
    <n v="1"/>
    <s v="APACC61474"/>
    <s v="930"/>
    <x v="3"/>
    <x v="3"/>
    <s v="11149"/>
    <s v="PHONEBOOK"/>
    <s v="G0000110"/>
    <s v="960"/>
    <s v="479"/>
    <s v="0000330088"/>
    <s v="DSI SOLUTIONS LLC"/>
    <s v="02639646"/>
    <s v="2023-03-15"/>
    <s v="EDI"/>
    <s v="RIN"/>
    <s v="R01071962"/>
    <x v="1"/>
    <x v="111"/>
    <s v="0000330088"/>
  </r>
  <r>
    <s v="110"/>
    <s v="JAY"/>
    <x v="15"/>
    <s v="110"/>
    <s v="SHSVC"/>
    <s v="1 2023"/>
    <n v="2023"/>
    <n v="1"/>
    <s v="APACC58867"/>
    <s v="930"/>
    <x v="0"/>
    <x v="0"/>
    <s v="11206"/>
    <s v="EON102240"/>
    <s v="AE02530201"/>
    <s v="391"/>
    <s v="214"/>
    <s v="0000330372"/>
    <s v="CAPITAL ELECTRIC"/>
    <s v="00334551"/>
    <s v="2023-04-12"/>
    <s v="EDI"/>
    <s v="RIN"/>
    <s v="R01069329"/>
    <x v="0"/>
    <x v="112"/>
    <s v="0000330372"/>
  </r>
  <r>
    <s v="110"/>
    <s v="JAY"/>
    <x v="47"/>
    <s v="110"/>
    <s v="FINAN"/>
    <s v="1 2023"/>
    <n v="2023"/>
    <n v="1"/>
    <s v="APACC59505"/>
    <s v="930"/>
    <x v="7"/>
    <x v="7"/>
    <s v="11389"/>
    <s v="FANANDA"/>
    <s v="G0000110"/>
    <s v="263"/>
    <s v="661"/>
    <s v="0000033102"/>
    <s v="HUNTINGTON NATIONAL BANK"/>
    <s v="00334572"/>
    <s v="2023-04-06"/>
    <s v="EDI"/>
    <s v="RIN"/>
    <s v="R01071355"/>
    <x v="0"/>
    <x v="113"/>
    <s v="0000033102"/>
  </r>
  <r>
    <s v="110"/>
    <s v="JAY"/>
    <x v="48"/>
    <s v="110"/>
    <s v="DISTR"/>
    <s v="1 2023"/>
    <n v="2023"/>
    <n v="1"/>
    <s v="APACC60647"/>
    <s v="930"/>
    <x v="4"/>
    <x v="4"/>
    <s v="12394"/>
    <s v="EDNANDA"/>
    <s v="G0001241"/>
    <s v="960"/>
    <s v="293"/>
    <s v="0000239353"/>
    <s v="GRAYSON FAMILY COMMUNICATIONS INC"/>
    <s v="00334586"/>
    <s v="2023-01-16"/>
    <s v="EDI"/>
    <s v="RIN"/>
    <s v="R01071411"/>
    <x v="0"/>
    <x v="114"/>
    <s v="0000239353"/>
  </r>
  <r>
    <s v="110"/>
    <s v="JAY"/>
    <x v="2"/>
    <s v="110"/>
    <s v="DISTR"/>
    <s v="2 2023"/>
    <n v="2023"/>
    <n v="2"/>
    <s v="APACC69273"/>
    <s v="930"/>
    <x v="1"/>
    <x v="1"/>
    <s v="13453"/>
    <s v="EDNANDA"/>
    <s v="G0001241"/>
    <s v="960"/>
    <s v="294"/>
    <s v="0000332369"/>
    <s v="DAILY INDEPENDENT"/>
    <s v="00334770"/>
    <s v="2023-04-10"/>
    <s v="EDI"/>
    <s v="RIN"/>
    <s v="R01073688"/>
    <x v="0"/>
    <x v="2"/>
    <s v="0000332369"/>
  </r>
  <r>
    <s v="110"/>
    <s v="JAY"/>
    <x v="49"/>
    <s v="110"/>
    <s v="DISTR"/>
    <s v="2 2023"/>
    <n v="2023"/>
    <n v="2"/>
    <s v="APACC79022"/>
    <s v="930"/>
    <x v="3"/>
    <x v="3"/>
    <s v="11149"/>
    <s v="PHONEBOOK"/>
    <s v="G0000110"/>
    <s v="960"/>
    <s v="479"/>
    <s v="0000203830"/>
    <s v="BERRY NETWORK INC"/>
    <s v="00334938"/>
    <s v="2023-03-14"/>
    <s v="EDI"/>
    <s v="RIN"/>
    <s v="R01075227"/>
    <x v="0"/>
    <x v="115"/>
    <s v="0000203830"/>
  </r>
  <r>
    <s v="110"/>
    <m/>
    <x v="4"/>
    <s v="103"/>
    <s v="DISTR"/>
    <s v="2 2023"/>
    <n v="2023"/>
    <n v="2"/>
    <s v="APACC79022"/>
    <s v="930"/>
    <x v="3"/>
    <x v="3"/>
    <s v="11149"/>
    <s v="PHONEBOOK"/>
    <s v="G0000110"/>
    <s v="960"/>
    <s v="479"/>
    <s v="0000330088"/>
    <s v="DSI SOLUTIONS LLC"/>
    <s v="02644440"/>
    <s v="2023-03-15"/>
    <s v="EDI"/>
    <s v="RIN"/>
    <s v="R01075224"/>
    <x v="1"/>
    <x v="80"/>
    <s v="0000330088"/>
  </r>
  <r>
    <s v="110"/>
    <s v="JAY"/>
    <x v="50"/>
    <s v="110"/>
    <s v="LEGAL"/>
    <s v="2 2023"/>
    <n v="2023"/>
    <n v="2"/>
    <s v="APACC80785"/>
    <s v="930"/>
    <x v="8"/>
    <x v="8"/>
    <s v="11439"/>
    <s v="000001121"/>
    <s v="G0000110"/>
    <s v="953"/>
    <s v="292"/>
    <s v="0000031122"/>
    <s v="HAZARD PERRY CHAMBER OF COMMERCE"/>
    <s v="00334958"/>
    <s v="2023-02-20"/>
    <s v="EDI"/>
    <s v="RIN"/>
    <s v="R01075667"/>
    <x v="0"/>
    <x v="116"/>
    <s v="0000031122"/>
  </r>
  <r>
    <s v="110"/>
    <m/>
    <x v="4"/>
    <s v="110"/>
    <s v="SHSVC"/>
    <s v="2 2023"/>
    <n v="2023"/>
    <n v="2"/>
    <s v="APACC82293"/>
    <s v="930"/>
    <x v="0"/>
    <x v="0"/>
    <s v="11206"/>
    <s v="EON102240"/>
    <s v="AE02531801"/>
    <s v="391"/>
    <s v="214"/>
    <s v="0000330372"/>
    <s v="CAPITAL ELECTRIC"/>
    <s v="00334997"/>
    <s v="2023-04-12"/>
    <s v="EDI"/>
    <s v="RIN"/>
    <s v="R01076090"/>
    <x v="1"/>
    <x v="117"/>
    <s v="0000330372"/>
  </r>
  <r>
    <s v="110"/>
    <s v="JAY"/>
    <x v="51"/>
    <s v="110"/>
    <s v="DISTR"/>
    <s v="3 2023"/>
    <n v="2023"/>
    <n v="3"/>
    <s v="APACC88841"/>
    <s v="930"/>
    <x v="1"/>
    <x v="1"/>
    <s v="12390"/>
    <s v="EDNANDA"/>
    <s v="G0001241"/>
    <s v="960"/>
    <s v="293"/>
    <s v="0000020011"/>
    <s v="CONWAY DATA INC"/>
    <s v="00335067"/>
    <s v="2023-03-03"/>
    <s v="EDI"/>
    <s v="RIN"/>
    <s v="R01076934"/>
    <x v="0"/>
    <x v="118"/>
    <s v="0000020011"/>
  </r>
  <r>
    <s v="110"/>
    <s v="JAY"/>
    <x v="36"/>
    <s v="110"/>
    <s v="DISTR"/>
    <s v="3 2023"/>
    <n v="2023"/>
    <n v="3"/>
    <s v="APACC90204"/>
    <s v="930"/>
    <x v="2"/>
    <x v="2"/>
    <s v="11680"/>
    <s v="EDNANDA"/>
    <s v="G0001241"/>
    <s v="960"/>
    <s v="294"/>
    <s v="0000106900"/>
    <s v="WYMT-TV"/>
    <s v="00335080"/>
    <s v="2023-03-23"/>
    <s v="EDI"/>
    <s v="RIN"/>
    <s v="R01076965"/>
    <x v="0"/>
    <x v="3"/>
    <s v="0000106900"/>
  </r>
  <r>
    <s v="110"/>
    <s v="JAY"/>
    <x v="52"/>
    <s v="110"/>
    <s v="SHSVC"/>
    <s v="3 2023"/>
    <n v="2023"/>
    <n v="3"/>
    <s v="APACC97693"/>
    <s v="930"/>
    <x v="0"/>
    <x v="0"/>
    <s v="11206"/>
    <s v="EON102240"/>
    <s v="AE02538001"/>
    <s v="391"/>
    <s v="214"/>
    <s v="0000330372"/>
    <s v="CAPITAL ELECTRIC"/>
    <s v="00335177"/>
    <s v="2023-04-12"/>
    <s v="EDI"/>
    <s v="RIN"/>
    <s v="R01076825"/>
    <x v="0"/>
    <x v="119"/>
    <s v="0000330372"/>
  </r>
  <r>
    <s v="110"/>
    <s v="JAY"/>
    <x v="2"/>
    <s v="110"/>
    <s v="DISTR"/>
    <s v="3 2023"/>
    <n v="2023"/>
    <n v="3"/>
    <s v="APACC97693"/>
    <s v="930"/>
    <x v="1"/>
    <x v="1"/>
    <s v="13453"/>
    <s v="EDNANDA"/>
    <s v="G0001241"/>
    <s v="960"/>
    <s v="294"/>
    <s v="0000332369"/>
    <s v="DAILY INDEPENDENT"/>
    <s v="00335263"/>
    <s v="2023-04-10"/>
    <s v="EDI"/>
    <s v="RIN"/>
    <s v="R01078397"/>
    <x v="0"/>
    <x v="2"/>
    <s v="0000332369"/>
  </r>
  <r>
    <s v="110"/>
    <m/>
    <x v="4"/>
    <s v="110"/>
    <s v="DISTR"/>
    <s v="3 2023"/>
    <n v="2023"/>
    <n v="3"/>
    <s v="APACC95547"/>
    <s v="930"/>
    <x v="3"/>
    <x v="3"/>
    <s v="11149"/>
    <s v="PHONEBOOK"/>
    <s v="G0000110"/>
    <s v="960"/>
    <s v="479"/>
    <s v="0000203830"/>
    <s v="BERRY NETWORK INC"/>
    <s v="00335199"/>
    <s v="2023-03-14"/>
    <s v="EDI"/>
    <s v="RIN"/>
    <s v="R01078008"/>
    <x v="1"/>
    <x v="120"/>
    <s v="0000203830"/>
  </r>
  <r>
    <s v="110"/>
    <m/>
    <x v="4"/>
    <s v="103"/>
    <s v="DISTR"/>
    <s v="3 2023"/>
    <n v="2023"/>
    <n v="3"/>
    <s v="APACC95920"/>
    <s v="930"/>
    <x v="3"/>
    <x v="3"/>
    <s v="11149"/>
    <s v="PHONEBOOK"/>
    <s v="G0000110"/>
    <s v="960"/>
    <s v="479"/>
    <s v="0000330088"/>
    <s v="DSI SOLUTIONS LLC"/>
    <s v="02649007"/>
    <s v="2023-03-15"/>
    <s v="EDI"/>
    <s v="RIN"/>
    <s v="R01078201"/>
    <x v="1"/>
    <x v="80"/>
    <s v="0000330088"/>
  </r>
  <r>
    <s v="110"/>
    <s v="JAY"/>
    <x v="36"/>
    <s v="110"/>
    <s v="DISTR"/>
    <s v="3 2023"/>
    <n v="2023"/>
    <n v="3"/>
    <s v="APACC99508"/>
    <s v="930"/>
    <x v="2"/>
    <x v="2"/>
    <s v="11680"/>
    <s v="EDNANDA"/>
    <s v="G0001241"/>
    <s v="960"/>
    <s v="294"/>
    <s v="0000106900"/>
    <s v="WYMT-TV"/>
    <s v="00335312"/>
    <s v="2023-03-23"/>
    <s v="EDI"/>
    <s v="RIN"/>
    <s v="R01079038"/>
    <x v="0"/>
    <x v="3"/>
    <s v="0000106900"/>
  </r>
  <r>
    <s v="110"/>
    <s v="JAY"/>
    <x v="53"/>
    <s v="103"/>
    <s v="LEGAL"/>
    <s v="3 2023"/>
    <n v="2023"/>
    <n v="3"/>
    <s v="APACC92567"/>
    <s v="930"/>
    <x v="8"/>
    <x v="8"/>
    <s v="11439"/>
    <s v="000001121"/>
    <s v="G0001241"/>
    <s v="953"/>
    <s v="292"/>
    <s v="0000024166"/>
    <s v="EDISON ELECTRIC INSTITUTE"/>
    <s v="02647284"/>
    <s v="2023-04-10"/>
    <s v="EDI"/>
    <s v="RIN"/>
    <s v="R01077304"/>
    <x v="0"/>
    <x v="121"/>
    <s v="0000024166"/>
  </r>
  <r>
    <s v="110"/>
    <m/>
    <x v="4"/>
    <s v="110"/>
    <s v="SHSVC"/>
    <s v="3 2023"/>
    <n v="2023"/>
    <n v="3"/>
    <s v="APACC97693"/>
    <s v="930"/>
    <x v="0"/>
    <x v="0"/>
    <s v="11206"/>
    <s v="EON102240"/>
    <s v="AE02538001"/>
    <s v="391"/>
    <s v="214"/>
    <s v="0000330372"/>
    <s v="CAPITAL ELECTRIC"/>
    <s v="00335271"/>
    <s v="2023-04-12"/>
    <s v="EDI"/>
    <s v="RIN"/>
    <s v="R01078622"/>
    <x v="1"/>
    <x v="122"/>
    <s v="0000330372"/>
  </r>
  <r>
    <s v="110"/>
    <m/>
    <x v="4"/>
    <s v="103"/>
    <s v="TCOMM"/>
    <s v="3 2023"/>
    <n v="2023"/>
    <n v="3"/>
    <s v="APACC95547"/>
    <s v="930"/>
    <x v="6"/>
    <x v="6"/>
    <s v="12724"/>
    <s v="ECN103052"/>
    <s v="AE00087701"/>
    <s v="290"/>
    <s v="409"/>
    <s v="5104383501"/>
    <s v="ACTALENT SERVICES LLC"/>
    <s v="M3387278"/>
    <s v="2023-04-13"/>
    <s v="MAX"/>
    <s v="MAX"/>
    <s v="M3387278"/>
    <x v="0"/>
    <x v="123"/>
    <s v="0001011950"/>
  </r>
  <r>
    <s v="110"/>
    <m/>
    <x v="4"/>
    <s v="103"/>
    <s v="TCOMM"/>
    <s v="3 2023"/>
    <n v="2023"/>
    <n v="3"/>
    <s v="APACC95547"/>
    <s v="930"/>
    <x v="6"/>
    <x v="6"/>
    <s v="12724"/>
    <s v="ECN103052"/>
    <s v="AE00685701"/>
    <s v="290"/>
    <s v="409"/>
    <s v="5104383501"/>
    <s v="ACTALENT SERVICES LLC"/>
    <s v="M3387278"/>
    <s v="2023-04-13"/>
    <s v="MAX"/>
    <s v="MAX"/>
    <s v="M3387278"/>
    <x v="0"/>
    <x v="124"/>
    <s v="0001011950"/>
  </r>
  <r>
    <s v="110"/>
    <m/>
    <x v="4"/>
    <s v="103"/>
    <s v="TCOMM"/>
    <s v="3 2023"/>
    <n v="2023"/>
    <n v="3"/>
    <s v="APACC94722"/>
    <s v="930"/>
    <x v="6"/>
    <x v="6"/>
    <s v="12720"/>
    <s v="ECN103052"/>
    <s v="AE00685701"/>
    <s v="290"/>
    <s v="409"/>
    <s v="5104383501"/>
    <s v="ACTALENT SERVICES LLC"/>
    <s v="M3400814"/>
    <s v="2023-04-13"/>
    <s v="MAX"/>
    <s v="MAX"/>
    <s v="M3400814"/>
    <x v="0"/>
    <x v="125"/>
    <s v="0001011950"/>
  </r>
  <r>
    <s v="110"/>
    <m/>
    <x v="4"/>
    <s v="103"/>
    <s v="TCOMM"/>
    <s v="3 2023"/>
    <n v="2023"/>
    <n v="3"/>
    <s v="APACC95547"/>
    <s v="930"/>
    <x v="6"/>
    <x v="6"/>
    <s v="12724"/>
    <s v="ECN103052"/>
    <s v="AE00685701"/>
    <s v="290"/>
    <s v="409"/>
    <s v="5104383501"/>
    <s v="ACTALENT SERVICES LLC"/>
    <s v="M3422272"/>
    <s v="2023-04-13"/>
    <s v="MAX"/>
    <s v="MAX"/>
    <s v="M3422272"/>
    <x v="0"/>
    <x v="126"/>
    <s v="0001011950"/>
  </r>
  <r>
    <s v="110"/>
    <m/>
    <x v="4"/>
    <s v="110"/>
    <s v="TCOMM"/>
    <s v="3 2023"/>
    <n v="2023"/>
    <n v="3"/>
    <s v="APACC94964"/>
    <s v="930"/>
    <x v="6"/>
    <x v="6"/>
    <s v="12753"/>
    <s v="ECN103052"/>
    <s v="AE00777001"/>
    <s v="290"/>
    <s v="409"/>
    <s v="0000024539"/>
    <s v="DAVIS H ELLIOT COMPANY INC"/>
    <s v="M3424327"/>
    <s v="2023-04-13"/>
    <s v="MAX"/>
    <s v="MAX"/>
    <s v="M3424327"/>
    <x v="0"/>
    <x v="127"/>
    <s v="0000024539"/>
  </r>
  <r>
    <s v="110"/>
    <m/>
    <x v="4"/>
    <s v="103"/>
    <s v="DISTR"/>
    <s v="3 2023"/>
    <n v="2023"/>
    <n v="3"/>
    <s v="APACC95920"/>
    <s v="930"/>
    <x v="6"/>
    <x v="6"/>
    <s v="10752"/>
    <s v="EON102461"/>
    <s v="AE00746301"/>
    <s v="934"/>
    <s v="261"/>
    <s v="0000102635"/>
    <s v="AT&amp;T"/>
    <s v="02649010"/>
    <s v="2023-04-12"/>
    <s v="EDI"/>
    <s v="RIN"/>
    <s v="R01078087"/>
    <x v="1"/>
    <x v="128"/>
    <s v="0000102635"/>
  </r>
  <r>
    <s v="110"/>
    <m/>
    <x v="4"/>
    <s v="110"/>
    <s v="TCOMM"/>
    <s v="3 2023"/>
    <n v="2023"/>
    <n v="3"/>
    <s v="APACC97693"/>
    <s v="930"/>
    <x v="6"/>
    <x v="6"/>
    <s v="12753"/>
    <s v="ECN103052"/>
    <s v="AE00685701"/>
    <s v="290"/>
    <s v="405"/>
    <s v="5101938401"/>
    <s v="LOCKARD &amp; WHITE"/>
    <s v="M3433654"/>
    <s v="2023-03-20"/>
    <s v="MAX"/>
    <s v="MAX"/>
    <s v="M3433654"/>
    <x v="0"/>
    <x v="89"/>
    <s v="00001375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A3B120-0897-49A8-80C5-933D385BAA33}" name="PivotTable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B6:C16" firstHeaderRow="1" firstDataRow="1" firstDataCol="1" rowPageCount="3" colPageCount="1"/>
  <pivotFields count="5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pageFields count="3">
    <pageField fld="0" hier="143" name="[GL - 930].[BUSINESS_UNIT].[All]" cap="All"/>
    <pageField fld="2" hier="147" name="[GL - 930].[JOURNAL_ID].&amp;[APACC00929]" cap="APACC00929"/>
    <pageField fld="4" hier="163" name="[GL - 930].[Month Year].&amp;[1 2023]" cap="1 2023"/>
  </pageFields>
  <dataFields count="1">
    <dataField name="Sum of MONETARY_AMOUNT" fld="3" baseField="0" baseItem="0" numFmtId="43"/>
  </dataFields>
  <formats count="1">
    <format dxfId="105">
      <pivotArea outline="0" collapsedLevelsAreSubtotals="1" fieldPosition="0"/>
    </format>
  </formats>
  <pivotHierarchies count="17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30" level="1">
        <member name="[GL - 930].[JOURNAL_ID].&amp;[APACC00929]"/>
        <member name="[GL - 930].[JOURNAL_ID].&amp;[APACC04255]"/>
        <member name="[GL - 930].[JOURNAL_ID].&amp;[APACC05110]"/>
        <member name="[GL - 930].[JOURNAL_ID].&amp;[APACC05678]"/>
        <member name="[GL - 930].[JOURNAL_ID].&amp;[APACC06245]"/>
        <member name="[GL - 930].[JOURNAL_ID].&amp;[APACC06906]"/>
        <member name="[GL - 930].[JOURNAL_ID].&amp;[APACC07265]"/>
        <member name="[GL - 930].[JOURNAL_ID].&amp;[APACC10033]"/>
        <member name="[GL - 930].[JOURNAL_ID].&amp;[APACC11033]"/>
        <member name="[GL - 930].[JOURNAL_ID].&amp;[APACC11899]"/>
        <member name="[GL - 930].[JOURNAL_ID].&amp;[APACC12459]"/>
        <member name="[GL - 930].[JOURNAL_ID].&amp;[APACC13040]"/>
        <member name="[GL - 930].[JOURNAL_ID].&amp;[APACC13608]"/>
        <member name="[GL - 930].[JOURNAL_ID].&amp;[APACC14184]"/>
        <member name="[GL - 930].[JOURNAL_ID].&amp;[APACC14796]"/>
        <member name="[GL - 930].[JOURNAL_ID].&amp;[APACC14907]"/>
        <member name="[GL - 930].[JOURNAL_ID].&amp;[APACC15928]"/>
        <member name="[GL - 930].[JOURNAL_ID].&amp;[APACC16432]"/>
        <member name="[GL - 930].[JOURNAL_ID].&amp;[APACC17247]"/>
        <member name="[GL - 930].[JOURNAL_ID].&amp;[APACC22800]"/>
        <member name="[GL - 930].[JOURNAL_ID].&amp;[APACC23954]"/>
        <member name="[GL - 930].[JOURNAL_ID].&amp;[APACC24227]"/>
        <member name="[GL - 930].[JOURNAL_ID].&amp;[APACC24638]"/>
        <member name="[GL - 930].[JOURNAL_ID].&amp;[APACC25339]"/>
        <member name="[GL - 930].[JOURNAL_ID].&amp;[APACC25722]"/>
        <member name="[GL - 930].[JOURNAL_ID].&amp;[APACC26620]"/>
        <member name="[GL - 930].[JOURNAL_ID].&amp;[APACC26978]"/>
        <member name="[GL - 930].[JOURNAL_ID].&amp;[APACC29520]"/>
        <member name="[GL - 930].[JOURNAL_ID].&amp;[APACC29685]"/>
        <member name="[GL - 930].[JOURNAL_ID].&amp;[APACC31169]"/>
        <member name="[GL - 930].[JOURNAL_ID].&amp;[APACC31737]"/>
        <member name="[GL - 930].[JOURNAL_ID].&amp;[APACC32286]"/>
        <member name="[GL - 930].[JOURNAL_ID].&amp;[APACC32426]"/>
        <member name="[GL - 930].[JOURNAL_ID].&amp;[APACC35318]"/>
        <member name="[GL - 930].[JOURNAL_ID].&amp;[APACC36204]"/>
        <member name="[GL - 930].[JOURNAL_ID].&amp;[APACC37819]"/>
        <member name="[GL - 930].[JOURNAL_ID].&amp;[APACC38563]"/>
        <member name="[GL - 930].[JOURNAL_ID].&amp;[APACC39388]"/>
        <member name="[GL - 930].[JOURNAL_ID].&amp;[APACC39973]"/>
        <member name="[GL - 930].[JOURNAL_ID].&amp;[APACC40085]"/>
        <member name="[GL - 930].[JOURNAL_ID].&amp;[APACC41092]"/>
        <member name="[GL - 930].[JOURNAL_ID].&amp;[APACC41193]"/>
        <member name="[GL - 930].[JOURNAL_ID].&amp;[APACC42279]"/>
        <member name="[GL - 930].[JOURNAL_ID].&amp;[APACC43096]"/>
        <member name="[GL - 930].[JOURNAL_ID].&amp;[APACC43477]"/>
        <member name="[GL - 930].[JOURNAL_ID].&amp;[APACC44042]"/>
        <member name="[GL - 930].[JOURNAL_ID].&amp;[APACC44125]"/>
        <member name="[GL - 930].[JOURNAL_ID].&amp;[APACC44729]"/>
        <member name="[GL - 930].[JOURNAL_ID].&amp;[APACC45436]"/>
        <member name="[GL - 930].[JOURNAL_ID].&amp;[APACC46318]"/>
        <member name="[GL - 930].[JOURNAL_ID].&amp;[APACC46821]"/>
        <member name="[GL - 930].[JOURNAL_ID].&amp;[APACC47367]"/>
        <member name="[GL - 930].[JOURNAL_ID].&amp;[APACC47555]"/>
        <member name="[GL - 930].[JOURNAL_ID].&amp;[APACC47666]"/>
        <member name="[GL - 930].[JOURNAL_ID].&amp;[APACC48194]"/>
        <member name="[GL - 930].[JOURNAL_ID].&amp;[APACC48446]"/>
        <member name="[GL - 930].[JOURNAL_ID].&amp;[APACC48673]"/>
        <member name="[GL - 930].[JOURNAL_ID].&amp;[APACC49054]"/>
        <member name="[GL - 930].[JOURNAL_ID].&amp;[APACC50219]"/>
        <member name="[GL - 930].[JOURNAL_ID].&amp;[APACC50827]"/>
        <member name="[GL - 930].[JOURNAL_ID].&amp;[APACC51355]"/>
        <member name="[GL - 930].[JOURNAL_ID].&amp;[APACC52433]"/>
        <member name="[GL - 930].[JOURNAL_ID].&amp;[APACC53678]"/>
        <member name="[GL - 930].[JOURNAL_ID].&amp;[APACC55071]"/>
        <member name="[GL - 930].[JOURNAL_ID].&amp;[APACC55366]"/>
        <member name="[GL - 930].[JOURNAL_ID].&amp;[APACC56648]"/>
        <member name="[GL - 930].[JOURNAL_ID].&amp;[APACC56705]"/>
        <member name="[GL - 930].[JOURNAL_ID].&amp;[APACC57311]"/>
        <member name="[GL - 930].[JOURNAL_ID].&amp;[APACC57861]"/>
        <member name="[GL - 930].[JOURNAL_ID].&amp;[APACC58103]"/>
        <member name="[GL - 930].[JOURNAL_ID].&amp;[APACC58157]"/>
        <member name="[GL - 930].[JOURNAL_ID].&amp;[APACC58417]"/>
        <member name="[GL - 930].[JOURNAL_ID].&amp;[APACC58867]"/>
        <member name="[GL - 930].[JOURNAL_ID].&amp;[APACC58958]"/>
        <member name="[GL - 930].[JOURNAL_ID].&amp;[APACC59505]"/>
        <member name="[GL - 930].[JOURNAL_ID].&amp;[APACC59516]"/>
        <member name="[GL - 930].[JOURNAL_ID].&amp;[APACC60647]"/>
        <member name="[GL - 930].[JOURNAL_ID].&amp;[APACC60673]"/>
        <member name="[GL - 930].[JOURNAL_ID].&amp;[APACC61474]"/>
        <member name="[GL - 930].[JOURNAL_ID].&amp;[APACC64891]"/>
        <member name="[GL - 930].[JOURNAL_ID].&amp;[APACC66478]"/>
        <member name="[GL - 930].[JOURNAL_ID].&amp;[APACC67157]"/>
        <member name="[GL - 930].[JOURNAL_ID].&amp;[APACC67742]"/>
        <member name="[GL - 930].[JOURNAL_ID].&amp;[APACC68230]"/>
        <member name="[GL - 930].[JOURNAL_ID].&amp;[APACC69273]"/>
        <member name="[GL - 930].[JOURNAL_ID].&amp;[APACC69858]"/>
        <member name="[GL - 930].[JOURNAL_ID].&amp;[APACC71003]"/>
        <member name="[GL - 930].[JOURNAL_ID].&amp;[APACC71537]"/>
        <member name="[GL - 930].[JOURNAL_ID].&amp;[APACC72276]"/>
        <member name="[GL - 930].[JOURNAL_ID].&amp;[APACC72803]"/>
        <member name="[GL - 930].[JOURNAL_ID].&amp;[APACC73672]"/>
        <member name="[GL - 930].[JOURNAL_ID].&amp;[APACC75284]"/>
        <member name="[GL - 930].[JOURNAL_ID].&amp;[APACC76455]"/>
        <member name="[GL - 930].[JOURNAL_ID].&amp;[APACC77147]"/>
        <member name="[GL - 930].[JOURNAL_ID].&amp;[APACC77568]"/>
        <member name="[GL - 930].[JOURNAL_ID].&amp;[APACC79022]"/>
        <member name="[GL - 930].[JOURNAL_ID].&amp;[APACC79373]"/>
        <member name="[GL - 930].[JOURNAL_ID].&amp;[APACC80785]"/>
        <member name="[GL - 930].[JOURNAL_ID].&amp;[APACC80938]"/>
        <member name="[GL - 930].[JOURNAL_ID].&amp;[APACC81056]"/>
        <member name="[GL - 930].[JOURNAL_ID].&amp;[APACC82100]"/>
        <member name="[GL - 930].[JOURNAL_ID].&amp;[APACC82293]"/>
        <member name="[GL - 930].[JOURNAL_ID].&amp;[APACC82567]"/>
        <member name="[GL - 930].[JOURNAL_ID].&amp;[APACC84694]"/>
        <member name="[GL - 930].[JOURNAL_ID].&amp;[APACC86252]"/>
        <member name="[GL - 930].[JOURNAL_ID].&amp;[APACC86790]"/>
        <member name="[GL - 930].[JOURNAL_ID].&amp;[APACC87826]"/>
        <member name="[GL - 930].[JOURNAL_ID].&amp;[APACC88406]"/>
        <member name="[GL - 930].[JOURNAL_ID].&amp;[APACC88841]"/>
        <member name="[GL - 930].[JOURNAL_ID].&amp;[APACC90204]"/>
        <member name="[GL - 930].[JOURNAL_ID].&amp;[APACC90417]"/>
        <member name="[GL - 930].[JOURNAL_ID].&amp;[APACC90505]"/>
        <member name="[GL - 930].[JOURNAL_ID].&amp;[APACC91138]"/>
        <member name="[GL - 930].[JOURNAL_ID].&amp;[APACC91755]"/>
        <member name="[GL - 930].[JOURNAL_ID].&amp;[APACC92567]"/>
        <member name="[GL - 930].[JOURNAL_ID].&amp;[APACC92980]"/>
        <member name="[GL - 930].[JOURNAL_ID].&amp;[APACC93869]"/>
        <member name="[GL - 930].[JOURNAL_ID].&amp;[APACC94397]"/>
        <member name="[GL - 930].[JOURNAL_ID].&amp;[APACC94722]"/>
        <member name="[GL - 930].[JOURNAL_ID].&amp;[APACC94962]"/>
        <member name="[GL - 930].[JOURNAL_ID].&amp;[APACC94964]"/>
        <member name="[GL - 930].[JOURNAL_ID].&amp;[APACC95293]"/>
        <member name="[GL - 930].[JOURNAL_ID].&amp;[APACC95547]"/>
        <member name="[GL - 930].[JOURNAL_ID].&amp;[APACC95920]"/>
        <member name="[GL - 930].[JOURNAL_ID].&amp;[APACC96423]"/>
        <member name="[GL - 930].[JOURNAL_ID].&amp;[APACC96968]"/>
        <member name="[GL - 930].[JOURNAL_ID].&amp;[APACC97209]"/>
        <member name="[GL - 930].[JOURNAL_ID].&amp;[APACC97693]"/>
        <member name="[GL - 930].[JOURNAL_ID].&amp;[APACC99508]"/>
        <member name="[GL - 930].[JOURNAL_ID].&amp;[APACC9973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2" level="1">
        <member name="[GL - 930].[Month Year].&amp;[1 2023]"/>
        <member name="[GL - 930].[Month Year].&amp;[2 2023]"/>
        <member name="[GL - 930].[Month Year].&amp;[3 2023]"/>
        <member name="[GL - 930].[Month Year].&amp;[4 2022]"/>
        <member name="[GL - 930].[Month Year].&amp;[5 2022]"/>
        <member name="[GL - 930].[Month Year].&amp;[6 2022]"/>
        <member name="[GL - 930].[Month Year].&amp;[7 2022]"/>
        <member name="[GL - 930].[Month Year].&amp;[8 2022]"/>
        <member name="[GL - 930].[Month Year].&amp;[9 2022]"/>
        <member name="[GL - 930].[Month Year].&amp;[10 2022]"/>
        <member name="[GL - 930].[Month Year].&amp;[11 2022]"/>
        <member name="[GL - 930].[Month Year].&amp;[12 2022]"/>
      </members>
    </pivotHierarchy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44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GL - 930]"/>
        <x15:activeTabTopLevelEntity name="[FERC_Account_930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B4FB04-ADAA-47E9-AC10-C1EBAEB0D056}" name="PivotTable5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B35:C35" firstHeaderRow="1" firstDataRow="1" firstDataCol="1" rowPageCount="2" colPageCount="1"/>
  <pivotFields count="4">
    <pivotField dataField="1" subtotalTop="0" showAll="0" defaultSubtotal="0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2"/>
  </rowFields>
  <pageFields count="2">
    <pageField fld="1" hier="122" name="[GL - 913].[BUSINESS_UNIT].[All]" cap="All"/>
    <pageField fld="3" hier="142" name="[GL - 913].[Month Year].[All]" cap="All"/>
  </pageFields>
  <dataFields count="1">
    <dataField name="Sum of MONETARY_AMOUNT" fld="0" baseField="0" baseItem="0"/>
  </dataFields>
  <pivotHierarchies count="17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2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GL - 913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B06850-3846-4B6A-899F-5DA20818688E}" name="PivotTable4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B26:C28" firstHeaderRow="1" firstDataRow="1" firstDataCol="1" rowPageCount="3" colPageCount="1"/>
  <pivotFields count="5">
    <pivotField axis="axisRow" allDrilled="1" subtotalTop="0" showAll="0" dataSourceSort="1" defaultSubtotal="0" defaultAttributeDrillState="1">
      <items count="1">
        <item x="0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0"/>
  </rowFields>
  <rowItems count="2">
    <i>
      <x/>
    </i>
    <i t="grand">
      <x/>
    </i>
  </rowItems>
  <colItems count="1">
    <i/>
  </colItems>
  <pageFields count="3">
    <pageField fld="2" hier="101" name="[GL - 909].[BUSINESS_UNIT].[All]" cap="All"/>
    <pageField fld="3" hier="105" name="[GL - 909].[JOURNAL_ID].&amp;[APACC10072]" cap="APACC10072"/>
    <pageField fld="4" hier="121" name="[GL - 909].[Month Year].&amp;[1 2023]" cap="1 2023"/>
  </pageFields>
  <dataFields count="1">
    <dataField name="Sum of MONETARY_AMOUNT" fld="1" baseField="0" baseItem="0" numFmtId="43"/>
  </dataFields>
  <formats count="1">
    <format dxfId="106">
      <pivotArea outline="0" collapsedLevelsAreSubtotals="1" fieldPosition="0"/>
    </format>
  </formats>
  <pivotHierarchies count="17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6" level="1">
        <member name="[GL - 909].[JOURNAL_ID].&amp;[APACC10072]"/>
        <member name="[GL - 909].[JOURNAL_ID].&amp;[APACC14184]"/>
        <member name="[GL - 909].[JOURNAL_ID].&amp;[APACC31737]"/>
        <member name="[GL - 909].[JOURNAL_ID].&amp;[APACC41193]"/>
        <member name="[GL - 909].[JOURNAL_ID].&amp;[APACC44125]"/>
        <member name="[GL - 909].[JOURNAL_ID].&amp;[APACC56925]"/>
        <member name="[GL - 909].[JOURNAL_ID].&amp;[APACC66342]"/>
        <member name="[GL - 909].[JOURNAL_ID].&amp;[APACC71003]"/>
        <member name="[GL - 909].[JOURNAL_ID].&amp;[APACC73672]"/>
        <member name="[GL - 909].[JOURNAL_ID].&amp;[APACC74992]"/>
        <member name="[GL - 909].[JOURNAL_ID].&amp;[APACC75939]"/>
        <member name="[GL - 909].[JOURNAL_ID].&amp;[APACC77927]"/>
        <member name="[GL - 909].[JOURNAL_ID].&amp;[APACC90204]"/>
        <member name="[GL - 909].[JOURNAL_ID].&amp;[APACC90505]"/>
        <member name="[GL - 909].[JOURNAL_ID].&amp;[APACC98952]"/>
        <member name="[GL - 909].[JOURNAL_ID].&amp;[APACC99044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9" level="1">
        <member name="[GL - 909].[Month Year].&amp;[1 2023]"/>
        <member name="[GL - 909].[Month Year].&amp;[2 2023]"/>
        <member name="[GL - 909].[Month Year].&amp;[3 2023]"/>
        <member name="[GL - 909].[Month Year].&amp;[4 2022]"/>
        <member name="[GL - 909].[Month Year].&amp;[5 2022]"/>
        <member name="[GL - 909].[Month Year].&amp;[6 2022]"/>
        <member name="[GL - 909].[Month Year].&amp;[8 2022]"/>
        <member name="[GL - 909].[Month Year].&amp;[10 2022]"/>
        <member name="[GL - 909].[Month Year].&amp;[12 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0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GL - 90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BF5541-A15B-485F-90D2-2F54757DD5E1}" name="PivotTable4" cacheId="0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A3:G15" firstHeaderRow="1" firstDataRow="3" firstDataCol="1"/>
  <pivotFields count="27">
    <pivotField dataField="1" showAll="0"/>
    <pivotField showAll="0"/>
    <pivotField dataField="1" showAll="0">
      <items count="55">
        <item x="5"/>
        <item x="35"/>
        <item x="27"/>
        <item x="20"/>
        <item x="47"/>
        <item x="40"/>
        <item x="26"/>
        <item x="30"/>
        <item x="43"/>
        <item x="44"/>
        <item x="51"/>
        <item x="53"/>
        <item x="46"/>
        <item x="50"/>
        <item x="48"/>
        <item x="7"/>
        <item x="12"/>
        <item x="1"/>
        <item x="14"/>
        <item x="0"/>
        <item x="15"/>
        <item x="6"/>
        <item x="52"/>
        <item x="41"/>
        <item x="22"/>
        <item x="8"/>
        <item x="45"/>
        <item x="16"/>
        <item x="18"/>
        <item x="21"/>
        <item x="24"/>
        <item x="23"/>
        <item x="25"/>
        <item x="19"/>
        <item x="29"/>
        <item x="31"/>
        <item x="34"/>
        <item x="11"/>
        <item x="36"/>
        <item x="38"/>
        <item x="28"/>
        <item x="13"/>
        <item x="42"/>
        <item x="49"/>
        <item x="37"/>
        <item x="3"/>
        <item x="39"/>
        <item x="9"/>
        <item x="33"/>
        <item x="10"/>
        <item x="2"/>
        <item x="32"/>
        <item x="17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0"/>
        <item x="6"/>
        <item x="7"/>
        <item x="1"/>
        <item x="8"/>
        <item x="4"/>
        <item x="3"/>
        <item x="5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3">
        <item x="1"/>
        <item x="0"/>
        <item t="default"/>
      </items>
    </pivotField>
    <pivotField dataField="1" numFmtId="43" showAll="0"/>
    <pivotField showAll="0"/>
  </pivotFields>
  <rowFields count="1">
    <field x="1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2">
    <field x="24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dataFields count="3">
    <dataField name="Sum of MONETARY_AMOUNT" fld="25" baseField="0" baseItem="0" numFmtId="164"/>
    <dataField name="Count of BUSINESS_UNIT_GL" fld="0" subtotal="count" baseField="0" baseItem="0"/>
    <dataField name="Count of Description" fld="2" subtotal="count" baseField="0" baseItem="0"/>
  </dataFields>
  <formats count="5">
    <format dxfId="104">
      <pivotArea outline="0" collapsedLevelsAreSubtotals="1" fieldPosition="0"/>
    </format>
    <format dxfId="10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4" count="1" selected="0">
            <x v="0"/>
          </reference>
        </references>
      </pivotArea>
    </format>
    <format dxfId="10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4" count="1" selected="0">
            <x v="1"/>
          </reference>
        </references>
      </pivotArea>
    </format>
    <format dxfId="101">
      <pivotArea outline="0" collapsedLevelsAreSubtotals="1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format>
    <format dxfId="100">
      <pivotArea outline="0" collapsedLevelsAreSubtotals="1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5F755DB3-4013-4DEC-A7B2-A261A97676F9}" autoFormatId="16" applyNumberFormats="0" applyBorderFormats="0" applyFontFormats="0" applyPatternFormats="0" applyAlignmentFormats="0" applyWidthHeightFormats="0">
  <queryTableRefresh nextId="48" unboundColumnsRight="2">
    <queryTableFields count="29">
      <queryTableField id="1" name="BUSINESS_UNIT_GL" tableColumnId="1"/>
      <queryTableField id="45" dataBound="0" tableColumnId="12"/>
      <queryTableField id="44" dataBound="0" tableColumnId="10"/>
      <queryTableField id="2" name="BUSINESS_UNIT" tableColumnId="2"/>
      <queryTableField id="3" name="BUSINESS_UNIT_PC" tableColumnId="3"/>
      <queryTableField id="27" name="Month Year" tableColumnId="27"/>
      <queryTableField id="18" name="FISCAL_YEAR" tableColumnId="18"/>
      <queryTableField id="19" name="ACCOUNTING_PERIOD" tableColumnId="19"/>
      <queryTableField id="4" name="JOURNAL_ID" tableColumnId="4"/>
      <queryTableField id="25" name="FERC Account" tableColumnId="25"/>
      <queryTableField id="5" name="ACCOUNT" tableColumnId="5"/>
      <queryTableField id="28" name="Account Name" tableColumnId="28"/>
      <queryTableField id="6" name="DEPTID" tableColumnId="6"/>
      <queryTableField id="7" name="PROJECT_ID" tableColumnId="7"/>
      <queryTableField id="8" name="ACTIVITY_ID" tableColumnId="8"/>
      <queryTableField id="32" name="Cost Component" tableColumnId="29"/>
      <queryTableField id="33" name="ABM" tableColumnId="30"/>
      <queryTableField id="11" name="VENDOR_ID" tableColumnId="11"/>
      <queryTableField id="26" name="Vendor Name" tableColumnId="26"/>
      <queryTableField id="13" name="VOUCHER_ID" tableColumnId="13"/>
      <queryTableField id="14" name="TO_CHAR(C.LAST_ACTIVITY_DT,'YYYY-MM-DD')" tableColumnId="14"/>
      <queryTableField id="15" name="VCHR_SRC" tableColumnId="15"/>
      <queryTableField id="16" name="ORIGIN" tableColumnId="16"/>
      <queryTableField id="41" name="Z_FN_DOCID" tableColumnId="31"/>
      <queryTableField id="43" dataBound="0" tableColumnId="9"/>
      <queryTableField id="17" name="MONETARY_AMOUNT" tableColumnId="17"/>
      <queryTableField id="20" name="REMIT_VENDOR" tableColumnId="20"/>
      <queryTableField id="46" dataBound="0" tableColumnId="21"/>
      <queryTableField id="47" dataBound="0" tableColumnId="22"/>
    </queryTableFields>
  </queryTableRefresh>
  <extLst>
    <ext xmlns:x15="http://schemas.microsoft.com/office/spreadsheetml/2010/11/main" uri="{883FBD77-0823-4a55-B5E3-86C4891E6966}">
      <x15:queryTable sourceDataName="Query - FERC Account 930"/>
    </ext>
  </extLst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3" xr16:uid="{9722D922-2EB3-4DBC-95F1-C3EEFD2C180B}" autoFormatId="16" applyNumberFormats="0" applyBorderFormats="0" applyFontFormats="0" applyPatternFormats="0" applyAlignmentFormats="0" applyWidthHeightFormats="0">
  <queryTableRefresh nextId="30" unboundColumnsRight="2">
    <queryTableFields count="29">
      <queryTableField id="1" name="BUSINESS_UNIT_GL" tableColumnId="1"/>
      <queryTableField id="26" dataBound="0" tableColumnId="26"/>
      <queryTableField id="25" dataBound="0" tableColumnId="25"/>
      <queryTableField id="2" name="BUSINESS_UNIT" tableColumnId="2"/>
      <queryTableField id="3" name="BUSINESS_UNIT_PC" tableColumnId="3"/>
      <queryTableField id="4" name="Month Year" tableColumnId="4"/>
      <queryTableField id="5" name="FISCAL_YEAR" tableColumnId="5"/>
      <queryTableField id="6" name="ACCOUNTING_PERIOD" tableColumnId="6"/>
      <queryTableField id="7" name="JOURNAL_ID" tableColumnId="7"/>
      <queryTableField id="8" name="FERC Account" tableColumnId="8"/>
      <queryTableField id="9" name="ACCOUNT" tableColumnId="9"/>
      <queryTableField id="10" name="Account Name" tableColumnId="10"/>
      <queryTableField id="11" name="DEPTID" tableColumnId="11"/>
      <queryTableField id="12" name="PROJECT_ID" tableColumnId="12"/>
      <queryTableField id="13" name="ACTIVITY_ID" tableColumnId="13"/>
      <queryTableField id="14" name="Cost Component" tableColumnId="14"/>
      <queryTableField id="15" name="ABM" tableColumnId="15"/>
      <queryTableField id="16" name="VENDOR_ID" tableColumnId="16"/>
      <queryTableField id="17" name="Vendor Name" tableColumnId="17"/>
      <queryTableField id="18" name="VOUCHER_ID" tableColumnId="18"/>
      <queryTableField id="19" name="TO_CHAR(C.LAST_ACTIVITY_DT,'YYYY-MM-DD')" tableColumnId="19"/>
      <queryTableField id="20" name="VCHR_SRC" tableColumnId="20"/>
      <queryTableField id="21" name="ORIGIN" tableColumnId="21"/>
      <queryTableField id="22" name="Z_FN_DOCID" tableColumnId="22"/>
      <queryTableField id="27" dataBound="0" tableColumnId="27"/>
      <queryTableField id="23" name="MONETARY_AMOUNT" tableColumnId="23"/>
      <queryTableField id="24" name="REMIT_VENDOR" tableColumnId="24"/>
      <queryTableField id="28" dataBound="0" tableColumnId="28"/>
      <queryTableField id="29" dataBound="0" tableColumnId="29"/>
    </queryTableFields>
  </queryTableRefresh>
  <extLst>
    <ext xmlns:x15="http://schemas.microsoft.com/office/spreadsheetml/2010/11/main" uri="{883FBD77-0823-4a55-B5E3-86C4891E6966}">
      <x15:queryTable sourceDataName="Query - FERC Account 909"/>
    </ext>
  </extLst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backgroundRefresh="0" connectionId="4" xr16:uid="{FACBC205-89B6-4EF2-A927-E0B0D6F38493}" autoFormatId="16" applyNumberFormats="0" applyBorderFormats="0" applyFontFormats="0" applyPatternFormats="0" applyAlignmentFormats="0" applyWidthHeightFormats="0">
  <queryTableRefresh nextId="25">
    <queryTableFields count="24">
      <queryTableField id="1" name="BUSINESS_UNIT_GL" tableColumnId="1"/>
      <queryTableField id="2" name="BUSINESS_UNIT" tableColumnId="2"/>
      <queryTableField id="3" name="BUSINESS_UNIT_PC" tableColumnId="3"/>
      <queryTableField id="4" name="Month Year" tableColumnId="4"/>
      <queryTableField id="5" name="FISCAL_YEAR" tableColumnId="5"/>
      <queryTableField id="6" name="ACCOUNTING_PERIOD" tableColumnId="6"/>
      <queryTableField id="7" name="JOURNAL_ID" tableColumnId="7"/>
      <queryTableField id="8" name="FERC Account" tableColumnId="8"/>
      <queryTableField id="9" name="ACCOUNT" tableColumnId="9"/>
      <queryTableField id="10" name="Account Name" tableColumnId="10"/>
      <queryTableField id="11" name="DEPTID" tableColumnId="11"/>
      <queryTableField id="12" name="PROJECT_ID" tableColumnId="12"/>
      <queryTableField id="13" name="ACTIVITY_ID" tableColumnId="13"/>
      <queryTableField id="14" name="Cost Component" tableColumnId="14"/>
      <queryTableField id="15" name="ABM" tableColumnId="15"/>
      <queryTableField id="16" name="VENDOR_ID" tableColumnId="16"/>
      <queryTableField id="17" name="Vendor Name" tableColumnId="17"/>
      <queryTableField id="18" name="VOUCHER_ID" tableColumnId="18"/>
      <queryTableField id="19" name="TO_CHAR(C.LAST_ACTIVITY_DT,'YYYY-MM-DD')" tableColumnId="19"/>
      <queryTableField id="20" name="VCHR_SRC" tableColumnId="20"/>
      <queryTableField id="21" name="ORIGIN" tableColumnId="21"/>
      <queryTableField id="22" name="Z_FN_DOCID" tableColumnId="22"/>
      <queryTableField id="23" name="MONETARY_AMOUNT" tableColumnId="23"/>
      <queryTableField id="24" name="REMIT_VENDOR" tableColumnId="24"/>
    </queryTableFields>
  </queryTableRefresh>
  <extLst>
    <ext xmlns:x15="http://schemas.microsoft.com/office/spreadsheetml/2010/11/main" uri="{883FBD77-0823-4a55-B5E3-86C4891E6966}">
      <x15:queryTable sourceDataName="Query - FERC Account 913"/>
    </ext>
  </extLst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2" xr16:uid="{B2E072FD-2C61-48FB-B26B-00D4727828F8}" autoFormatId="16" applyNumberFormats="0" applyBorderFormats="0" applyFontFormats="0" applyPatternFormats="0" applyAlignmentFormats="0" applyWidthHeightFormats="0">
  <queryTableRefresh nextId="48" unboundColumnsRight="2">
    <queryTableFields count="29">
      <queryTableField id="1" name="BUSINESS_UNIT_GL" tableColumnId="1"/>
      <queryTableField id="45" dataBound="0" tableColumnId="12"/>
      <queryTableField id="44" dataBound="0" tableColumnId="10"/>
      <queryTableField id="2" name="BUSINESS_UNIT" tableColumnId="2"/>
      <queryTableField id="3" name="BUSINESS_UNIT_PC" tableColumnId="3"/>
      <queryTableField id="27" name="Month Year" tableColumnId="27"/>
      <queryTableField id="18" name="FISCAL_YEAR" tableColumnId="18"/>
      <queryTableField id="19" name="ACCOUNTING_PERIOD" tableColumnId="19"/>
      <queryTableField id="4" name="JOURNAL_ID" tableColumnId="4"/>
      <queryTableField id="25" name="FERC Account" tableColumnId="25"/>
      <queryTableField id="5" name="ACCOUNT" tableColumnId="5"/>
      <queryTableField id="28" name="Account Name" tableColumnId="28"/>
      <queryTableField id="6" name="DEPTID" tableColumnId="6"/>
      <queryTableField id="7" name="PROJECT_ID" tableColumnId="7"/>
      <queryTableField id="8" name="ACTIVITY_ID" tableColumnId="8"/>
      <queryTableField id="32" name="Cost Component" tableColumnId="29"/>
      <queryTableField id="33" name="ABM" tableColumnId="30"/>
      <queryTableField id="11" name="VENDOR_ID" tableColumnId="11"/>
      <queryTableField id="26" name="Vendor Name" tableColumnId="26"/>
      <queryTableField id="13" name="VOUCHER_ID" tableColumnId="13"/>
      <queryTableField id="14" name="TO_CHAR(C.LAST_ACTIVITY_DT,'YYYY-MM-DD')" tableColumnId="14"/>
      <queryTableField id="15" name="VCHR_SRC" tableColumnId="15"/>
      <queryTableField id="16" name="ORIGIN" tableColumnId="16"/>
      <queryTableField id="41" name="Z_FN_DOCID" tableColumnId="31"/>
      <queryTableField id="43" dataBound="0" tableColumnId="9"/>
      <queryTableField id="17" name="MONETARY_AMOUNT" tableColumnId="17"/>
      <queryTableField id="20" name="REMIT_VENDOR" tableColumnId="20"/>
      <queryTableField id="46" dataBound="0" tableColumnId="21"/>
      <queryTableField id="47" dataBound="0" tableColumnId="22"/>
    </queryTableFields>
  </queryTableRefresh>
  <extLst>
    <ext xmlns:x15="http://schemas.microsoft.com/office/spreadsheetml/2010/11/main" uri="{883FBD77-0823-4a55-B5E3-86C4891E6966}">
      <x15:queryTable sourceDataName="Query - FERC Account 930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D72F801-C371-481B-8E29-9FB993C40808}" name="FERC_Account_930" displayName="FERC_Account_930" ref="A1:AC167" tableType="queryTable" totalsRowShown="0">
  <autoFilter ref="A1:AC167" xr:uid="{8D72F801-C371-481B-8E29-9FB993C40808}"/>
  <sortState xmlns:xlrd2="http://schemas.microsoft.com/office/spreadsheetml/2017/richdata2" ref="A2:AC167">
    <sortCondition ref="Z1:Z167"/>
  </sortState>
  <tableColumns count="29">
    <tableColumn id="1" xr3:uid="{226CC573-EC90-4CFA-BB6D-DA3B3E9257B2}" uniqueName="1" name="BUSINESS_UNIT_GL" queryTableFieldId="1" dataDxfId="99"/>
    <tableColumn id="12" xr3:uid="{26D42F43-DD1C-4F0F-A93A-40A784F8D34C}" uniqueName="12" name="Reviewed By" queryTableFieldId="45" dataDxfId="98"/>
    <tableColumn id="10" xr3:uid="{C8DDA787-1776-4CD1-A0F3-FFB9615818FC}" uniqueName="10" name="Description" queryTableFieldId="44" dataDxfId="97"/>
    <tableColumn id="2" xr3:uid="{F7C26FA5-D294-4930-9729-D4B4875009C5}" uniqueName="2" name="BUSINESS_UNIT" queryTableFieldId="2" dataDxfId="96"/>
    <tableColumn id="3" xr3:uid="{1B428B27-2A9E-45D7-8858-4C912D7B107E}" uniqueName="3" name="BUSINESS_UNIT_PC" queryTableFieldId="3" dataDxfId="95"/>
    <tableColumn id="27" xr3:uid="{D78D3200-B13D-40EF-B5D9-97E498BAB06C}" uniqueName="27" name="Month Year" queryTableFieldId="27" dataDxfId="94"/>
    <tableColumn id="18" xr3:uid="{DEC62C6A-456D-4383-A15A-B78F333A94F7}" uniqueName="18" name="FISCAL_YEAR" queryTableFieldId="18"/>
    <tableColumn id="19" xr3:uid="{DB80214E-9210-407A-9DB2-CA73CABA1BF5}" uniqueName="19" name="ACCOUNTING_PERIOD" queryTableFieldId="19"/>
    <tableColumn id="4" xr3:uid="{B6F2D49C-A67F-4CD7-B8B3-01C59C151E5D}" uniqueName="4" name="JOURNAL_ID" queryTableFieldId="4" dataDxfId="93"/>
    <tableColumn id="25" xr3:uid="{5CC30411-998D-4030-A37C-E095F75D0CC7}" uniqueName="25" name="FERC Account" queryTableFieldId="25" dataDxfId="92"/>
    <tableColumn id="5" xr3:uid="{D1DD424A-4AA5-45E6-A5DC-9E64C719DFC6}" uniqueName="5" name="ACCOUNT" queryTableFieldId="5" dataDxfId="91"/>
    <tableColumn id="28" xr3:uid="{EC16E3B9-4998-493B-83FF-09EEDC49D6C4}" uniqueName="28" name="Account Name" queryTableFieldId="28" dataDxfId="90"/>
    <tableColumn id="6" xr3:uid="{E883E15C-D092-47FC-B75E-695F3714C237}" uniqueName="6" name="DEPTID" queryTableFieldId="6" dataDxfId="89"/>
    <tableColumn id="7" xr3:uid="{C4AB6602-B284-42D8-9616-A7C2FE957689}" uniqueName="7" name="PROJECT_ID" queryTableFieldId="7" dataDxfId="88"/>
    <tableColumn id="8" xr3:uid="{F629484B-25C0-4A56-8B56-11C75572AF9F}" uniqueName="8" name="ACTIVITY_ID" queryTableFieldId="8" dataDxfId="87"/>
    <tableColumn id="29" xr3:uid="{E6793B0A-6DED-4B5B-95FD-D0496E0C1A6F}" uniqueName="29" name="Cost Component" queryTableFieldId="32" dataDxfId="86"/>
    <tableColumn id="30" xr3:uid="{BB25DA01-28E6-4D77-97A9-85AB5951F490}" uniqueName="30" name="ABM" queryTableFieldId="33" dataDxfId="85"/>
    <tableColumn id="11" xr3:uid="{AE3CB237-B4B7-424A-B98A-E03710ECD64C}" uniqueName="11" name="VENDOR_ID" queryTableFieldId="11" dataDxfId="84"/>
    <tableColumn id="26" xr3:uid="{7F9A874C-2711-4EF7-92DD-B29D91C53009}" uniqueName="26" name="Vendor Name" queryTableFieldId="26" dataDxfId="83"/>
    <tableColumn id="13" xr3:uid="{D839B4F0-49D4-4898-97FA-0159BD6DA4C7}" uniqueName="13" name="VOUCHER_ID" queryTableFieldId="13" dataDxfId="82"/>
    <tableColumn id="14" xr3:uid="{2DA0D592-6438-41EF-BFB3-1DA4FD03B1CD}" uniqueName="14" name="TO_CHAR(C.LAST_ACTIVITY_DT,'YYYY-MM-DD')" queryTableFieldId="14" dataDxfId="81"/>
    <tableColumn id="15" xr3:uid="{247BF3C7-1BD2-4BF1-ABC4-7BC4216A50AB}" uniqueName="15" name="VCHR_SRC" queryTableFieldId="15" dataDxfId="80"/>
    <tableColumn id="16" xr3:uid="{2C39818B-6B0F-4F03-A05B-543F39480C1B}" uniqueName="16" name="ORIGIN" queryTableFieldId="16" dataDxfId="79"/>
    <tableColumn id="31" xr3:uid="{1BA2C426-B6E8-4992-9BA5-0D3D8C5579FB}" uniqueName="31" name="Z_FN_DOCID" queryTableFieldId="41" dataDxfId="78"/>
    <tableColumn id="9" xr3:uid="{0A7AB8D7-7A29-44C6-9B50-98E94EB622BE}" uniqueName="9" name="To be Reviewed" queryTableFieldId="43" dataDxfId="77">
      <calculatedColumnFormula>IF(FERC_Account_930[[#This Row],[MONETARY_AMOUNT]]&gt;=500,"Y","N")</calculatedColumnFormula>
    </tableColumn>
    <tableColumn id="17" xr3:uid="{6211781A-56D3-4348-A3C5-81D239EDE50A}" uniqueName="17" name="MONETARY_AMOUNT" queryTableFieldId="17" dataCellStyle="Comma"/>
    <tableColumn id="20" xr3:uid="{1B97FE86-82E2-43F4-8A2A-B1BC6C7ABF5B}" uniqueName="20" name="REMIT_VENDOR" queryTableFieldId="20" dataDxfId="76"/>
    <tableColumn id="21" xr3:uid="{5B476F39-CEEC-41E6-91C2-40A5B5B47535}" uniqueName="21" name="Recoverable" queryTableFieldId="46" dataDxfId="75"/>
    <tableColumn id="22" xr3:uid="{EC9D0449-2D1D-404C-A17E-5F873E62F445}" uniqueName="22" name="Reason" queryTableFieldId="47" dataDxfId="74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60598E-F82A-4CF9-AD68-B71EDD5BD406}" name="FERC_Account_909" displayName="FERC_Account_909" ref="A1:AC16" tableType="queryTable" totalsRowShown="0">
  <autoFilter ref="A1:AC16" xr:uid="{7E60598E-F82A-4CF9-AD68-B71EDD5BD406}"/>
  <sortState xmlns:xlrd2="http://schemas.microsoft.com/office/spreadsheetml/2017/richdata2" ref="A2:AA16">
    <sortCondition ref="T1:T16"/>
  </sortState>
  <tableColumns count="29">
    <tableColumn id="1" xr3:uid="{DBA8B931-14DD-4FDB-B055-AAD805E32B24}" uniqueName="1" name="BUSINESS_UNIT_GL" queryTableFieldId="1" dataDxfId="73"/>
    <tableColumn id="26" xr3:uid="{EA2316CF-95FC-413B-8F88-4B52BC0E8E8E}" uniqueName="26" name="Reviewed By" queryTableFieldId="26" dataDxfId="72"/>
    <tableColumn id="25" xr3:uid="{DE94D8F8-563D-4FEF-B74C-DD5389158884}" uniqueName="25" name="Description" queryTableFieldId="25" dataDxfId="71"/>
    <tableColumn id="2" xr3:uid="{E5EFD016-390D-4403-942C-26CF800C9882}" uniqueName="2" name="BUSINESS_UNIT" queryTableFieldId="2" dataDxfId="70"/>
    <tableColumn id="3" xr3:uid="{E621B300-EBE9-4480-AAEB-8781644C42F9}" uniqueName="3" name="BUSINESS_UNIT_PC" queryTableFieldId="3" dataDxfId="69"/>
    <tableColumn id="4" xr3:uid="{6781801A-8FFF-45B7-92B3-3B6B343C40E7}" uniqueName="4" name="Month Year" queryTableFieldId="4" dataDxfId="68"/>
    <tableColumn id="5" xr3:uid="{D3EA0067-D26E-4EBC-9546-BE0EDA19DF35}" uniqueName="5" name="FISCAL_YEAR" queryTableFieldId="5"/>
    <tableColumn id="6" xr3:uid="{D6609B13-7096-4AF0-8D34-2E1FD3ADA8A3}" uniqueName="6" name="ACCOUNTING_PERIOD" queryTableFieldId="6"/>
    <tableColumn id="7" xr3:uid="{7E43F98C-F1A3-4E21-9522-5378BA69A4A1}" uniqueName="7" name="JOURNAL_ID" queryTableFieldId="7" dataDxfId="67"/>
    <tableColumn id="8" xr3:uid="{6F54CBF1-DA68-4C33-A09F-C88017847BB0}" uniqueName="8" name="FERC Account" queryTableFieldId="8" dataDxfId="66"/>
    <tableColumn id="9" xr3:uid="{BCF23F56-D425-42F9-9DF7-B2E2DAD14127}" uniqueName="9" name="ACCOUNT" queryTableFieldId="9" dataDxfId="65"/>
    <tableColumn id="10" xr3:uid="{7B544D41-D79B-4995-8D66-0EFAD053EAE1}" uniqueName="10" name="Account Name" queryTableFieldId="10" dataDxfId="64"/>
    <tableColumn id="11" xr3:uid="{CD710667-7550-4138-9492-929D23994F65}" uniqueName="11" name="DEPTID" queryTableFieldId="11" dataDxfId="63"/>
    <tableColumn id="12" xr3:uid="{17AEEFD8-E05E-486E-A8D8-44DCEE5DA9FA}" uniqueName="12" name="PROJECT_ID" queryTableFieldId="12" dataDxfId="62"/>
    <tableColumn id="13" xr3:uid="{C8E80D0E-8BD8-4826-A869-B706020036B5}" uniqueName="13" name="ACTIVITY_ID" queryTableFieldId="13" dataDxfId="61"/>
    <tableColumn id="14" xr3:uid="{CF3DA1E5-9A84-4C95-8E80-47B7569D3B52}" uniqueName="14" name="Cost Component" queryTableFieldId="14" dataDxfId="60"/>
    <tableColumn id="15" xr3:uid="{B9824908-512A-4F3D-8903-0DED8ECF4764}" uniqueName="15" name="ABM" queryTableFieldId="15" dataDxfId="59"/>
    <tableColumn id="16" xr3:uid="{8CD846EB-8009-4453-BC40-19C063432CC2}" uniqueName="16" name="VENDOR_ID" queryTableFieldId="16" dataDxfId="58"/>
    <tableColumn id="17" xr3:uid="{3580A26C-7077-4F64-8E47-A2F63330A442}" uniqueName="17" name="Vendor Name" queryTableFieldId="17" dataDxfId="57"/>
    <tableColumn id="18" xr3:uid="{82AC667A-B86B-4B39-88E1-9A593EEE4D29}" uniqueName="18" name="VOUCHER_ID" queryTableFieldId="18" dataDxfId="56"/>
    <tableColumn id="19" xr3:uid="{8A62AE74-77AA-453D-A7D9-60BD27E2115D}" uniqueName="19" name="TO_CHAR(C.LAST_ACTIVITY_DT,'YYYY-MM-DD')" queryTableFieldId="19" dataDxfId="55"/>
    <tableColumn id="20" xr3:uid="{BC828263-8930-44D2-96DF-1A9C4ACD0CF1}" uniqueName="20" name="VCHR_SRC" queryTableFieldId="20" dataDxfId="54"/>
    <tableColumn id="21" xr3:uid="{D5C6DD16-16BB-4487-B4DA-505D4887BBFA}" uniqueName="21" name="ORIGIN" queryTableFieldId="21" dataDxfId="53"/>
    <tableColumn id="22" xr3:uid="{D71357B3-A3EA-4C49-BF16-E3BF184AE3BF}" uniqueName="22" name="Z_FN_DOCID" queryTableFieldId="22" dataDxfId="52"/>
    <tableColumn id="27" xr3:uid="{FE3F0A38-5ACC-4D29-B0D9-E59ACD747759}" uniqueName="27" name="To be Reviewed" queryTableFieldId="27" dataDxfId="51">
      <calculatedColumnFormula>IF(FERC_Account_909[[#This Row],[MONETARY_AMOUNT]]&gt;=500,"Y","N")</calculatedColumnFormula>
    </tableColumn>
    <tableColumn id="23" xr3:uid="{3A9CA983-CB8E-4D89-9919-D08B97077E47}" uniqueName="23" name="MONETARY_AMOUNT" queryTableFieldId="23" dataDxfId="50" dataCellStyle="Comma"/>
    <tableColumn id="24" xr3:uid="{900B6AAF-B1F7-4262-BFFA-68D2CD6383CF}" uniqueName="24" name="REMIT_VENDOR" queryTableFieldId="24" dataDxfId="49"/>
    <tableColumn id="28" xr3:uid="{3DD92FF3-B610-4850-85EE-4FC5EEBC7F7D}" uniqueName="28" name="Recoverable" queryTableFieldId="28" dataDxfId="48"/>
    <tableColumn id="29" xr3:uid="{2AFA0A46-3C52-4D34-B0E4-F24BB6FFDAE2}" uniqueName="29" name="Reason" queryTableFieldId="29" dataDxfId="47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E50FFF1-374A-4EC2-A068-09CBA7AA1D56}" name="FERC_Account_913" displayName="FERC_Account_913" ref="A1:X2" tableType="queryTable" insertRow="1" totalsRowShown="0">
  <autoFilter ref="A1:X2" xr:uid="{9E50FFF1-374A-4EC2-A068-09CBA7AA1D56}"/>
  <tableColumns count="24">
    <tableColumn id="1" xr3:uid="{95FC7A07-8991-4BEB-9D98-34E3A2F5A2A1}" uniqueName="1" name="BUSINESS_UNIT_GL" queryTableFieldId="1" dataDxfId="46"/>
    <tableColumn id="2" xr3:uid="{389705E5-6CED-4BC9-A6E5-0E35A03200CA}" uniqueName="2" name="BUSINESS_UNIT" queryTableFieldId="2" dataDxfId="45"/>
    <tableColumn id="3" xr3:uid="{0BB2392D-9666-490F-945C-83ED89AB4FD5}" uniqueName="3" name="BUSINESS_UNIT_PC" queryTableFieldId="3" dataDxfId="44"/>
    <tableColumn id="4" xr3:uid="{4141F7DC-30A6-4891-9727-0AC883842E9C}" uniqueName="4" name="Month Year" queryTableFieldId="4" dataDxfId="43"/>
    <tableColumn id="5" xr3:uid="{59CA7CED-00B1-4114-BA02-440A44F34F06}" uniqueName="5" name="FISCAL_YEAR" queryTableFieldId="5"/>
    <tableColumn id="6" xr3:uid="{C6D4C996-5E49-4624-BE31-37B0AF571D2D}" uniqueName="6" name="ACCOUNTING_PERIOD" queryTableFieldId="6"/>
    <tableColumn id="7" xr3:uid="{DD576E37-811E-4A4C-A862-24C7B17FC7FE}" uniqueName="7" name="JOURNAL_ID" queryTableFieldId="7" dataDxfId="42"/>
    <tableColumn id="8" xr3:uid="{96E06565-C2DA-4301-848D-F930AC1743F9}" uniqueName="8" name="FERC Account" queryTableFieldId="8" dataDxfId="41"/>
    <tableColumn id="9" xr3:uid="{BCC86503-1131-4915-8775-07B5109AA9E9}" uniqueName="9" name="ACCOUNT" queryTableFieldId="9" dataDxfId="40"/>
    <tableColumn id="10" xr3:uid="{50D4C1B3-5D10-45C7-A1CE-0F24BA9DD57F}" uniqueName="10" name="Account Name" queryTableFieldId="10" dataDxfId="39"/>
    <tableColumn id="11" xr3:uid="{85B4B658-B5DA-4B65-8362-5A4F9E4A030F}" uniqueName="11" name="DEPTID" queryTableFieldId="11" dataDxfId="38"/>
    <tableColumn id="12" xr3:uid="{A527DAD4-D3FB-4B96-B5B4-61829C14CAD9}" uniqueName="12" name="PROJECT_ID" queryTableFieldId="12" dataDxfId="37"/>
    <tableColumn id="13" xr3:uid="{E9E3DA22-D6B3-444C-9C90-B1320D716AB0}" uniqueName="13" name="ACTIVITY_ID" queryTableFieldId="13" dataDxfId="36"/>
    <tableColumn id="14" xr3:uid="{5B370530-45AF-4F9B-B3D4-78D29A8A04BB}" uniqueName="14" name="Cost Component" queryTableFieldId="14" dataDxfId="35"/>
    <tableColumn id="15" xr3:uid="{BD2C3DD9-FE23-4DF7-B3CE-A88EF565706B}" uniqueName="15" name="ABM" queryTableFieldId="15" dataDxfId="34"/>
    <tableColumn id="16" xr3:uid="{A2932DB1-2828-4E15-A48B-328D694815B2}" uniqueName="16" name="VENDOR_ID" queryTableFieldId="16" dataDxfId="33"/>
    <tableColumn id="17" xr3:uid="{1FB4A761-2EEC-40B0-B42D-6CBD8DE0D0E7}" uniqueName="17" name="Vendor Name" queryTableFieldId="17" dataDxfId="32"/>
    <tableColumn id="18" xr3:uid="{A2E0265A-5F32-405C-B25E-C81BE16CC73A}" uniqueName="18" name="VOUCHER_ID" queryTableFieldId="18" dataDxfId="31"/>
    <tableColumn id="19" xr3:uid="{5BD72472-0731-4D0D-8F2B-C3DB9C163D2A}" uniqueName="19" name="TO_CHAR(C.LAST_ACTIVITY_DT,'YYYY-MM-DD')" queryTableFieldId="19" dataDxfId="30"/>
    <tableColumn id="20" xr3:uid="{63C48B88-2330-4A61-BB89-1E2A17768A06}" uniqueName="20" name="VCHR_SRC" queryTableFieldId="20" dataDxfId="29"/>
    <tableColumn id="21" xr3:uid="{04CA91AE-E030-4826-8E2A-35EE0001A49B}" uniqueName="21" name="ORIGIN" queryTableFieldId="21" dataDxfId="28"/>
    <tableColumn id="22" xr3:uid="{388E3D4A-4BFC-4D6C-A1BB-4D2C72CFBF7D}" uniqueName="22" name="Z_FN_DOCID" queryTableFieldId="22" dataDxfId="27"/>
    <tableColumn id="23" xr3:uid="{674B6103-B43C-4CAE-A1A0-49EF08FD6AFA}" uniqueName="23" name="MONETARY_AMOUNT" queryTableFieldId="23"/>
    <tableColumn id="24" xr3:uid="{3C968B84-912F-4CD9-8068-093880DF798A}" uniqueName="24" name="REMIT_VENDOR" queryTableFieldId="24" dataDxfId="26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A4277DD-7F9F-4090-8A8B-105299DE985B}" name="FERC_Account_9305" displayName="FERC_Account_9305" ref="A1:AC167" tableType="queryTable" totalsRowShown="0">
  <autoFilter ref="A1:AC167" xr:uid="{8D72F801-C371-481B-8E29-9FB993C40808}"/>
  <sortState xmlns:xlrd2="http://schemas.microsoft.com/office/spreadsheetml/2017/richdata2" ref="A2:AC167">
    <sortCondition ref="Z1:Z167"/>
  </sortState>
  <tableColumns count="29">
    <tableColumn id="1" xr3:uid="{BD954B57-DDDD-46AC-89A4-9E29AB190C9B}" uniqueName="1" name="BUSINESS_UNIT_GL" queryTableFieldId="1" dataDxfId="25"/>
    <tableColumn id="12" xr3:uid="{B933C01A-78E6-4EE1-9E6D-64C06729FD8E}" uniqueName="12" name="Reviewed By" queryTableFieldId="45" dataDxfId="24"/>
    <tableColumn id="10" xr3:uid="{7E016A56-FF3A-4958-BAD8-AF2213AE98BE}" uniqueName="10" name="Description" queryTableFieldId="44" dataDxfId="23"/>
    <tableColumn id="2" xr3:uid="{3D6D50CA-C183-4213-BB90-7B3D3A7EA830}" uniqueName="2" name="BUSINESS_UNIT" queryTableFieldId="2" dataDxfId="22"/>
    <tableColumn id="3" xr3:uid="{7A6BA6B3-7B28-42A2-B3D9-0398183334E9}" uniqueName="3" name="BUSINESS_UNIT_PC" queryTableFieldId="3" dataDxfId="21"/>
    <tableColumn id="27" xr3:uid="{82F1434A-3B7F-4684-A1DD-676F10D702C4}" uniqueName="27" name="Month Year" queryTableFieldId="27" dataDxfId="20"/>
    <tableColumn id="18" xr3:uid="{F6558CDE-5E8B-43CF-A6CB-017E6C8BADAE}" uniqueName="18" name="FISCAL_YEAR" queryTableFieldId="18"/>
    <tableColumn id="19" xr3:uid="{515C6F6E-012B-418E-ACF1-D4FEBF5E9156}" uniqueName="19" name="ACCOUNTING_PERIOD" queryTableFieldId="19"/>
    <tableColumn id="4" xr3:uid="{858A3E69-0B57-4BE4-B76D-BDA6F7DAE4F1}" uniqueName="4" name="JOURNAL_ID" queryTableFieldId="4" dataDxfId="19"/>
    <tableColumn id="25" xr3:uid="{EA2F2F2B-DAC1-4BCF-8570-69C172453EE0}" uniqueName="25" name="FERC Account" queryTableFieldId="25" dataDxfId="18"/>
    <tableColumn id="5" xr3:uid="{39B464F6-A541-41BD-A050-367F99B911A7}" uniqueName="5" name="ACCOUNT" queryTableFieldId="5" dataDxfId="17"/>
    <tableColumn id="28" xr3:uid="{F92441C5-D476-4948-9A0F-075210B06C6F}" uniqueName="28" name="Account Name" queryTableFieldId="28" dataDxfId="16"/>
    <tableColumn id="6" xr3:uid="{44B60FFE-2913-489F-ACD1-CB1777702D7B}" uniqueName="6" name="DEPTID" queryTableFieldId="6" dataDxfId="15"/>
    <tableColumn id="7" xr3:uid="{DB7CDF99-EEC0-4365-9799-2C20C4692F2E}" uniqueName="7" name="PROJECT_ID" queryTableFieldId="7" dataDxfId="14"/>
    <tableColumn id="8" xr3:uid="{B33C50AA-F1FB-4448-9E63-F9BD8C6A9A8F}" uniqueName="8" name="ACTIVITY_ID" queryTableFieldId="8" dataDxfId="13"/>
    <tableColumn id="29" xr3:uid="{2C7D41EC-C605-404C-A0F7-71C6C1EC0454}" uniqueName="29" name="Cost Component" queryTableFieldId="32" dataDxfId="12"/>
    <tableColumn id="30" xr3:uid="{65EFC09E-0734-485B-87E0-27B75E893709}" uniqueName="30" name="ABM" queryTableFieldId="33" dataDxfId="11"/>
    <tableColumn id="11" xr3:uid="{A13F4760-71F9-499E-8AD2-6BD13A434F94}" uniqueName="11" name="VENDOR_ID" queryTableFieldId="11" dataDxfId="10"/>
    <tableColumn id="26" xr3:uid="{CBB017BC-5240-4800-9512-35362037D260}" uniqueName="26" name="Vendor Name" queryTableFieldId="26" dataDxfId="9"/>
    <tableColumn id="13" xr3:uid="{2BF5CD39-E0B3-496C-84F9-1AFC52285E4D}" uniqueName="13" name="VOUCHER_ID" queryTableFieldId="13" dataDxfId="8"/>
    <tableColumn id="14" xr3:uid="{11A6178C-0F6D-4BAE-9C45-A0192D3D590E}" uniqueName="14" name="TO_CHAR(C.LAST_ACTIVITY_DT,'YYYY-MM-DD')" queryTableFieldId="14" dataDxfId="7"/>
    <tableColumn id="15" xr3:uid="{418BD19B-25C0-4C88-B0EE-343C21B52383}" uniqueName="15" name="VCHR_SRC" queryTableFieldId="15" dataDxfId="6"/>
    <tableColumn id="16" xr3:uid="{FD53A27A-36E1-49EF-9E33-A8D5686F3CA6}" uniqueName="16" name="ORIGIN" queryTableFieldId="16" dataDxfId="5"/>
    <tableColumn id="31" xr3:uid="{349D24DE-F574-4CCB-8238-B0EA562C5A32}" uniqueName="31" name="Z_FN_DOCID" queryTableFieldId="41" dataDxfId="4"/>
    <tableColumn id="9" xr3:uid="{35208F4F-1FFB-456A-B79B-ABF6C0572704}" uniqueName="9" name="To be Reviewed" queryTableFieldId="43" dataDxfId="3">
      <calculatedColumnFormula>IF(FERC_Account_9305[[#This Row],[MONETARY_AMOUNT]]&gt;=500,"Y","N")</calculatedColumnFormula>
    </tableColumn>
    <tableColumn id="17" xr3:uid="{24E1A5AB-E5E0-4F67-A875-EAA56F44CAA4}" uniqueName="17" name="MONETARY_AMOUNT" queryTableFieldId="17" dataCellStyle="Comma"/>
    <tableColumn id="20" xr3:uid="{D71BC90C-821A-41AD-A4ED-23F97E604C4B}" uniqueName="20" name="REMIT_VENDOR" queryTableFieldId="20" dataDxfId="2"/>
    <tableColumn id="21" xr3:uid="{64F5C283-EA7F-429E-B8CD-255E7FB10EA8}" uniqueName="21" name="Recoverable" queryTableFieldId="46" dataDxfId="1"/>
    <tableColumn id="22" xr3:uid="{359B7F59-C7F0-4D0E-A330-8E86377AFFE6}" uniqueName="22" name="Reason" queryTableFieldId="47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43CF7-C206-4CC0-BB1E-8863F83C4832}">
  <dimension ref="B1:L36"/>
  <sheetViews>
    <sheetView zoomScale="90" zoomScaleNormal="90" workbookViewId="0">
      <selection activeCell="D2" sqref="D2:G29"/>
    </sheetView>
  </sheetViews>
  <sheetFormatPr defaultRowHeight="14.5" x14ac:dyDescent="0.35"/>
  <cols>
    <col min="2" max="2" width="14.81640625" bestFit="1" customWidth="1"/>
    <col min="3" max="3" width="27.81640625" bestFit="1" customWidth="1"/>
    <col min="10" max="10" width="14.81640625" bestFit="1" customWidth="1"/>
    <col min="11" max="12" width="27.81640625" bestFit="1" customWidth="1"/>
  </cols>
  <sheetData>
    <row r="1" spans="2:11" ht="15" thickBot="1" x14ac:dyDescent="0.4">
      <c r="B1" s="20" t="s">
        <v>784</v>
      </c>
      <c r="C1" s="21"/>
      <c r="J1" s="22"/>
      <c r="K1" s="22"/>
    </row>
    <row r="2" spans="2:11" x14ac:dyDescent="0.35">
      <c r="B2" s="2" t="s">
        <v>1</v>
      </c>
      <c r="C2" t="s" vm="1">
        <v>605</v>
      </c>
    </row>
    <row r="3" spans="2:11" x14ac:dyDescent="0.35">
      <c r="B3" s="2" t="s">
        <v>3</v>
      </c>
      <c r="C3" t="s" vm="5">
        <v>609</v>
      </c>
      <c r="D3" s="7"/>
    </row>
    <row r="4" spans="2:11" x14ac:dyDescent="0.35">
      <c r="B4" s="2" t="s">
        <v>458</v>
      </c>
      <c r="C4" t="s" vm="8">
        <v>609</v>
      </c>
      <c r="D4" s="7"/>
    </row>
    <row r="6" spans="2:11" x14ac:dyDescent="0.35">
      <c r="B6" s="2" t="s">
        <v>606</v>
      </c>
      <c r="C6" t="s">
        <v>608</v>
      </c>
    </row>
    <row r="7" spans="2:11" x14ac:dyDescent="0.35">
      <c r="B7" s="3" t="s">
        <v>19</v>
      </c>
      <c r="C7" s="14">
        <v>44097.04</v>
      </c>
    </row>
    <row r="8" spans="2:11" x14ac:dyDescent="0.35">
      <c r="B8" s="3" t="s">
        <v>69</v>
      </c>
      <c r="C8" s="14">
        <v>4400</v>
      </c>
    </row>
    <row r="9" spans="2:11" x14ac:dyDescent="0.35">
      <c r="B9" s="3" t="s">
        <v>50</v>
      </c>
      <c r="C9" s="14">
        <v>26500</v>
      </c>
    </row>
    <row r="10" spans="2:11" x14ac:dyDescent="0.35">
      <c r="B10" s="3" t="s">
        <v>309</v>
      </c>
      <c r="C10" s="14">
        <v>143582.07</v>
      </c>
    </row>
    <row r="11" spans="2:11" x14ac:dyDescent="0.35">
      <c r="B11" s="3" t="s">
        <v>154</v>
      </c>
      <c r="C11" s="14">
        <v>7793.84</v>
      </c>
    </row>
    <row r="12" spans="2:11" x14ac:dyDescent="0.35">
      <c r="B12" s="3" t="s">
        <v>116</v>
      </c>
      <c r="C12" s="14">
        <v>129211.92</v>
      </c>
    </row>
    <row r="13" spans="2:11" x14ac:dyDescent="0.35">
      <c r="B13" s="3" t="s">
        <v>129</v>
      </c>
      <c r="C13" s="14">
        <v>18020</v>
      </c>
    </row>
    <row r="14" spans="2:11" x14ac:dyDescent="0.35">
      <c r="B14" s="3" t="s">
        <v>236</v>
      </c>
      <c r="C14" s="14">
        <v>97805.65</v>
      </c>
    </row>
    <row r="15" spans="2:11" x14ac:dyDescent="0.35">
      <c r="B15" s="3" t="s">
        <v>195</v>
      </c>
      <c r="C15" s="14">
        <v>466955.08</v>
      </c>
    </row>
    <row r="16" spans="2:11" x14ac:dyDescent="0.35">
      <c r="B16" s="3" t="s">
        <v>607</v>
      </c>
      <c r="C16" s="14">
        <v>938365.6</v>
      </c>
      <c r="D16" s="5"/>
    </row>
    <row r="17" spans="2:12" x14ac:dyDescent="0.35">
      <c r="D17" s="5"/>
    </row>
    <row r="18" spans="2:12" x14ac:dyDescent="0.35">
      <c r="D18" s="5"/>
    </row>
    <row r="19" spans="2:12" x14ac:dyDescent="0.35">
      <c r="D19" s="5"/>
      <c r="L19" s="7"/>
    </row>
    <row r="20" spans="2:12" ht="15" thickBot="1" x14ac:dyDescent="0.4"/>
    <row r="21" spans="2:12" ht="15" thickBot="1" x14ac:dyDescent="0.4">
      <c r="B21" s="20" t="s">
        <v>610</v>
      </c>
      <c r="C21" s="21"/>
    </row>
    <row r="22" spans="2:12" x14ac:dyDescent="0.35">
      <c r="B22" s="2" t="s">
        <v>1</v>
      </c>
      <c r="C22" t="s" vm="2">
        <v>605</v>
      </c>
      <c r="J22" s="22"/>
      <c r="K22" s="22"/>
    </row>
    <row r="23" spans="2:12" x14ac:dyDescent="0.35">
      <c r="B23" s="2" t="s">
        <v>3</v>
      </c>
      <c r="C23" t="s" vm="7">
        <v>609</v>
      </c>
      <c r="D23" s="7"/>
    </row>
    <row r="24" spans="2:12" x14ac:dyDescent="0.35">
      <c r="B24" s="2" t="s">
        <v>458</v>
      </c>
      <c r="C24" t="s" vm="6">
        <v>609</v>
      </c>
      <c r="D24" s="7"/>
    </row>
    <row r="26" spans="2:12" x14ac:dyDescent="0.35">
      <c r="B26" s="2" t="s">
        <v>606</v>
      </c>
      <c r="C26" t="s">
        <v>608</v>
      </c>
    </row>
    <row r="27" spans="2:12" x14ac:dyDescent="0.35">
      <c r="B27" s="3" t="s">
        <v>574</v>
      </c>
      <c r="C27" s="14">
        <v>116530.22</v>
      </c>
    </row>
    <row r="28" spans="2:12" x14ac:dyDescent="0.35">
      <c r="B28" s="3" t="s">
        <v>607</v>
      </c>
      <c r="C28" s="14">
        <v>116530.22</v>
      </c>
      <c r="D28" s="5"/>
    </row>
    <row r="29" spans="2:12" x14ac:dyDescent="0.35">
      <c r="L29" s="7"/>
    </row>
    <row r="30" spans="2:12" ht="15" thickBot="1" x14ac:dyDescent="0.4"/>
    <row r="31" spans="2:12" ht="15" thickBot="1" x14ac:dyDescent="0.4">
      <c r="B31" s="20" t="s">
        <v>611</v>
      </c>
      <c r="C31" s="21"/>
    </row>
    <row r="32" spans="2:12" x14ac:dyDescent="0.35">
      <c r="B32" s="2" t="s">
        <v>1</v>
      </c>
      <c r="C32" t="s" vm="3">
        <v>605</v>
      </c>
    </row>
    <row r="33" spans="2:4" x14ac:dyDescent="0.35">
      <c r="B33" s="2" t="s">
        <v>458</v>
      </c>
      <c r="C33" t="s" vm="4">
        <v>605</v>
      </c>
    </row>
    <row r="35" spans="2:4" x14ac:dyDescent="0.35">
      <c r="B35" s="2" t="s">
        <v>606</v>
      </c>
      <c r="C35" t="s">
        <v>608</v>
      </c>
    </row>
    <row r="36" spans="2:4" x14ac:dyDescent="0.35">
      <c r="D36" s="5" t="s">
        <v>686</v>
      </c>
    </row>
  </sheetData>
  <mergeCells count="5">
    <mergeCell ref="B1:C1"/>
    <mergeCell ref="B21:C21"/>
    <mergeCell ref="B31:C31"/>
    <mergeCell ref="J1:K1"/>
    <mergeCell ref="J22:K22"/>
  </mergeCells>
  <pageMargins left="0.7" right="0.7" top="0.75" bottom="0.75" header="0.3" footer="0.3"/>
  <pageSetup orientation="portrait" horizontalDpi="1200" verticalDpi="1200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8B2E9-978C-44E7-88A9-7AE23D01234A}">
  <dimension ref="A3:G15"/>
  <sheetViews>
    <sheetView workbookViewId="0">
      <selection activeCell="E15" activeCellId="1" sqref="B15 E15"/>
    </sheetView>
  </sheetViews>
  <sheetFormatPr defaultRowHeight="14.5" x14ac:dyDescent="0.35"/>
  <cols>
    <col min="1" max="1" width="31" bestFit="1" customWidth="1"/>
    <col min="2" max="7" width="19.7265625" customWidth="1"/>
    <col min="8" max="8" width="32.81640625" bestFit="1" customWidth="1"/>
    <col min="9" max="9" width="31.81640625" bestFit="1" customWidth="1"/>
    <col min="10" max="10" width="24.453125" bestFit="1" customWidth="1"/>
  </cols>
  <sheetData>
    <row r="3" spans="1:7" x14ac:dyDescent="0.35">
      <c r="B3" s="2" t="s">
        <v>757</v>
      </c>
    </row>
    <row r="4" spans="1:7" x14ac:dyDescent="0.35">
      <c r="B4" t="s">
        <v>755</v>
      </c>
      <c r="E4" t="s">
        <v>756</v>
      </c>
    </row>
    <row r="5" spans="1:7" ht="29" x14ac:dyDescent="0.35">
      <c r="A5" s="2" t="s">
        <v>606</v>
      </c>
      <c r="B5" s="8" t="s">
        <v>608</v>
      </c>
      <c r="C5" s="8" t="s">
        <v>759</v>
      </c>
      <c r="D5" s="8" t="s">
        <v>758</v>
      </c>
      <c r="E5" s="8" t="s">
        <v>608</v>
      </c>
      <c r="F5" s="8" t="s">
        <v>759</v>
      </c>
      <c r="G5" s="8" t="s">
        <v>758</v>
      </c>
    </row>
    <row r="6" spans="1:7" x14ac:dyDescent="0.35">
      <c r="A6" s="3" t="s">
        <v>244</v>
      </c>
      <c r="B6" s="10">
        <v>1240.5999999999999</v>
      </c>
      <c r="C6" s="9">
        <v>7</v>
      </c>
      <c r="D6" s="9"/>
      <c r="E6" s="10">
        <v>96565.05</v>
      </c>
      <c r="F6" s="9">
        <v>21</v>
      </c>
      <c r="G6" s="9">
        <v>21</v>
      </c>
    </row>
    <row r="7" spans="1:7" x14ac:dyDescent="0.35">
      <c r="A7" s="3" t="s">
        <v>203</v>
      </c>
      <c r="B7" s="10">
        <v>7276.7699999999995</v>
      </c>
      <c r="C7" s="9">
        <v>39</v>
      </c>
      <c r="D7" s="9"/>
      <c r="E7" s="10">
        <v>459678.31</v>
      </c>
      <c r="F7" s="9">
        <v>24</v>
      </c>
      <c r="G7" s="9">
        <v>13</v>
      </c>
    </row>
    <row r="8" spans="1:7" x14ac:dyDescent="0.35">
      <c r="A8" s="3" t="s">
        <v>138</v>
      </c>
      <c r="B8" s="10"/>
      <c r="C8" s="9"/>
      <c r="D8" s="9"/>
      <c r="E8" s="10">
        <v>18020</v>
      </c>
      <c r="F8" s="9">
        <v>7</v>
      </c>
      <c r="G8" s="9">
        <v>7</v>
      </c>
    </row>
    <row r="9" spans="1:7" x14ac:dyDescent="0.35">
      <c r="A9" s="3" t="s">
        <v>29</v>
      </c>
      <c r="B9" s="10">
        <v>453.59999999999997</v>
      </c>
      <c r="C9" s="9">
        <v>2</v>
      </c>
      <c r="D9" s="9"/>
      <c r="E9" s="10">
        <v>43643.44</v>
      </c>
      <c r="F9" s="9">
        <v>20</v>
      </c>
      <c r="G9" s="9">
        <v>20</v>
      </c>
    </row>
    <row r="10" spans="1:7" x14ac:dyDescent="0.35">
      <c r="A10" s="3" t="s">
        <v>121</v>
      </c>
      <c r="B10" s="10">
        <v>450</v>
      </c>
      <c r="C10" s="9">
        <v>1</v>
      </c>
      <c r="D10" s="9"/>
      <c r="E10" s="10">
        <v>128761.92</v>
      </c>
      <c r="F10" s="9">
        <v>6</v>
      </c>
      <c r="G10" s="9">
        <v>6</v>
      </c>
    </row>
    <row r="11" spans="1:7" x14ac:dyDescent="0.35">
      <c r="A11" s="3" t="s">
        <v>75</v>
      </c>
      <c r="B11" s="10">
        <v>250</v>
      </c>
      <c r="C11" s="9">
        <v>1</v>
      </c>
      <c r="D11" s="9"/>
      <c r="E11" s="10">
        <v>4150</v>
      </c>
      <c r="F11" s="9">
        <v>3</v>
      </c>
      <c r="G11" s="9">
        <v>3</v>
      </c>
    </row>
    <row r="12" spans="1:7" x14ac:dyDescent="0.35">
      <c r="A12" s="3" t="s">
        <v>160</v>
      </c>
      <c r="B12" s="10">
        <v>1452.7499999999998</v>
      </c>
      <c r="C12" s="9">
        <v>17</v>
      </c>
      <c r="D12" s="9"/>
      <c r="E12" s="10">
        <v>6341.09</v>
      </c>
      <c r="F12" s="9">
        <v>4</v>
      </c>
      <c r="G12" s="9">
        <v>4</v>
      </c>
    </row>
    <row r="13" spans="1:7" x14ac:dyDescent="0.35">
      <c r="A13" s="3" t="s">
        <v>317</v>
      </c>
      <c r="B13" s="10"/>
      <c r="C13" s="9"/>
      <c r="D13" s="9"/>
      <c r="E13" s="10">
        <v>143582.06999999998</v>
      </c>
      <c r="F13" s="9">
        <v>6</v>
      </c>
      <c r="G13" s="9">
        <v>2</v>
      </c>
    </row>
    <row r="14" spans="1:7" x14ac:dyDescent="0.35">
      <c r="A14" s="3" t="s">
        <v>54</v>
      </c>
      <c r="B14" s="10"/>
      <c r="C14" s="9"/>
      <c r="D14" s="9"/>
      <c r="E14" s="10">
        <v>26500</v>
      </c>
      <c r="F14" s="9">
        <v>8</v>
      </c>
      <c r="G14" s="9">
        <v>8</v>
      </c>
    </row>
    <row r="15" spans="1:7" x14ac:dyDescent="0.35">
      <c r="A15" s="3" t="s">
        <v>607</v>
      </c>
      <c r="B15" s="10">
        <v>11123.72</v>
      </c>
      <c r="C15" s="9">
        <v>67</v>
      </c>
      <c r="D15" s="9"/>
      <c r="E15" s="10">
        <v>927241.88000000012</v>
      </c>
      <c r="F15" s="9">
        <v>99</v>
      </c>
      <c r="G15" s="9">
        <v>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969F2-0A16-4CB0-AD99-0DE8B216A8EB}">
  <sheetPr>
    <pageSetUpPr fitToPage="1"/>
  </sheetPr>
  <dimension ref="A1:AD167"/>
  <sheetViews>
    <sheetView tabSelected="1" topLeftCell="A58" zoomScaleNormal="100" workbookViewId="0">
      <selection activeCell="AD69" sqref="AD69"/>
    </sheetView>
  </sheetViews>
  <sheetFormatPr defaultRowHeight="14.5" x14ac:dyDescent="0.35"/>
  <cols>
    <col min="1" max="1" width="5.1796875" customWidth="1"/>
    <col min="2" max="2" width="14.7265625" bestFit="1" customWidth="1"/>
    <col min="3" max="3" width="21.7265625" customWidth="1"/>
    <col min="4" max="4" width="5.1796875" customWidth="1"/>
    <col min="5" max="5" width="7.81640625" customWidth="1"/>
    <col min="6" max="7" width="6.54296875" hidden="1" customWidth="1"/>
    <col min="8" max="8" width="3.26953125" customWidth="1"/>
    <col min="9" max="9" width="12.1796875" hidden="1" customWidth="1"/>
    <col min="10" max="10" width="4.81640625" customWidth="1"/>
    <col min="11" max="11" width="9.54296875" bestFit="1" customWidth="1"/>
    <col min="12" max="12" width="13.7265625" bestFit="1" customWidth="1"/>
    <col min="13" max="13" width="7" customWidth="1"/>
    <col min="14" max="14" width="18.1796875" bestFit="1" customWidth="1"/>
    <col min="15" max="15" width="14.1796875" bestFit="1" customWidth="1"/>
    <col min="16" max="17" width="4.7265625" customWidth="1"/>
    <col min="18" max="18" width="14.81640625" bestFit="1" customWidth="1"/>
    <col min="19" max="19" width="38.54296875" bestFit="1" customWidth="1"/>
    <col min="20" max="20" width="12.453125" bestFit="1" customWidth="1"/>
    <col min="21" max="21" width="11" customWidth="1"/>
    <col min="22" max="23" width="6.453125" hidden="1" customWidth="1"/>
    <col min="24" max="24" width="17.54296875" hidden="1" customWidth="1"/>
    <col min="25" max="25" width="5.54296875" customWidth="1"/>
    <col min="26" max="26" width="15.54296875" customWidth="1"/>
    <col min="27" max="27" width="17.54296875" bestFit="1" customWidth="1"/>
    <col min="28" max="28" width="11" customWidth="1"/>
    <col min="29" max="29" width="35.453125" bestFit="1" customWidth="1"/>
    <col min="30" max="30" width="31" bestFit="1" customWidth="1"/>
    <col min="31" max="31" width="35.453125" bestFit="1" customWidth="1"/>
  </cols>
  <sheetData>
    <row r="1" spans="1:30" ht="30" customHeight="1" x14ac:dyDescent="0.35">
      <c r="A1" t="s">
        <v>0</v>
      </c>
      <c r="B1" t="s">
        <v>688</v>
      </c>
      <c r="C1" t="s">
        <v>689</v>
      </c>
      <c r="D1" t="s">
        <v>1</v>
      </c>
      <c r="E1" t="s">
        <v>2</v>
      </c>
      <c r="F1" t="s">
        <v>458</v>
      </c>
      <c r="G1" t="s">
        <v>14</v>
      </c>
      <c r="H1" t="s">
        <v>15</v>
      </c>
      <c r="I1" t="s">
        <v>3</v>
      </c>
      <c r="J1" t="s">
        <v>456</v>
      </c>
      <c r="K1" t="s">
        <v>4</v>
      </c>
      <c r="L1" t="s">
        <v>459</v>
      </c>
      <c r="M1" t="s">
        <v>5</v>
      </c>
      <c r="N1" t="s">
        <v>6</v>
      </c>
      <c r="O1" t="s">
        <v>7</v>
      </c>
      <c r="P1" t="s">
        <v>472</v>
      </c>
      <c r="Q1" t="s">
        <v>473</v>
      </c>
      <c r="R1" t="s">
        <v>8</v>
      </c>
      <c r="S1" t="s">
        <v>457</v>
      </c>
      <c r="T1" t="s">
        <v>9</v>
      </c>
      <c r="U1" t="s">
        <v>10</v>
      </c>
      <c r="V1" t="s">
        <v>11</v>
      </c>
      <c r="W1" t="s">
        <v>12</v>
      </c>
      <c r="X1" t="s">
        <v>474</v>
      </c>
      <c r="Y1" s="8" t="s">
        <v>687</v>
      </c>
      <c r="Z1" s="8" t="s">
        <v>13</v>
      </c>
      <c r="AA1" t="s">
        <v>16</v>
      </c>
      <c r="AB1" t="s">
        <v>760</v>
      </c>
      <c r="AC1" t="s">
        <v>762</v>
      </c>
    </row>
    <row r="2" spans="1:30" x14ac:dyDescent="0.35">
      <c r="A2" s="1" t="s">
        <v>17</v>
      </c>
      <c r="B2" s="1"/>
      <c r="C2" s="1"/>
      <c r="D2" s="1" t="s">
        <v>17</v>
      </c>
      <c r="E2" s="1" t="s">
        <v>287</v>
      </c>
      <c r="F2" s="1" t="s">
        <v>464</v>
      </c>
      <c r="G2">
        <v>2022</v>
      </c>
      <c r="H2">
        <v>7</v>
      </c>
      <c r="I2" s="1" t="s">
        <v>403</v>
      </c>
      <c r="J2" s="1" t="s">
        <v>460</v>
      </c>
      <c r="K2" s="1" t="s">
        <v>195</v>
      </c>
      <c r="L2" s="1" t="s">
        <v>203</v>
      </c>
      <c r="M2" s="1" t="s">
        <v>408</v>
      </c>
      <c r="N2" s="1" t="s">
        <v>290</v>
      </c>
      <c r="O2" s="1" t="s">
        <v>409</v>
      </c>
      <c r="P2" s="1" t="s">
        <v>406</v>
      </c>
      <c r="Q2" s="1" t="s">
        <v>398</v>
      </c>
      <c r="R2" s="1" t="s">
        <v>399</v>
      </c>
      <c r="S2" s="1" t="s">
        <v>400</v>
      </c>
      <c r="T2" s="1" t="s">
        <v>407</v>
      </c>
      <c r="U2" s="1" t="s">
        <v>617</v>
      </c>
      <c r="V2" s="1" t="s">
        <v>305</v>
      </c>
      <c r="W2" s="1" t="s">
        <v>395</v>
      </c>
      <c r="X2" s="1" t="s">
        <v>494</v>
      </c>
      <c r="Y2" s="1" t="str">
        <f>IF(FERC_Account_930[[#This Row],[MONETARY_AMOUNT]]&gt;=500,"Y","N")</f>
        <v>N</v>
      </c>
      <c r="Z2" s="6">
        <v>1.43</v>
      </c>
      <c r="AA2" s="1" t="s">
        <v>402</v>
      </c>
      <c r="AB2" s="1" t="s">
        <v>763</v>
      </c>
      <c r="AC2" s="1" t="s">
        <v>765</v>
      </c>
    </row>
    <row r="3" spans="1:30" x14ac:dyDescent="0.35">
      <c r="A3" s="1" t="s">
        <v>17</v>
      </c>
      <c r="B3" s="1"/>
      <c r="C3" s="1"/>
      <c r="D3" s="1" t="s">
        <v>17</v>
      </c>
      <c r="E3" s="1" t="s">
        <v>287</v>
      </c>
      <c r="F3" s="1" t="s">
        <v>464</v>
      </c>
      <c r="G3">
        <v>2022</v>
      </c>
      <c r="H3">
        <v>7</v>
      </c>
      <c r="I3" s="1" t="s">
        <v>403</v>
      </c>
      <c r="J3" s="1" t="s">
        <v>460</v>
      </c>
      <c r="K3" s="1" t="s">
        <v>195</v>
      </c>
      <c r="L3" s="1" t="s">
        <v>203</v>
      </c>
      <c r="M3" s="1" t="s">
        <v>408</v>
      </c>
      <c r="N3" s="1" t="s">
        <v>290</v>
      </c>
      <c r="O3" s="1" t="s">
        <v>410</v>
      </c>
      <c r="P3" s="1" t="s">
        <v>406</v>
      </c>
      <c r="Q3" s="1" t="s">
        <v>398</v>
      </c>
      <c r="R3" s="1" t="s">
        <v>399</v>
      </c>
      <c r="S3" s="1" t="s">
        <v>400</v>
      </c>
      <c r="T3" s="1" t="s">
        <v>407</v>
      </c>
      <c r="U3" s="1" t="s">
        <v>617</v>
      </c>
      <c r="V3" s="1" t="s">
        <v>305</v>
      </c>
      <c r="W3" s="1" t="s">
        <v>395</v>
      </c>
      <c r="X3" s="1" t="s">
        <v>494</v>
      </c>
      <c r="Y3" s="1" t="str">
        <f>IF(FERC_Account_930[[#This Row],[MONETARY_AMOUNT]]&gt;=500,"Y","N")</f>
        <v>N</v>
      </c>
      <c r="Z3" s="6">
        <v>1.43</v>
      </c>
      <c r="AA3" s="1" t="s">
        <v>402</v>
      </c>
      <c r="AB3" s="1" t="s">
        <v>763</v>
      </c>
      <c r="AC3" s="1" t="s">
        <v>765</v>
      </c>
    </row>
    <row r="4" spans="1:30" x14ac:dyDescent="0.35">
      <c r="A4" s="1" t="s">
        <v>17</v>
      </c>
      <c r="B4" s="1"/>
      <c r="C4" s="1"/>
      <c r="D4" s="1" t="s">
        <v>17</v>
      </c>
      <c r="E4" s="1" t="s">
        <v>287</v>
      </c>
      <c r="F4" s="1" t="s">
        <v>464</v>
      </c>
      <c r="G4">
        <v>2022</v>
      </c>
      <c r="H4">
        <v>7</v>
      </c>
      <c r="I4" s="1" t="s">
        <v>403</v>
      </c>
      <c r="J4" s="1" t="s">
        <v>460</v>
      </c>
      <c r="K4" s="1" t="s">
        <v>195</v>
      </c>
      <c r="L4" s="1" t="s">
        <v>203</v>
      </c>
      <c r="M4" s="1" t="s">
        <v>404</v>
      </c>
      <c r="N4" s="1" t="s">
        <v>290</v>
      </c>
      <c r="O4" s="1" t="s">
        <v>405</v>
      </c>
      <c r="P4" s="1" t="s">
        <v>406</v>
      </c>
      <c r="Q4" s="1" t="s">
        <v>398</v>
      </c>
      <c r="R4" s="1" t="s">
        <v>399</v>
      </c>
      <c r="S4" s="1" t="s">
        <v>400</v>
      </c>
      <c r="T4" s="1" t="s">
        <v>407</v>
      </c>
      <c r="U4" s="1" t="s">
        <v>617</v>
      </c>
      <c r="V4" s="1" t="s">
        <v>305</v>
      </c>
      <c r="W4" s="1" t="s">
        <v>395</v>
      </c>
      <c r="X4" s="1" t="s">
        <v>494</v>
      </c>
      <c r="Y4" s="1" t="str">
        <f>IF(FERC_Account_930[[#This Row],[MONETARY_AMOUNT]]&gt;=500,"Y","N")</f>
        <v>N</v>
      </c>
      <c r="Z4" s="6">
        <v>2.15</v>
      </c>
      <c r="AA4" s="1" t="s">
        <v>402</v>
      </c>
      <c r="AB4" s="1" t="s">
        <v>763</v>
      </c>
      <c r="AC4" s="1" t="s">
        <v>765</v>
      </c>
    </row>
    <row r="5" spans="1:30" x14ac:dyDescent="0.35">
      <c r="A5" s="1" t="s">
        <v>17</v>
      </c>
      <c r="B5" s="1"/>
      <c r="C5" s="1"/>
      <c r="D5" s="1" t="s">
        <v>17</v>
      </c>
      <c r="E5" s="1" t="s">
        <v>234</v>
      </c>
      <c r="F5" s="1" t="s">
        <v>464</v>
      </c>
      <c r="G5">
        <v>2022</v>
      </c>
      <c r="H5">
        <v>7</v>
      </c>
      <c r="I5" s="1" t="s">
        <v>253</v>
      </c>
      <c r="J5" s="1" t="s">
        <v>460</v>
      </c>
      <c r="K5" s="1" t="s">
        <v>236</v>
      </c>
      <c r="L5" s="1" t="s">
        <v>244</v>
      </c>
      <c r="M5" s="1" t="s">
        <v>237</v>
      </c>
      <c r="N5" s="1" t="s">
        <v>238</v>
      </c>
      <c r="O5" s="1" t="s">
        <v>254</v>
      </c>
      <c r="P5" s="1" t="s">
        <v>240</v>
      </c>
      <c r="Q5" s="1" t="s">
        <v>223</v>
      </c>
      <c r="R5" s="1" t="s">
        <v>241</v>
      </c>
      <c r="S5" s="1" t="s">
        <v>242</v>
      </c>
      <c r="T5" s="1" t="s">
        <v>255</v>
      </c>
      <c r="U5" s="1" t="s">
        <v>616</v>
      </c>
      <c r="V5" s="1" t="s">
        <v>27</v>
      </c>
      <c r="W5" s="1" t="s">
        <v>28</v>
      </c>
      <c r="X5" s="1" t="s">
        <v>513</v>
      </c>
      <c r="Y5" s="1" t="str">
        <f>IF(FERC_Account_930[[#This Row],[MONETARY_AMOUNT]]&gt;=500,"Y","N")</f>
        <v>N</v>
      </c>
      <c r="Z5" s="6">
        <v>10.36</v>
      </c>
      <c r="AA5" s="1" t="s">
        <v>241</v>
      </c>
      <c r="AB5" s="1" t="s">
        <v>763</v>
      </c>
      <c r="AC5" s="1" t="s">
        <v>765</v>
      </c>
    </row>
    <row r="6" spans="1:30" x14ac:dyDescent="0.35">
      <c r="A6" s="1" t="s">
        <v>17</v>
      </c>
      <c r="B6" s="1"/>
      <c r="C6" s="1"/>
      <c r="D6" s="1" t="s">
        <v>114</v>
      </c>
      <c r="E6" s="1" t="s">
        <v>18</v>
      </c>
      <c r="F6" s="1" t="s">
        <v>467</v>
      </c>
      <c r="G6">
        <v>2022</v>
      </c>
      <c r="H6">
        <v>10</v>
      </c>
      <c r="I6" s="1" t="s">
        <v>161</v>
      </c>
      <c r="J6" s="1" t="s">
        <v>460</v>
      </c>
      <c r="K6" s="1" t="s">
        <v>154</v>
      </c>
      <c r="L6" s="1" t="s">
        <v>160</v>
      </c>
      <c r="M6" s="1" t="s">
        <v>155</v>
      </c>
      <c r="N6" s="1" t="s">
        <v>156</v>
      </c>
      <c r="O6" s="1" t="s">
        <v>132</v>
      </c>
      <c r="P6" s="1" t="s">
        <v>23</v>
      </c>
      <c r="Q6" s="1" t="s">
        <v>157</v>
      </c>
      <c r="R6" s="1" t="s">
        <v>158</v>
      </c>
      <c r="S6" s="1" t="s">
        <v>159</v>
      </c>
      <c r="T6" s="1" t="s">
        <v>162</v>
      </c>
      <c r="U6" s="1" t="s">
        <v>615</v>
      </c>
      <c r="V6" s="1" t="s">
        <v>27</v>
      </c>
      <c r="W6" s="1" t="s">
        <v>28</v>
      </c>
      <c r="X6" s="1" t="s">
        <v>539</v>
      </c>
      <c r="Y6" s="1" t="str">
        <f>IF(FERC_Account_930[[#This Row],[MONETARY_AMOUNT]]&gt;=500,"Y","N")</f>
        <v>N</v>
      </c>
      <c r="Z6" s="6">
        <v>10.56</v>
      </c>
      <c r="AA6" s="1" t="s">
        <v>158</v>
      </c>
      <c r="AB6" s="1" t="s">
        <v>763</v>
      </c>
      <c r="AC6" s="1" t="s">
        <v>764</v>
      </c>
      <c r="AD6" s="13"/>
    </row>
    <row r="7" spans="1:30" x14ac:dyDescent="0.35">
      <c r="A7" s="1" t="s">
        <v>17</v>
      </c>
      <c r="B7" s="1"/>
      <c r="C7" s="1"/>
      <c r="D7" s="1" t="s">
        <v>114</v>
      </c>
      <c r="E7" s="1" t="s">
        <v>18</v>
      </c>
      <c r="F7" s="1" t="s">
        <v>471</v>
      </c>
      <c r="G7">
        <v>2023</v>
      </c>
      <c r="H7">
        <v>2</v>
      </c>
      <c r="I7" s="1" t="s">
        <v>625</v>
      </c>
      <c r="J7" s="1" t="s">
        <v>460</v>
      </c>
      <c r="K7" s="1" t="s">
        <v>154</v>
      </c>
      <c r="L7" s="1" t="s">
        <v>160</v>
      </c>
      <c r="M7" s="1" t="s">
        <v>155</v>
      </c>
      <c r="N7" s="1" t="s">
        <v>156</v>
      </c>
      <c r="O7" s="1" t="s">
        <v>132</v>
      </c>
      <c r="P7" s="1" t="s">
        <v>23</v>
      </c>
      <c r="Q7" s="1" t="s">
        <v>157</v>
      </c>
      <c r="R7" s="1" t="s">
        <v>158</v>
      </c>
      <c r="S7" s="1" t="s">
        <v>159</v>
      </c>
      <c r="T7" s="1" t="s">
        <v>628</v>
      </c>
      <c r="U7" s="1" t="s">
        <v>615</v>
      </c>
      <c r="V7" s="1" t="s">
        <v>27</v>
      </c>
      <c r="W7" s="1" t="s">
        <v>28</v>
      </c>
      <c r="X7" s="1" t="s">
        <v>629</v>
      </c>
      <c r="Y7" s="1" t="str">
        <f>IF(FERC_Account_930[[#This Row],[MONETARY_AMOUNT]]&gt;=500,"Y","N")</f>
        <v>N</v>
      </c>
      <c r="Z7" s="6">
        <v>10.56</v>
      </c>
      <c r="AA7" s="1" t="s">
        <v>158</v>
      </c>
      <c r="AB7" s="1" t="s">
        <v>763</v>
      </c>
      <c r="AC7" s="1" t="s">
        <v>764</v>
      </c>
      <c r="AD7" s="13"/>
    </row>
    <row r="8" spans="1:30" x14ac:dyDescent="0.35">
      <c r="A8" s="1" t="s">
        <v>17</v>
      </c>
      <c r="B8" s="1"/>
      <c r="C8" s="1"/>
      <c r="D8" s="1" t="s">
        <v>114</v>
      </c>
      <c r="E8" s="1" t="s">
        <v>18</v>
      </c>
      <c r="F8" s="1" t="s">
        <v>640</v>
      </c>
      <c r="G8">
        <v>2023</v>
      </c>
      <c r="H8">
        <v>3</v>
      </c>
      <c r="I8" s="1" t="s">
        <v>660</v>
      </c>
      <c r="J8" s="1" t="s">
        <v>460</v>
      </c>
      <c r="K8" s="1" t="s">
        <v>154</v>
      </c>
      <c r="L8" s="1" t="s">
        <v>160</v>
      </c>
      <c r="M8" s="1" t="s">
        <v>155</v>
      </c>
      <c r="N8" s="1" t="s">
        <v>156</v>
      </c>
      <c r="O8" s="1" t="s">
        <v>132</v>
      </c>
      <c r="P8" s="1" t="s">
        <v>23</v>
      </c>
      <c r="Q8" s="1" t="s">
        <v>157</v>
      </c>
      <c r="R8" s="1" t="s">
        <v>158</v>
      </c>
      <c r="S8" s="1" t="s">
        <v>159</v>
      </c>
      <c r="T8" s="1" t="s">
        <v>661</v>
      </c>
      <c r="U8" s="1" t="s">
        <v>615</v>
      </c>
      <c r="V8" s="1" t="s">
        <v>27</v>
      </c>
      <c r="W8" s="1" t="s">
        <v>28</v>
      </c>
      <c r="X8" s="1" t="s">
        <v>662</v>
      </c>
      <c r="Y8" s="1" t="str">
        <f>IF(FERC_Account_930[[#This Row],[MONETARY_AMOUNT]]&gt;=500,"Y","N")</f>
        <v>N</v>
      </c>
      <c r="Z8" s="6">
        <v>10.56</v>
      </c>
      <c r="AA8" s="1" t="s">
        <v>158</v>
      </c>
      <c r="AB8" s="1" t="s">
        <v>763</v>
      </c>
      <c r="AC8" s="1" t="s">
        <v>764</v>
      </c>
      <c r="AD8" s="13"/>
    </row>
    <row r="9" spans="1:30" x14ac:dyDescent="0.35">
      <c r="A9" s="1" t="s">
        <v>17</v>
      </c>
      <c r="B9" s="1"/>
      <c r="C9" s="1"/>
      <c r="D9" s="1" t="s">
        <v>17</v>
      </c>
      <c r="E9" s="1" t="s">
        <v>234</v>
      </c>
      <c r="F9" s="1" t="s">
        <v>464</v>
      </c>
      <c r="G9">
        <v>2022</v>
      </c>
      <c r="H9">
        <v>7</v>
      </c>
      <c r="I9" s="1" t="s">
        <v>253</v>
      </c>
      <c r="J9" s="1" t="s">
        <v>460</v>
      </c>
      <c r="K9" s="1" t="s">
        <v>236</v>
      </c>
      <c r="L9" s="1" t="s">
        <v>244</v>
      </c>
      <c r="M9" s="1" t="s">
        <v>237</v>
      </c>
      <c r="N9" s="1" t="s">
        <v>238</v>
      </c>
      <c r="O9" s="1" t="s">
        <v>254</v>
      </c>
      <c r="P9" s="1" t="s">
        <v>240</v>
      </c>
      <c r="Q9" s="1" t="s">
        <v>223</v>
      </c>
      <c r="R9" s="1" t="s">
        <v>241</v>
      </c>
      <c r="S9" s="1" t="s">
        <v>242</v>
      </c>
      <c r="T9" s="1" t="s">
        <v>256</v>
      </c>
      <c r="U9" s="1" t="s">
        <v>616</v>
      </c>
      <c r="V9" s="1" t="s">
        <v>27</v>
      </c>
      <c r="W9" s="1" t="s">
        <v>28</v>
      </c>
      <c r="X9" s="1" t="s">
        <v>515</v>
      </c>
      <c r="Y9" s="1" t="str">
        <f>IF(FERC_Account_930[[#This Row],[MONETARY_AMOUNT]]&gt;=500,"Y","N")</f>
        <v>N</v>
      </c>
      <c r="Z9" s="6">
        <v>17.239999999999998</v>
      </c>
      <c r="AA9" s="1" t="s">
        <v>241</v>
      </c>
      <c r="AB9" s="1" t="s">
        <v>763</v>
      </c>
      <c r="AC9" s="1" t="s">
        <v>765</v>
      </c>
      <c r="AD9" s="13"/>
    </row>
    <row r="10" spans="1:30" x14ac:dyDescent="0.35">
      <c r="A10" s="1" t="s">
        <v>17</v>
      </c>
      <c r="B10" s="1"/>
      <c r="C10" s="1"/>
      <c r="D10" s="1" t="s">
        <v>17</v>
      </c>
      <c r="E10" s="1" t="s">
        <v>287</v>
      </c>
      <c r="F10" s="1" t="s">
        <v>464</v>
      </c>
      <c r="G10">
        <v>2022</v>
      </c>
      <c r="H10">
        <v>7</v>
      </c>
      <c r="I10" s="1" t="s">
        <v>403</v>
      </c>
      <c r="J10" s="1" t="s">
        <v>460</v>
      </c>
      <c r="K10" s="1" t="s">
        <v>195</v>
      </c>
      <c r="L10" s="1" t="s">
        <v>203</v>
      </c>
      <c r="M10" s="1" t="s">
        <v>408</v>
      </c>
      <c r="N10" s="1" t="s">
        <v>290</v>
      </c>
      <c r="O10" s="1" t="s">
        <v>409</v>
      </c>
      <c r="P10" s="1" t="s">
        <v>301</v>
      </c>
      <c r="Q10" s="1" t="s">
        <v>398</v>
      </c>
      <c r="R10" s="1" t="s">
        <v>399</v>
      </c>
      <c r="S10" s="1" t="s">
        <v>400</v>
      </c>
      <c r="T10" s="1" t="s">
        <v>407</v>
      </c>
      <c r="U10" s="1" t="s">
        <v>617</v>
      </c>
      <c r="V10" s="1" t="s">
        <v>305</v>
      </c>
      <c r="W10" s="1" t="s">
        <v>395</v>
      </c>
      <c r="X10" s="1" t="s">
        <v>494</v>
      </c>
      <c r="Y10" s="1" t="str">
        <f>IF(FERC_Account_930[[#This Row],[MONETARY_AMOUNT]]&gt;=500,"Y","N")</f>
        <v>N</v>
      </c>
      <c r="Z10" s="6">
        <v>23.81</v>
      </c>
      <c r="AA10" s="1" t="s">
        <v>402</v>
      </c>
      <c r="AB10" s="1" t="s">
        <v>763</v>
      </c>
      <c r="AC10" s="1" t="s">
        <v>765</v>
      </c>
      <c r="AD10" s="13"/>
    </row>
    <row r="11" spans="1:30" x14ac:dyDescent="0.35">
      <c r="A11" s="1" t="s">
        <v>17</v>
      </c>
      <c r="B11" s="1"/>
      <c r="C11" s="1"/>
      <c r="D11" s="1" t="s">
        <v>17</v>
      </c>
      <c r="E11" s="1" t="s">
        <v>287</v>
      </c>
      <c r="F11" s="1" t="s">
        <v>464</v>
      </c>
      <c r="G11">
        <v>2022</v>
      </c>
      <c r="H11">
        <v>7</v>
      </c>
      <c r="I11" s="1" t="s">
        <v>403</v>
      </c>
      <c r="J11" s="1" t="s">
        <v>460</v>
      </c>
      <c r="K11" s="1" t="s">
        <v>195</v>
      </c>
      <c r="L11" s="1" t="s">
        <v>203</v>
      </c>
      <c r="M11" s="1" t="s">
        <v>408</v>
      </c>
      <c r="N11" s="1" t="s">
        <v>290</v>
      </c>
      <c r="O11" s="1" t="s">
        <v>410</v>
      </c>
      <c r="P11" s="1" t="s">
        <v>301</v>
      </c>
      <c r="Q11" s="1" t="s">
        <v>398</v>
      </c>
      <c r="R11" s="1" t="s">
        <v>399</v>
      </c>
      <c r="S11" s="1" t="s">
        <v>400</v>
      </c>
      <c r="T11" s="1" t="s">
        <v>407</v>
      </c>
      <c r="U11" s="1" t="s">
        <v>617</v>
      </c>
      <c r="V11" s="1" t="s">
        <v>305</v>
      </c>
      <c r="W11" s="1" t="s">
        <v>395</v>
      </c>
      <c r="X11" s="1" t="s">
        <v>494</v>
      </c>
      <c r="Y11" s="1" t="str">
        <f>IF(FERC_Account_930[[#This Row],[MONETARY_AMOUNT]]&gt;=500,"Y","N")</f>
        <v>N</v>
      </c>
      <c r="Z11" s="6">
        <v>23.81</v>
      </c>
      <c r="AA11" s="1" t="s">
        <v>402</v>
      </c>
      <c r="AB11" s="1" t="s">
        <v>763</v>
      </c>
      <c r="AC11" s="1" t="s">
        <v>765</v>
      </c>
      <c r="AD11" s="13"/>
    </row>
    <row r="12" spans="1:30" x14ac:dyDescent="0.35">
      <c r="A12" s="1" t="s">
        <v>17</v>
      </c>
      <c r="B12" s="1"/>
      <c r="C12" s="1"/>
      <c r="D12" s="1" t="s">
        <v>114</v>
      </c>
      <c r="E12" s="1" t="s">
        <v>18</v>
      </c>
      <c r="F12" s="1" t="s">
        <v>461</v>
      </c>
      <c r="G12">
        <v>2022</v>
      </c>
      <c r="H12">
        <v>4</v>
      </c>
      <c r="I12" s="1" t="s">
        <v>193</v>
      </c>
      <c r="J12" s="1" t="s">
        <v>460</v>
      </c>
      <c r="K12" s="1" t="s">
        <v>154</v>
      </c>
      <c r="L12" s="1" t="s">
        <v>160</v>
      </c>
      <c r="M12" s="1" t="s">
        <v>155</v>
      </c>
      <c r="N12" s="1" t="s">
        <v>156</v>
      </c>
      <c r="O12" s="1" t="s">
        <v>132</v>
      </c>
      <c r="P12" s="1" t="s">
        <v>23</v>
      </c>
      <c r="Q12" s="1" t="s">
        <v>157</v>
      </c>
      <c r="R12" s="1" t="s">
        <v>158</v>
      </c>
      <c r="S12" s="1" t="s">
        <v>159</v>
      </c>
      <c r="T12" s="1" t="s">
        <v>194</v>
      </c>
      <c r="U12" s="1" t="s">
        <v>615</v>
      </c>
      <c r="V12" s="1" t="s">
        <v>27</v>
      </c>
      <c r="W12" s="1" t="s">
        <v>28</v>
      </c>
      <c r="X12" s="1" t="s">
        <v>480</v>
      </c>
      <c r="Y12" s="1" t="str">
        <f>IF(FERC_Account_930[[#This Row],[MONETARY_AMOUNT]]&gt;=500,"Y","N")</f>
        <v>N</v>
      </c>
      <c r="Z12" s="6">
        <v>32.26</v>
      </c>
      <c r="AA12" s="1" t="s">
        <v>158</v>
      </c>
      <c r="AB12" s="1" t="s">
        <v>763</v>
      </c>
      <c r="AC12" s="1" t="s">
        <v>764</v>
      </c>
      <c r="AD12" s="13"/>
    </row>
    <row r="13" spans="1:30" x14ac:dyDescent="0.35">
      <c r="A13" s="1" t="s">
        <v>17</v>
      </c>
      <c r="B13" s="1"/>
      <c r="C13" s="1"/>
      <c r="D13" s="1" t="s">
        <v>114</v>
      </c>
      <c r="E13" s="1" t="s">
        <v>18</v>
      </c>
      <c r="F13" s="1" t="s">
        <v>463</v>
      </c>
      <c r="G13">
        <v>2022</v>
      </c>
      <c r="H13">
        <v>6</v>
      </c>
      <c r="I13" s="1" t="s">
        <v>191</v>
      </c>
      <c r="J13" s="1" t="s">
        <v>460</v>
      </c>
      <c r="K13" s="1" t="s">
        <v>154</v>
      </c>
      <c r="L13" s="1" t="s">
        <v>160</v>
      </c>
      <c r="M13" s="1" t="s">
        <v>155</v>
      </c>
      <c r="N13" s="1" t="s">
        <v>156</v>
      </c>
      <c r="O13" s="1" t="s">
        <v>132</v>
      </c>
      <c r="P13" s="1" t="s">
        <v>23</v>
      </c>
      <c r="Q13" s="1" t="s">
        <v>157</v>
      </c>
      <c r="R13" s="1" t="s">
        <v>158</v>
      </c>
      <c r="S13" s="1" t="s">
        <v>159</v>
      </c>
      <c r="T13" s="1" t="s">
        <v>192</v>
      </c>
      <c r="U13" s="1" t="s">
        <v>615</v>
      </c>
      <c r="V13" s="1" t="s">
        <v>27</v>
      </c>
      <c r="W13" s="1" t="s">
        <v>28</v>
      </c>
      <c r="X13" s="1" t="s">
        <v>498</v>
      </c>
      <c r="Y13" s="1" t="str">
        <f>IF(FERC_Account_930[[#This Row],[MONETARY_AMOUNT]]&gt;=500,"Y","N")</f>
        <v>N</v>
      </c>
      <c r="Z13" s="6">
        <v>32.26</v>
      </c>
      <c r="AA13" s="1" t="s">
        <v>158</v>
      </c>
      <c r="AB13" s="1" t="s">
        <v>763</v>
      </c>
      <c r="AC13" s="1" t="s">
        <v>764</v>
      </c>
      <c r="AD13" s="13"/>
    </row>
    <row r="14" spans="1:30" x14ac:dyDescent="0.35">
      <c r="A14" s="1" t="s">
        <v>17</v>
      </c>
      <c r="B14" s="1"/>
      <c r="C14" s="1"/>
      <c r="D14" s="1" t="s">
        <v>114</v>
      </c>
      <c r="E14" s="1" t="s">
        <v>18</v>
      </c>
      <c r="F14" s="1" t="s">
        <v>464</v>
      </c>
      <c r="G14">
        <v>2022</v>
      </c>
      <c r="H14">
        <v>7</v>
      </c>
      <c r="I14" s="1" t="s">
        <v>187</v>
      </c>
      <c r="J14" s="1" t="s">
        <v>460</v>
      </c>
      <c r="K14" s="1" t="s">
        <v>154</v>
      </c>
      <c r="L14" s="1" t="s">
        <v>160</v>
      </c>
      <c r="M14" s="1" t="s">
        <v>155</v>
      </c>
      <c r="N14" s="1" t="s">
        <v>156</v>
      </c>
      <c r="O14" s="1" t="s">
        <v>132</v>
      </c>
      <c r="P14" s="1" t="s">
        <v>23</v>
      </c>
      <c r="Q14" s="1" t="s">
        <v>157</v>
      </c>
      <c r="R14" s="1" t="s">
        <v>158</v>
      </c>
      <c r="S14" s="1" t="s">
        <v>159</v>
      </c>
      <c r="T14" s="1" t="s">
        <v>188</v>
      </c>
      <c r="U14" s="1" t="s">
        <v>615</v>
      </c>
      <c r="V14" s="1" t="s">
        <v>27</v>
      </c>
      <c r="W14" s="1" t="s">
        <v>28</v>
      </c>
      <c r="X14" s="1" t="s">
        <v>508</v>
      </c>
      <c r="Y14" s="1" t="str">
        <f>IF(FERC_Account_930[[#This Row],[MONETARY_AMOUNT]]&gt;=500,"Y","N")</f>
        <v>N</v>
      </c>
      <c r="Z14" s="6">
        <v>32.26</v>
      </c>
      <c r="AA14" s="1" t="s">
        <v>158</v>
      </c>
      <c r="AB14" s="1" t="s">
        <v>763</v>
      </c>
      <c r="AC14" s="1" t="s">
        <v>764</v>
      </c>
      <c r="AD14" s="13"/>
    </row>
    <row r="15" spans="1:30" x14ac:dyDescent="0.35">
      <c r="A15" s="1" t="s">
        <v>17</v>
      </c>
      <c r="B15" s="1"/>
      <c r="C15" s="1"/>
      <c r="D15" s="1" t="s">
        <v>114</v>
      </c>
      <c r="E15" s="1" t="s">
        <v>18</v>
      </c>
      <c r="F15" s="1" t="s">
        <v>464</v>
      </c>
      <c r="G15">
        <v>2022</v>
      </c>
      <c r="H15">
        <v>7</v>
      </c>
      <c r="I15" s="1" t="s">
        <v>189</v>
      </c>
      <c r="J15" s="1" t="s">
        <v>460</v>
      </c>
      <c r="K15" s="1" t="s">
        <v>154</v>
      </c>
      <c r="L15" s="1" t="s">
        <v>160</v>
      </c>
      <c r="M15" s="1" t="s">
        <v>155</v>
      </c>
      <c r="N15" s="1" t="s">
        <v>156</v>
      </c>
      <c r="O15" s="1" t="s">
        <v>132</v>
      </c>
      <c r="P15" s="1" t="s">
        <v>23</v>
      </c>
      <c r="Q15" s="1" t="s">
        <v>157</v>
      </c>
      <c r="R15" s="1" t="s">
        <v>158</v>
      </c>
      <c r="S15" s="1" t="s">
        <v>159</v>
      </c>
      <c r="T15" s="1" t="s">
        <v>190</v>
      </c>
      <c r="U15" s="1" t="s">
        <v>615</v>
      </c>
      <c r="V15" s="1" t="s">
        <v>27</v>
      </c>
      <c r="W15" s="1" t="s">
        <v>28</v>
      </c>
      <c r="X15" s="1" t="s">
        <v>507</v>
      </c>
      <c r="Y15" s="1" t="str">
        <f>IF(FERC_Account_930[[#This Row],[MONETARY_AMOUNT]]&gt;=500,"Y","N")</f>
        <v>N</v>
      </c>
      <c r="Z15" s="6">
        <v>32.26</v>
      </c>
      <c r="AA15" s="1" t="s">
        <v>158</v>
      </c>
      <c r="AB15" s="1" t="s">
        <v>763</v>
      </c>
      <c r="AC15" s="1" t="s">
        <v>764</v>
      </c>
      <c r="AD15" s="13"/>
    </row>
    <row r="16" spans="1:30" x14ac:dyDescent="0.35">
      <c r="A16" s="1" t="s">
        <v>17</v>
      </c>
      <c r="B16" s="1"/>
      <c r="C16" s="1"/>
      <c r="D16" s="1" t="s">
        <v>114</v>
      </c>
      <c r="E16" s="1" t="s">
        <v>18</v>
      </c>
      <c r="F16" s="1" t="s">
        <v>466</v>
      </c>
      <c r="G16">
        <v>2022</v>
      </c>
      <c r="H16">
        <v>9</v>
      </c>
      <c r="I16" s="1" t="s">
        <v>185</v>
      </c>
      <c r="J16" s="1" t="s">
        <v>460</v>
      </c>
      <c r="K16" s="1" t="s">
        <v>154</v>
      </c>
      <c r="L16" s="1" t="s">
        <v>160</v>
      </c>
      <c r="M16" s="1" t="s">
        <v>155</v>
      </c>
      <c r="N16" s="1" t="s">
        <v>156</v>
      </c>
      <c r="O16" s="1" t="s">
        <v>132</v>
      </c>
      <c r="P16" s="1" t="s">
        <v>23</v>
      </c>
      <c r="Q16" s="1" t="s">
        <v>157</v>
      </c>
      <c r="R16" s="1" t="s">
        <v>158</v>
      </c>
      <c r="S16" s="1" t="s">
        <v>159</v>
      </c>
      <c r="T16" s="1" t="s">
        <v>186</v>
      </c>
      <c r="U16" s="1" t="s">
        <v>615</v>
      </c>
      <c r="V16" s="1" t="s">
        <v>27</v>
      </c>
      <c r="W16" s="1" t="s">
        <v>28</v>
      </c>
      <c r="X16" s="1" t="s">
        <v>527</v>
      </c>
      <c r="Y16" s="1" t="str">
        <f>IF(FERC_Account_930[[#This Row],[MONETARY_AMOUNT]]&gt;=500,"Y","N")</f>
        <v>N</v>
      </c>
      <c r="Z16" s="6">
        <v>32.26</v>
      </c>
      <c r="AA16" s="1" t="s">
        <v>158</v>
      </c>
      <c r="AB16" s="1" t="s">
        <v>763</v>
      </c>
      <c r="AC16" s="1" t="s">
        <v>764</v>
      </c>
    </row>
    <row r="17" spans="1:29" x14ac:dyDescent="0.35">
      <c r="A17" s="1" t="s">
        <v>17</v>
      </c>
      <c r="B17" s="1"/>
      <c r="C17" s="1"/>
      <c r="D17" s="1" t="s">
        <v>114</v>
      </c>
      <c r="E17" s="1" t="s">
        <v>18</v>
      </c>
      <c r="F17" s="1" t="s">
        <v>466</v>
      </c>
      <c r="G17">
        <v>2022</v>
      </c>
      <c r="H17">
        <v>9</v>
      </c>
      <c r="I17" s="1" t="s">
        <v>183</v>
      </c>
      <c r="J17" s="1" t="s">
        <v>460</v>
      </c>
      <c r="K17" s="1" t="s">
        <v>154</v>
      </c>
      <c r="L17" s="1" t="s">
        <v>160</v>
      </c>
      <c r="M17" s="1" t="s">
        <v>155</v>
      </c>
      <c r="N17" s="1" t="s">
        <v>156</v>
      </c>
      <c r="O17" s="1" t="s">
        <v>132</v>
      </c>
      <c r="P17" s="1" t="s">
        <v>23</v>
      </c>
      <c r="Q17" s="1" t="s">
        <v>157</v>
      </c>
      <c r="R17" s="1" t="s">
        <v>158</v>
      </c>
      <c r="S17" s="1" t="s">
        <v>159</v>
      </c>
      <c r="T17" s="1" t="s">
        <v>184</v>
      </c>
      <c r="U17" s="1" t="s">
        <v>615</v>
      </c>
      <c r="V17" s="1" t="s">
        <v>27</v>
      </c>
      <c r="W17" s="1" t="s">
        <v>28</v>
      </c>
      <c r="X17" s="1" t="s">
        <v>528</v>
      </c>
      <c r="Y17" s="1" t="str">
        <f>IF(FERC_Account_930[[#This Row],[MONETARY_AMOUNT]]&gt;=500,"Y","N")</f>
        <v>N</v>
      </c>
      <c r="Z17" s="6">
        <v>32.26</v>
      </c>
      <c r="AA17" s="1" t="s">
        <v>158</v>
      </c>
      <c r="AB17" s="1" t="s">
        <v>763</v>
      </c>
      <c r="AC17" s="1" t="s">
        <v>764</v>
      </c>
    </row>
    <row r="18" spans="1:29" x14ac:dyDescent="0.35">
      <c r="A18" s="1" t="s">
        <v>17</v>
      </c>
      <c r="B18" s="1"/>
      <c r="C18" s="1"/>
      <c r="D18" s="1" t="s">
        <v>114</v>
      </c>
      <c r="E18" s="1" t="s">
        <v>18</v>
      </c>
      <c r="F18" s="1" t="s">
        <v>468</v>
      </c>
      <c r="G18">
        <v>2022</v>
      </c>
      <c r="H18">
        <v>11</v>
      </c>
      <c r="I18" s="1" t="s">
        <v>178</v>
      </c>
      <c r="J18" s="1" t="s">
        <v>460</v>
      </c>
      <c r="K18" s="1" t="s">
        <v>154</v>
      </c>
      <c r="L18" s="1" t="s">
        <v>160</v>
      </c>
      <c r="M18" s="1" t="s">
        <v>155</v>
      </c>
      <c r="N18" s="1" t="s">
        <v>156</v>
      </c>
      <c r="O18" s="1" t="s">
        <v>132</v>
      </c>
      <c r="P18" s="1" t="s">
        <v>23</v>
      </c>
      <c r="Q18" s="1" t="s">
        <v>157</v>
      </c>
      <c r="R18" s="1" t="s">
        <v>158</v>
      </c>
      <c r="S18" s="1" t="s">
        <v>159</v>
      </c>
      <c r="T18" s="1" t="s">
        <v>182</v>
      </c>
      <c r="U18" s="1" t="s">
        <v>615</v>
      </c>
      <c r="V18" s="1" t="s">
        <v>27</v>
      </c>
      <c r="W18" s="1" t="s">
        <v>28</v>
      </c>
      <c r="X18" s="1" t="s">
        <v>547</v>
      </c>
      <c r="Y18" s="1" t="str">
        <f>IF(FERC_Account_930[[#This Row],[MONETARY_AMOUNT]]&gt;=500,"Y","N")</f>
        <v>N</v>
      </c>
      <c r="Z18" s="6">
        <v>32.26</v>
      </c>
      <c r="AA18" s="1" t="s">
        <v>158</v>
      </c>
      <c r="AB18" s="1" t="s">
        <v>763</v>
      </c>
      <c r="AC18" s="1" t="s">
        <v>764</v>
      </c>
    </row>
    <row r="19" spans="1:29" x14ac:dyDescent="0.35">
      <c r="A19" s="1" t="s">
        <v>17</v>
      </c>
      <c r="B19" s="1"/>
      <c r="C19" s="1"/>
      <c r="D19" s="1" t="s">
        <v>114</v>
      </c>
      <c r="E19" s="1" t="s">
        <v>18</v>
      </c>
      <c r="F19" s="1" t="s">
        <v>469</v>
      </c>
      <c r="G19">
        <v>2022</v>
      </c>
      <c r="H19">
        <v>12</v>
      </c>
      <c r="I19" s="1" t="s">
        <v>180</v>
      </c>
      <c r="J19" s="1" t="s">
        <v>460</v>
      </c>
      <c r="K19" s="1" t="s">
        <v>154</v>
      </c>
      <c r="L19" s="1" t="s">
        <v>160</v>
      </c>
      <c r="M19" s="1" t="s">
        <v>155</v>
      </c>
      <c r="N19" s="1" t="s">
        <v>156</v>
      </c>
      <c r="O19" s="1" t="s">
        <v>132</v>
      </c>
      <c r="P19" s="1" t="s">
        <v>23</v>
      </c>
      <c r="Q19" s="1" t="s">
        <v>157</v>
      </c>
      <c r="R19" s="1" t="s">
        <v>158</v>
      </c>
      <c r="S19" s="1" t="s">
        <v>159</v>
      </c>
      <c r="T19" s="1" t="s">
        <v>181</v>
      </c>
      <c r="U19" s="1" t="s">
        <v>615</v>
      </c>
      <c r="V19" s="1" t="s">
        <v>27</v>
      </c>
      <c r="W19" s="1" t="s">
        <v>28</v>
      </c>
      <c r="X19" s="1" t="s">
        <v>555</v>
      </c>
      <c r="Y19" s="1" t="str">
        <f>IF(FERC_Account_930[[#This Row],[MONETARY_AMOUNT]]&gt;=500,"Y","N")</f>
        <v>N</v>
      </c>
      <c r="Z19" s="6">
        <v>32.26</v>
      </c>
      <c r="AA19" s="1" t="s">
        <v>158</v>
      </c>
      <c r="AB19" s="1" t="s">
        <v>763</v>
      </c>
      <c r="AC19" s="1" t="s">
        <v>764</v>
      </c>
    </row>
    <row r="20" spans="1:29" x14ac:dyDescent="0.35">
      <c r="A20" s="1" t="s">
        <v>17</v>
      </c>
      <c r="B20" s="1"/>
      <c r="C20" s="1"/>
      <c r="D20" s="1" t="s">
        <v>114</v>
      </c>
      <c r="E20" s="1" t="s">
        <v>18</v>
      </c>
      <c r="F20" s="1" t="s">
        <v>470</v>
      </c>
      <c r="G20">
        <v>2023</v>
      </c>
      <c r="H20">
        <v>1</v>
      </c>
      <c r="I20" s="1" t="s">
        <v>163</v>
      </c>
      <c r="J20" s="1" t="s">
        <v>460</v>
      </c>
      <c r="K20" s="1" t="s">
        <v>154</v>
      </c>
      <c r="L20" s="1" t="s">
        <v>160</v>
      </c>
      <c r="M20" s="1" t="s">
        <v>155</v>
      </c>
      <c r="N20" s="1" t="s">
        <v>156</v>
      </c>
      <c r="O20" s="1" t="s">
        <v>132</v>
      </c>
      <c r="P20" s="1" t="s">
        <v>23</v>
      </c>
      <c r="Q20" s="1" t="s">
        <v>157</v>
      </c>
      <c r="R20" s="1" t="s">
        <v>158</v>
      </c>
      <c r="S20" s="1" t="s">
        <v>159</v>
      </c>
      <c r="T20" s="1" t="s">
        <v>164</v>
      </c>
      <c r="U20" s="1" t="s">
        <v>615</v>
      </c>
      <c r="V20" s="1" t="s">
        <v>27</v>
      </c>
      <c r="W20" s="1" t="s">
        <v>28</v>
      </c>
      <c r="X20" s="1" t="s">
        <v>566</v>
      </c>
      <c r="Y20" s="1" t="str">
        <f>IF(FERC_Account_930[[#This Row],[MONETARY_AMOUNT]]&gt;=500,"Y","N")</f>
        <v>N</v>
      </c>
      <c r="Z20" s="6">
        <v>32.56</v>
      </c>
      <c r="AA20" s="1" t="s">
        <v>158</v>
      </c>
      <c r="AB20" s="1" t="s">
        <v>763</v>
      </c>
      <c r="AC20" s="1" t="s">
        <v>764</v>
      </c>
    </row>
    <row r="21" spans="1:29" x14ac:dyDescent="0.35">
      <c r="A21" s="1" t="s">
        <v>17</v>
      </c>
      <c r="B21" s="1"/>
      <c r="C21" s="1"/>
      <c r="D21" s="1" t="s">
        <v>17</v>
      </c>
      <c r="E21" s="1" t="s">
        <v>287</v>
      </c>
      <c r="F21" s="1" t="s">
        <v>464</v>
      </c>
      <c r="G21">
        <v>2022</v>
      </c>
      <c r="H21">
        <v>7</v>
      </c>
      <c r="I21" s="1" t="s">
        <v>403</v>
      </c>
      <c r="J21" s="1" t="s">
        <v>460</v>
      </c>
      <c r="K21" s="1" t="s">
        <v>195</v>
      </c>
      <c r="L21" s="1" t="s">
        <v>203</v>
      </c>
      <c r="M21" s="1" t="s">
        <v>404</v>
      </c>
      <c r="N21" s="1" t="s">
        <v>290</v>
      </c>
      <c r="O21" s="1" t="s">
        <v>405</v>
      </c>
      <c r="P21" s="1" t="s">
        <v>301</v>
      </c>
      <c r="Q21" s="1" t="s">
        <v>398</v>
      </c>
      <c r="R21" s="1" t="s">
        <v>399</v>
      </c>
      <c r="S21" s="1" t="s">
        <v>400</v>
      </c>
      <c r="T21" s="1" t="s">
        <v>407</v>
      </c>
      <c r="U21" s="1" t="s">
        <v>617</v>
      </c>
      <c r="V21" s="1" t="s">
        <v>305</v>
      </c>
      <c r="W21" s="1" t="s">
        <v>395</v>
      </c>
      <c r="X21" s="1" t="s">
        <v>494</v>
      </c>
      <c r="Y21" s="1" t="str">
        <f>IF(FERC_Account_930[[#This Row],[MONETARY_AMOUNT]]&gt;=500,"Y","N")</f>
        <v>N</v>
      </c>
      <c r="Z21" s="6">
        <v>35.86</v>
      </c>
      <c r="AA21" s="1" t="s">
        <v>402</v>
      </c>
      <c r="AB21" s="1" t="s">
        <v>763</v>
      </c>
      <c r="AC21" s="1" t="s">
        <v>765</v>
      </c>
    </row>
    <row r="22" spans="1:29" x14ac:dyDescent="0.35">
      <c r="A22" s="1" t="s">
        <v>17</v>
      </c>
      <c r="B22" s="1"/>
      <c r="C22" s="1"/>
      <c r="D22" s="1" t="s">
        <v>114</v>
      </c>
      <c r="E22" s="1" t="s">
        <v>18</v>
      </c>
      <c r="F22" s="1" t="s">
        <v>467</v>
      </c>
      <c r="G22">
        <v>2022</v>
      </c>
      <c r="H22">
        <v>10</v>
      </c>
      <c r="I22" s="1" t="s">
        <v>161</v>
      </c>
      <c r="J22" s="1" t="s">
        <v>460</v>
      </c>
      <c r="K22" s="1" t="s">
        <v>195</v>
      </c>
      <c r="L22" s="1" t="s">
        <v>203</v>
      </c>
      <c r="M22" s="1" t="s">
        <v>196</v>
      </c>
      <c r="N22" s="1" t="s">
        <v>197</v>
      </c>
      <c r="O22" s="1" t="s">
        <v>198</v>
      </c>
      <c r="P22" s="1" t="s">
        <v>199</v>
      </c>
      <c r="Q22" s="1" t="s">
        <v>200</v>
      </c>
      <c r="R22" s="1" t="s">
        <v>201</v>
      </c>
      <c r="S22" s="1" t="s">
        <v>202</v>
      </c>
      <c r="T22" s="1" t="s">
        <v>207</v>
      </c>
      <c r="U22" s="1" t="s">
        <v>616</v>
      </c>
      <c r="V22" s="1" t="s">
        <v>27</v>
      </c>
      <c r="W22" s="1" t="s">
        <v>28</v>
      </c>
      <c r="X22" s="1" t="s">
        <v>544</v>
      </c>
      <c r="Y22" s="1" t="str">
        <f>IF(FERC_Account_930[[#This Row],[MONETARY_AMOUNT]]&gt;=500,"Y","N")</f>
        <v>N</v>
      </c>
      <c r="Z22" s="6">
        <v>40.700000000000003</v>
      </c>
      <c r="AA22" s="1" t="s">
        <v>201</v>
      </c>
      <c r="AB22" s="1" t="s">
        <v>763</v>
      </c>
      <c r="AC22" s="1" t="s">
        <v>765</v>
      </c>
    </row>
    <row r="23" spans="1:29" x14ac:dyDescent="0.35">
      <c r="A23" s="1" t="s">
        <v>17</v>
      </c>
      <c r="B23" s="1"/>
      <c r="C23" s="1"/>
      <c r="D23" s="1" t="s">
        <v>114</v>
      </c>
      <c r="E23" s="1" t="s">
        <v>18</v>
      </c>
      <c r="F23" s="1" t="s">
        <v>461</v>
      </c>
      <c r="G23">
        <v>2022</v>
      </c>
      <c r="H23">
        <v>4</v>
      </c>
      <c r="I23" s="1" t="s">
        <v>193</v>
      </c>
      <c r="J23" s="1" t="s">
        <v>460</v>
      </c>
      <c r="K23" s="1" t="s">
        <v>195</v>
      </c>
      <c r="L23" s="1" t="s">
        <v>203</v>
      </c>
      <c r="M23" s="1" t="s">
        <v>196</v>
      </c>
      <c r="N23" s="1" t="s">
        <v>197</v>
      </c>
      <c r="O23" s="1" t="s">
        <v>198</v>
      </c>
      <c r="P23" s="1" t="s">
        <v>199</v>
      </c>
      <c r="Q23" s="1" t="s">
        <v>200</v>
      </c>
      <c r="R23" s="1" t="s">
        <v>201</v>
      </c>
      <c r="S23" s="1" t="s">
        <v>202</v>
      </c>
      <c r="T23" s="1" t="s">
        <v>217</v>
      </c>
      <c r="U23" s="1" t="s">
        <v>616</v>
      </c>
      <c r="V23" s="1" t="s">
        <v>27</v>
      </c>
      <c r="W23" s="1" t="s">
        <v>28</v>
      </c>
      <c r="X23" s="1" t="s">
        <v>488</v>
      </c>
      <c r="Y23" s="1" t="str">
        <f>IF(FERC_Account_930[[#This Row],[MONETARY_AMOUNT]]&gt;=500,"Y","N")</f>
        <v>N</v>
      </c>
      <c r="Z23" s="6">
        <v>41.9</v>
      </c>
      <c r="AA23" s="1" t="s">
        <v>201</v>
      </c>
      <c r="AB23" s="1" t="s">
        <v>763</v>
      </c>
      <c r="AC23" s="1" t="s">
        <v>765</v>
      </c>
    </row>
    <row r="24" spans="1:29" x14ac:dyDescent="0.35">
      <c r="A24" s="1" t="s">
        <v>17</v>
      </c>
      <c r="B24" s="1"/>
      <c r="C24" s="1"/>
      <c r="D24" s="1" t="s">
        <v>114</v>
      </c>
      <c r="E24" s="1" t="s">
        <v>18</v>
      </c>
      <c r="F24" s="1" t="s">
        <v>464</v>
      </c>
      <c r="G24">
        <v>2022</v>
      </c>
      <c r="H24">
        <v>7</v>
      </c>
      <c r="I24" s="1" t="s">
        <v>212</v>
      </c>
      <c r="J24" s="1" t="s">
        <v>460</v>
      </c>
      <c r="K24" s="1" t="s">
        <v>195</v>
      </c>
      <c r="L24" s="1" t="s">
        <v>203</v>
      </c>
      <c r="M24" s="1" t="s">
        <v>196</v>
      </c>
      <c r="N24" s="1" t="s">
        <v>197</v>
      </c>
      <c r="O24" s="1" t="s">
        <v>198</v>
      </c>
      <c r="P24" s="1" t="s">
        <v>199</v>
      </c>
      <c r="Q24" s="1" t="s">
        <v>200</v>
      </c>
      <c r="R24" s="1" t="s">
        <v>201</v>
      </c>
      <c r="S24" s="1" t="s">
        <v>202</v>
      </c>
      <c r="T24" s="1" t="s">
        <v>213</v>
      </c>
      <c r="U24" s="1" t="s">
        <v>616</v>
      </c>
      <c r="V24" s="1" t="s">
        <v>27</v>
      </c>
      <c r="W24" s="1" t="s">
        <v>28</v>
      </c>
      <c r="X24" s="1" t="s">
        <v>516</v>
      </c>
      <c r="Y24" s="1" t="str">
        <f>IF(FERC_Account_930[[#This Row],[MONETARY_AMOUNT]]&gt;=500,"Y","N")</f>
        <v>N</v>
      </c>
      <c r="Z24" s="6">
        <v>42</v>
      </c>
      <c r="AA24" s="1" t="s">
        <v>201</v>
      </c>
      <c r="AB24" s="1" t="s">
        <v>763</v>
      </c>
      <c r="AC24" s="1" t="s">
        <v>765</v>
      </c>
    </row>
    <row r="25" spans="1:29" x14ac:dyDescent="0.35">
      <c r="A25" s="1" t="s">
        <v>17</v>
      </c>
      <c r="B25" s="1"/>
      <c r="C25" s="1"/>
      <c r="D25" s="1" t="s">
        <v>114</v>
      </c>
      <c r="E25" s="1" t="s">
        <v>18</v>
      </c>
      <c r="F25" s="1" t="s">
        <v>465</v>
      </c>
      <c r="G25">
        <v>2022</v>
      </c>
      <c r="H25">
        <v>8</v>
      </c>
      <c r="I25" s="1" t="s">
        <v>210</v>
      </c>
      <c r="J25" s="1" t="s">
        <v>460</v>
      </c>
      <c r="K25" s="1" t="s">
        <v>195</v>
      </c>
      <c r="L25" s="1" t="s">
        <v>203</v>
      </c>
      <c r="M25" s="1" t="s">
        <v>196</v>
      </c>
      <c r="N25" s="1" t="s">
        <v>197</v>
      </c>
      <c r="O25" s="1" t="s">
        <v>198</v>
      </c>
      <c r="P25" s="1" t="s">
        <v>199</v>
      </c>
      <c r="Q25" s="1" t="s">
        <v>200</v>
      </c>
      <c r="R25" s="1" t="s">
        <v>201</v>
      </c>
      <c r="S25" s="1" t="s">
        <v>202</v>
      </c>
      <c r="T25" s="1" t="s">
        <v>211</v>
      </c>
      <c r="U25" s="1" t="s">
        <v>616</v>
      </c>
      <c r="V25" s="1" t="s">
        <v>27</v>
      </c>
      <c r="W25" s="1" t="s">
        <v>28</v>
      </c>
      <c r="X25" s="1" t="s">
        <v>523</v>
      </c>
      <c r="Y25" s="1" t="str">
        <f>IF(FERC_Account_930[[#This Row],[MONETARY_AMOUNT]]&gt;=500,"Y","N")</f>
        <v>N</v>
      </c>
      <c r="Z25" s="6">
        <v>42.9</v>
      </c>
      <c r="AA25" s="1" t="s">
        <v>201</v>
      </c>
      <c r="AB25" s="1" t="s">
        <v>763</v>
      </c>
      <c r="AC25" s="1" t="s">
        <v>765</v>
      </c>
    </row>
    <row r="26" spans="1:29" x14ac:dyDescent="0.35">
      <c r="A26" s="1" t="s">
        <v>17</v>
      </c>
      <c r="B26" s="1"/>
      <c r="C26" s="1"/>
      <c r="D26" s="1" t="s">
        <v>114</v>
      </c>
      <c r="E26" s="1" t="s">
        <v>18</v>
      </c>
      <c r="F26" s="1" t="s">
        <v>462</v>
      </c>
      <c r="G26">
        <v>2022</v>
      </c>
      <c r="H26">
        <v>5</v>
      </c>
      <c r="I26" s="1" t="s">
        <v>215</v>
      </c>
      <c r="J26" s="1" t="s">
        <v>460</v>
      </c>
      <c r="K26" s="1" t="s">
        <v>195</v>
      </c>
      <c r="L26" s="1" t="s">
        <v>203</v>
      </c>
      <c r="M26" s="1" t="s">
        <v>196</v>
      </c>
      <c r="N26" s="1" t="s">
        <v>197</v>
      </c>
      <c r="O26" s="1" t="s">
        <v>198</v>
      </c>
      <c r="P26" s="1" t="s">
        <v>199</v>
      </c>
      <c r="Q26" s="1" t="s">
        <v>200</v>
      </c>
      <c r="R26" s="1" t="s">
        <v>201</v>
      </c>
      <c r="S26" s="1" t="s">
        <v>202</v>
      </c>
      <c r="T26" s="1" t="s">
        <v>216</v>
      </c>
      <c r="U26" s="1" t="s">
        <v>616</v>
      </c>
      <c r="V26" s="1" t="s">
        <v>27</v>
      </c>
      <c r="W26" s="1" t="s">
        <v>28</v>
      </c>
      <c r="X26" s="1" t="s">
        <v>493</v>
      </c>
      <c r="Y26" s="1" t="str">
        <f>IF(FERC_Account_930[[#This Row],[MONETARY_AMOUNT]]&gt;=500,"Y","N")</f>
        <v>N</v>
      </c>
      <c r="Z26" s="6">
        <v>43.5</v>
      </c>
      <c r="AA26" s="1" t="s">
        <v>201</v>
      </c>
      <c r="AB26" s="1" t="s">
        <v>763</v>
      </c>
      <c r="AC26" s="1" t="s">
        <v>765</v>
      </c>
    </row>
    <row r="27" spans="1:29" x14ac:dyDescent="0.35">
      <c r="A27" s="1" t="s">
        <v>17</v>
      </c>
      <c r="B27" s="1"/>
      <c r="C27" s="1"/>
      <c r="D27" s="1" t="s">
        <v>114</v>
      </c>
      <c r="E27" s="1" t="s">
        <v>18</v>
      </c>
      <c r="F27" s="1" t="s">
        <v>469</v>
      </c>
      <c r="G27">
        <v>2022</v>
      </c>
      <c r="H27">
        <v>12</v>
      </c>
      <c r="I27" s="1" t="s">
        <v>204</v>
      </c>
      <c r="J27" s="1" t="s">
        <v>460</v>
      </c>
      <c r="K27" s="1" t="s">
        <v>195</v>
      </c>
      <c r="L27" s="1" t="s">
        <v>203</v>
      </c>
      <c r="M27" s="1" t="s">
        <v>196</v>
      </c>
      <c r="N27" s="1" t="s">
        <v>197</v>
      </c>
      <c r="O27" s="1" t="s">
        <v>198</v>
      </c>
      <c r="P27" s="1" t="s">
        <v>199</v>
      </c>
      <c r="Q27" s="1" t="s">
        <v>200</v>
      </c>
      <c r="R27" s="1" t="s">
        <v>201</v>
      </c>
      <c r="S27" s="1" t="s">
        <v>202</v>
      </c>
      <c r="T27" s="1" t="s">
        <v>205</v>
      </c>
      <c r="U27" s="1" t="s">
        <v>616</v>
      </c>
      <c r="V27" s="1" t="s">
        <v>27</v>
      </c>
      <c r="W27" s="1" t="s">
        <v>28</v>
      </c>
      <c r="X27" s="1" t="s">
        <v>563</v>
      </c>
      <c r="Y27" s="1" t="str">
        <f>IF(FERC_Account_930[[#This Row],[MONETARY_AMOUNT]]&gt;=500,"Y","N")</f>
        <v>N</v>
      </c>
      <c r="Z27" s="6">
        <v>44.22</v>
      </c>
      <c r="AA27" s="1" t="s">
        <v>201</v>
      </c>
      <c r="AB27" s="1" t="s">
        <v>763</v>
      </c>
      <c r="AC27" s="1" t="s">
        <v>765</v>
      </c>
    </row>
    <row r="28" spans="1:29" x14ac:dyDescent="0.35">
      <c r="A28" s="1" t="s">
        <v>17</v>
      </c>
      <c r="B28" s="1"/>
      <c r="C28" s="1"/>
      <c r="D28" s="1" t="s">
        <v>114</v>
      </c>
      <c r="E28" s="1" t="s">
        <v>18</v>
      </c>
      <c r="F28" s="1" t="s">
        <v>466</v>
      </c>
      <c r="G28">
        <v>2022</v>
      </c>
      <c r="H28">
        <v>9</v>
      </c>
      <c r="I28" s="1" t="s">
        <v>208</v>
      </c>
      <c r="J28" s="1" t="s">
        <v>460</v>
      </c>
      <c r="K28" s="1" t="s">
        <v>195</v>
      </c>
      <c r="L28" s="1" t="s">
        <v>203</v>
      </c>
      <c r="M28" s="1" t="s">
        <v>196</v>
      </c>
      <c r="N28" s="1" t="s">
        <v>197</v>
      </c>
      <c r="O28" s="1" t="s">
        <v>198</v>
      </c>
      <c r="P28" s="1" t="s">
        <v>199</v>
      </c>
      <c r="Q28" s="1" t="s">
        <v>200</v>
      </c>
      <c r="R28" s="1" t="s">
        <v>201</v>
      </c>
      <c r="S28" s="1" t="s">
        <v>202</v>
      </c>
      <c r="T28" s="1" t="s">
        <v>209</v>
      </c>
      <c r="U28" s="1" t="s">
        <v>616</v>
      </c>
      <c r="V28" s="1" t="s">
        <v>27</v>
      </c>
      <c r="W28" s="1" t="s">
        <v>28</v>
      </c>
      <c r="X28" s="1" t="s">
        <v>531</v>
      </c>
      <c r="Y28" s="1" t="str">
        <f>IF(FERC_Account_930[[#This Row],[MONETARY_AMOUNT]]&gt;=500,"Y","N")</f>
        <v>N</v>
      </c>
      <c r="Z28" s="6">
        <v>44.5</v>
      </c>
      <c r="AA28" s="1" t="s">
        <v>201</v>
      </c>
      <c r="AB28" s="1" t="s">
        <v>763</v>
      </c>
      <c r="AC28" s="1" t="s">
        <v>765</v>
      </c>
    </row>
    <row r="29" spans="1:29" x14ac:dyDescent="0.35">
      <c r="A29" s="1" t="s">
        <v>17</v>
      </c>
      <c r="B29" s="1"/>
      <c r="C29" s="1"/>
      <c r="D29" s="1" t="s">
        <v>114</v>
      </c>
      <c r="E29" s="1" t="s">
        <v>18</v>
      </c>
      <c r="F29" s="1" t="s">
        <v>468</v>
      </c>
      <c r="G29">
        <v>2022</v>
      </c>
      <c r="H29">
        <v>11</v>
      </c>
      <c r="I29" s="1" t="s">
        <v>178</v>
      </c>
      <c r="J29" s="1" t="s">
        <v>460</v>
      </c>
      <c r="K29" s="1" t="s">
        <v>195</v>
      </c>
      <c r="L29" s="1" t="s">
        <v>203</v>
      </c>
      <c r="M29" s="1" t="s">
        <v>196</v>
      </c>
      <c r="N29" s="1" t="s">
        <v>197</v>
      </c>
      <c r="O29" s="1" t="s">
        <v>198</v>
      </c>
      <c r="P29" s="1" t="s">
        <v>199</v>
      </c>
      <c r="Q29" s="1" t="s">
        <v>200</v>
      </c>
      <c r="R29" s="1" t="s">
        <v>201</v>
      </c>
      <c r="S29" s="1" t="s">
        <v>202</v>
      </c>
      <c r="T29" s="1" t="s">
        <v>206</v>
      </c>
      <c r="U29" s="1" t="s">
        <v>616</v>
      </c>
      <c r="V29" s="1" t="s">
        <v>27</v>
      </c>
      <c r="W29" s="1" t="s">
        <v>28</v>
      </c>
      <c r="X29" s="1" t="s">
        <v>549</v>
      </c>
      <c r="Y29" s="1" t="str">
        <f>IF(FERC_Account_930[[#This Row],[MONETARY_AMOUNT]]&gt;=500,"Y","N")</f>
        <v>N</v>
      </c>
      <c r="Z29" s="6">
        <v>45.5</v>
      </c>
      <c r="AA29" s="1" t="s">
        <v>201</v>
      </c>
      <c r="AB29" s="1" t="s">
        <v>763</v>
      </c>
      <c r="AC29" s="1" t="s">
        <v>765</v>
      </c>
    </row>
    <row r="30" spans="1:29" x14ac:dyDescent="0.35">
      <c r="A30" s="1" t="s">
        <v>17</v>
      </c>
      <c r="B30" s="1"/>
      <c r="C30" s="1"/>
      <c r="D30" s="1" t="s">
        <v>114</v>
      </c>
      <c r="E30" s="1" t="s">
        <v>18</v>
      </c>
      <c r="F30" s="1" t="s">
        <v>463</v>
      </c>
      <c r="G30">
        <v>2022</v>
      </c>
      <c r="H30">
        <v>6</v>
      </c>
      <c r="I30" s="1" t="s">
        <v>191</v>
      </c>
      <c r="J30" s="1" t="s">
        <v>460</v>
      </c>
      <c r="K30" s="1" t="s">
        <v>195</v>
      </c>
      <c r="L30" s="1" t="s">
        <v>203</v>
      </c>
      <c r="M30" s="1" t="s">
        <v>196</v>
      </c>
      <c r="N30" s="1" t="s">
        <v>197</v>
      </c>
      <c r="O30" s="1" t="s">
        <v>198</v>
      </c>
      <c r="P30" s="1" t="s">
        <v>199</v>
      </c>
      <c r="Q30" s="1" t="s">
        <v>200</v>
      </c>
      <c r="R30" s="1" t="s">
        <v>201</v>
      </c>
      <c r="S30" s="1" t="s">
        <v>202</v>
      </c>
      <c r="T30" s="1" t="s">
        <v>214</v>
      </c>
      <c r="U30" s="1" t="s">
        <v>616</v>
      </c>
      <c r="V30" s="1" t="s">
        <v>27</v>
      </c>
      <c r="W30" s="1" t="s">
        <v>28</v>
      </c>
      <c r="X30" s="1" t="s">
        <v>503</v>
      </c>
      <c r="Y30" s="1" t="str">
        <f>IF(FERC_Account_930[[#This Row],[MONETARY_AMOUNT]]&gt;=500,"Y","N")</f>
        <v>N</v>
      </c>
      <c r="Z30" s="6">
        <v>45.9</v>
      </c>
      <c r="AA30" s="1" t="s">
        <v>201</v>
      </c>
      <c r="AB30" s="1" t="s">
        <v>763</v>
      </c>
      <c r="AC30" s="1" t="s">
        <v>765</v>
      </c>
    </row>
    <row r="31" spans="1:29" x14ac:dyDescent="0.35">
      <c r="A31" s="1" t="s">
        <v>17</v>
      </c>
      <c r="B31" s="1"/>
      <c r="C31" s="1"/>
      <c r="D31" s="1" t="s">
        <v>17</v>
      </c>
      <c r="E31" s="1" t="s">
        <v>18</v>
      </c>
      <c r="F31" s="1" t="s">
        <v>467</v>
      </c>
      <c r="G31">
        <v>2022</v>
      </c>
      <c r="H31">
        <v>10</v>
      </c>
      <c r="I31" s="1" t="s">
        <v>78</v>
      </c>
      <c r="J31" s="1" t="s">
        <v>460</v>
      </c>
      <c r="K31" s="1" t="s">
        <v>19</v>
      </c>
      <c r="L31" s="1" t="s">
        <v>29</v>
      </c>
      <c r="M31" s="1" t="s">
        <v>63</v>
      </c>
      <c r="N31" s="1" t="s">
        <v>21</v>
      </c>
      <c r="O31" s="1" t="s">
        <v>22</v>
      </c>
      <c r="P31" s="1" t="s">
        <v>64</v>
      </c>
      <c r="Q31" s="1" t="s">
        <v>24</v>
      </c>
      <c r="R31" s="1" t="s">
        <v>79</v>
      </c>
      <c r="S31" s="1" t="s">
        <v>80</v>
      </c>
      <c r="T31" s="1" t="s">
        <v>81</v>
      </c>
      <c r="U31" s="1" t="s">
        <v>82</v>
      </c>
      <c r="V31" s="1" t="s">
        <v>27</v>
      </c>
      <c r="W31" s="1" t="s">
        <v>28</v>
      </c>
      <c r="X31" s="1" t="s">
        <v>533</v>
      </c>
      <c r="Y31" s="1" t="str">
        <f>IF(FERC_Account_930[[#This Row],[MONETARY_AMOUNT]]&gt;=500,"Y","N")</f>
        <v>N</v>
      </c>
      <c r="Z31" s="6">
        <v>50.4</v>
      </c>
      <c r="AA31" s="1" t="s">
        <v>79</v>
      </c>
      <c r="AB31" s="1" t="s">
        <v>763</v>
      </c>
      <c r="AC31" s="1" t="s">
        <v>766</v>
      </c>
    </row>
    <row r="32" spans="1:29" x14ac:dyDescent="0.35">
      <c r="A32" s="1" t="s">
        <v>17</v>
      </c>
      <c r="B32" s="1"/>
      <c r="C32" s="1"/>
      <c r="D32" s="1" t="s">
        <v>114</v>
      </c>
      <c r="E32" s="1" t="s">
        <v>18</v>
      </c>
      <c r="F32" s="1" t="s">
        <v>640</v>
      </c>
      <c r="G32">
        <v>2023</v>
      </c>
      <c r="H32">
        <v>3</v>
      </c>
      <c r="I32" s="1" t="s">
        <v>660</v>
      </c>
      <c r="J32" s="1" t="s">
        <v>460</v>
      </c>
      <c r="K32" s="1" t="s">
        <v>195</v>
      </c>
      <c r="L32" s="1" t="s">
        <v>203</v>
      </c>
      <c r="M32" s="1" t="s">
        <v>196</v>
      </c>
      <c r="N32" s="1" t="s">
        <v>197</v>
      </c>
      <c r="O32" s="1" t="s">
        <v>198</v>
      </c>
      <c r="P32" s="1" t="s">
        <v>199</v>
      </c>
      <c r="Q32" s="1" t="s">
        <v>200</v>
      </c>
      <c r="R32" s="1" t="s">
        <v>201</v>
      </c>
      <c r="S32" s="1" t="s">
        <v>202</v>
      </c>
      <c r="T32" s="1" t="s">
        <v>678</v>
      </c>
      <c r="U32" s="1" t="s">
        <v>616</v>
      </c>
      <c r="V32" s="1" t="s">
        <v>27</v>
      </c>
      <c r="W32" s="1" t="s">
        <v>28</v>
      </c>
      <c r="X32" s="1" t="s">
        <v>679</v>
      </c>
      <c r="Y32" s="1" t="str">
        <f>IF(FERC_Account_930[[#This Row],[MONETARY_AMOUNT]]&gt;=500,"Y","N")</f>
        <v>N</v>
      </c>
      <c r="Z32" s="6">
        <v>54.45</v>
      </c>
      <c r="AA32" s="1" t="s">
        <v>201</v>
      </c>
      <c r="AB32" s="1" t="s">
        <v>763</v>
      </c>
      <c r="AC32" s="1" t="s">
        <v>765</v>
      </c>
    </row>
    <row r="33" spans="1:30" x14ac:dyDescent="0.35">
      <c r="A33" s="1" t="s">
        <v>17</v>
      </c>
      <c r="B33" s="1"/>
      <c r="C33" s="1"/>
      <c r="D33" s="1" t="s">
        <v>17</v>
      </c>
      <c r="E33" s="1" t="s">
        <v>234</v>
      </c>
      <c r="F33" s="1" t="s">
        <v>461</v>
      </c>
      <c r="G33">
        <v>2022</v>
      </c>
      <c r="H33">
        <v>4</v>
      </c>
      <c r="I33" s="1" t="s">
        <v>249</v>
      </c>
      <c r="J33" s="1" t="s">
        <v>460</v>
      </c>
      <c r="K33" s="1" t="s">
        <v>236</v>
      </c>
      <c r="L33" s="1" t="s">
        <v>244</v>
      </c>
      <c r="M33" s="1" t="s">
        <v>237</v>
      </c>
      <c r="N33" s="1" t="s">
        <v>238</v>
      </c>
      <c r="O33" s="1" t="s">
        <v>248</v>
      </c>
      <c r="P33" s="1" t="s">
        <v>240</v>
      </c>
      <c r="Q33" s="1" t="s">
        <v>223</v>
      </c>
      <c r="R33" s="1" t="s">
        <v>241</v>
      </c>
      <c r="S33" s="1" t="s">
        <v>242</v>
      </c>
      <c r="T33" s="1" t="s">
        <v>250</v>
      </c>
      <c r="U33" s="1" t="s">
        <v>616</v>
      </c>
      <c r="V33" s="1" t="s">
        <v>27</v>
      </c>
      <c r="W33" s="1" t="s">
        <v>28</v>
      </c>
      <c r="X33" s="1" t="s">
        <v>487</v>
      </c>
      <c r="Y33" s="1" t="str">
        <f>IF(FERC_Account_930[[#This Row],[MONETARY_AMOUNT]]&gt;=500,"Y","N")</f>
        <v>N</v>
      </c>
      <c r="Z33" s="6">
        <v>100</v>
      </c>
      <c r="AA33" s="1" t="s">
        <v>241</v>
      </c>
      <c r="AB33" s="1" t="s">
        <v>763</v>
      </c>
      <c r="AC33" s="1" t="s">
        <v>765</v>
      </c>
    </row>
    <row r="34" spans="1:30" x14ac:dyDescent="0.35">
      <c r="A34" s="1" t="s">
        <v>17</v>
      </c>
      <c r="B34" s="1"/>
      <c r="C34" s="1"/>
      <c r="D34" s="1" t="s">
        <v>17</v>
      </c>
      <c r="E34" s="1" t="s">
        <v>18</v>
      </c>
      <c r="F34" s="1" t="s">
        <v>461</v>
      </c>
      <c r="G34">
        <v>2022</v>
      </c>
      <c r="H34">
        <v>4</v>
      </c>
      <c r="I34" s="1" t="s">
        <v>175</v>
      </c>
      <c r="J34" s="1" t="s">
        <v>460</v>
      </c>
      <c r="K34" s="1" t="s">
        <v>154</v>
      </c>
      <c r="L34" s="1" t="s">
        <v>160</v>
      </c>
      <c r="M34" s="1" t="s">
        <v>155</v>
      </c>
      <c r="N34" s="1" t="s">
        <v>156</v>
      </c>
      <c r="O34" s="1" t="s">
        <v>132</v>
      </c>
      <c r="P34" s="1" t="s">
        <v>23</v>
      </c>
      <c r="Q34" s="1" t="s">
        <v>157</v>
      </c>
      <c r="R34" s="1" t="s">
        <v>166</v>
      </c>
      <c r="S34" s="1" t="s">
        <v>167</v>
      </c>
      <c r="T34" s="1" t="s">
        <v>176</v>
      </c>
      <c r="U34" s="1" t="s">
        <v>614</v>
      </c>
      <c r="V34" s="1" t="s">
        <v>27</v>
      </c>
      <c r="W34" s="1" t="s">
        <v>28</v>
      </c>
      <c r="X34" s="1" t="s">
        <v>479</v>
      </c>
      <c r="Y34" s="1" t="str">
        <f>IF(FERC_Account_930[[#This Row],[MONETARY_AMOUNT]]&gt;=500,"Y","N")</f>
        <v>N</v>
      </c>
      <c r="Z34" s="6">
        <v>119.89</v>
      </c>
      <c r="AA34" s="1" t="s">
        <v>166</v>
      </c>
      <c r="AB34" s="1" t="s">
        <v>763</v>
      </c>
      <c r="AC34" s="1" t="s">
        <v>764</v>
      </c>
    </row>
    <row r="35" spans="1:30" x14ac:dyDescent="0.35">
      <c r="A35" s="1" t="s">
        <v>17</v>
      </c>
      <c r="B35" s="1"/>
      <c r="C35" s="1"/>
      <c r="D35" s="1" t="s">
        <v>114</v>
      </c>
      <c r="E35" s="1" t="s">
        <v>287</v>
      </c>
      <c r="F35" s="1" t="s">
        <v>465</v>
      </c>
      <c r="G35">
        <v>2022</v>
      </c>
      <c r="H35">
        <v>8</v>
      </c>
      <c r="I35" s="1" t="s">
        <v>435</v>
      </c>
      <c r="J35" s="1" t="s">
        <v>460</v>
      </c>
      <c r="K35" s="1" t="s">
        <v>195</v>
      </c>
      <c r="L35" s="1" t="s">
        <v>203</v>
      </c>
      <c r="M35" s="1" t="s">
        <v>350</v>
      </c>
      <c r="N35" s="1" t="s">
        <v>290</v>
      </c>
      <c r="O35" s="1" t="s">
        <v>330</v>
      </c>
      <c r="P35" s="1" t="s">
        <v>352</v>
      </c>
      <c r="Q35" s="1" t="s">
        <v>293</v>
      </c>
      <c r="R35" s="1" t="s">
        <v>436</v>
      </c>
      <c r="S35" s="1" t="s">
        <v>437</v>
      </c>
      <c r="T35" s="1" t="s">
        <v>438</v>
      </c>
      <c r="U35" s="1" t="s">
        <v>617</v>
      </c>
      <c r="V35" s="1" t="s">
        <v>305</v>
      </c>
      <c r="W35" s="1" t="s">
        <v>305</v>
      </c>
      <c r="X35" s="1" t="s">
        <v>438</v>
      </c>
      <c r="Y35" s="1" t="str">
        <f>IF(FERC_Account_930[[#This Row],[MONETARY_AMOUNT]]&gt;=500,"Y","N")</f>
        <v>N</v>
      </c>
      <c r="Z35" s="6">
        <v>151.9</v>
      </c>
      <c r="AA35" s="1" t="s">
        <v>439</v>
      </c>
      <c r="AB35" s="1" t="s">
        <v>763</v>
      </c>
      <c r="AC35" s="1" t="s">
        <v>765</v>
      </c>
    </row>
    <row r="36" spans="1:30" x14ac:dyDescent="0.35">
      <c r="A36" s="1" t="s">
        <v>17</v>
      </c>
      <c r="B36" s="1"/>
      <c r="C36" s="1"/>
      <c r="D36" s="1" t="s">
        <v>114</v>
      </c>
      <c r="E36" s="1" t="s">
        <v>287</v>
      </c>
      <c r="F36" s="1" t="s">
        <v>465</v>
      </c>
      <c r="G36">
        <v>2022</v>
      </c>
      <c r="H36">
        <v>8</v>
      </c>
      <c r="I36" s="1" t="s">
        <v>435</v>
      </c>
      <c r="J36" s="1" t="s">
        <v>460</v>
      </c>
      <c r="K36" s="1" t="s">
        <v>195</v>
      </c>
      <c r="L36" s="1" t="s">
        <v>203</v>
      </c>
      <c r="M36" s="1" t="s">
        <v>350</v>
      </c>
      <c r="N36" s="1" t="s">
        <v>290</v>
      </c>
      <c r="O36" s="1" t="s">
        <v>330</v>
      </c>
      <c r="P36" s="1" t="s">
        <v>352</v>
      </c>
      <c r="Q36" s="1" t="s">
        <v>293</v>
      </c>
      <c r="R36" s="1" t="s">
        <v>436</v>
      </c>
      <c r="S36" s="1" t="s">
        <v>437</v>
      </c>
      <c r="T36" s="1" t="s">
        <v>449</v>
      </c>
      <c r="U36" s="1" t="s">
        <v>617</v>
      </c>
      <c r="V36" s="1" t="s">
        <v>305</v>
      </c>
      <c r="W36" s="1" t="s">
        <v>305</v>
      </c>
      <c r="X36" s="1" t="s">
        <v>449</v>
      </c>
      <c r="Y36" s="1" t="str">
        <f>IF(FERC_Account_930[[#This Row],[MONETARY_AMOUNT]]&gt;=500,"Y","N")</f>
        <v>N</v>
      </c>
      <c r="Z36" s="6">
        <v>151.9</v>
      </c>
      <c r="AA36" s="1" t="s">
        <v>439</v>
      </c>
      <c r="AB36" s="1" t="s">
        <v>763</v>
      </c>
      <c r="AC36" s="1" t="s">
        <v>765</v>
      </c>
      <c r="AD36" s="13"/>
    </row>
    <row r="37" spans="1:30" x14ac:dyDescent="0.35">
      <c r="A37" s="1" t="s">
        <v>17</v>
      </c>
      <c r="B37" s="1"/>
      <c r="C37" s="1"/>
      <c r="D37" s="1" t="s">
        <v>114</v>
      </c>
      <c r="E37" s="1" t="s">
        <v>287</v>
      </c>
      <c r="F37" s="1" t="s">
        <v>466</v>
      </c>
      <c r="G37">
        <v>2022</v>
      </c>
      <c r="H37">
        <v>9</v>
      </c>
      <c r="I37" s="1" t="s">
        <v>442</v>
      </c>
      <c r="J37" s="1" t="s">
        <v>460</v>
      </c>
      <c r="K37" s="1" t="s">
        <v>195</v>
      </c>
      <c r="L37" s="1" t="s">
        <v>203</v>
      </c>
      <c r="M37" s="1" t="s">
        <v>350</v>
      </c>
      <c r="N37" s="1" t="s">
        <v>290</v>
      </c>
      <c r="O37" s="1" t="s">
        <v>330</v>
      </c>
      <c r="P37" s="1" t="s">
        <v>352</v>
      </c>
      <c r="Q37" s="1" t="s">
        <v>293</v>
      </c>
      <c r="R37" s="1" t="s">
        <v>436</v>
      </c>
      <c r="S37" s="1" t="s">
        <v>437</v>
      </c>
      <c r="T37" s="1" t="s">
        <v>443</v>
      </c>
      <c r="U37" s="1" t="s">
        <v>617</v>
      </c>
      <c r="V37" s="1" t="s">
        <v>305</v>
      </c>
      <c r="W37" s="1" t="s">
        <v>305</v>
      </c>
      <c r="X37" s="1" t="s">
        <v>443</v>
      </c>
      <c r="Y37" s="1" t="str">
        <f>IF(FERC_Account_930[[#This Row],[MONETARY_AMOUNT]]&gt;=500,"Y","N")</f>
        <v>N</v>
      </c>
      <c r="Z37" s="6">
        <v>171.9</v>
      </c>
      <c r="AA37" s="1" t="s">
        <v>439</v>
      </c>
      <c r="AB37" s="1" t="s">
        <v>763</v>
      </c>
      <c r="AC37" s="1" t="s">
        <v>765</v>
      </c>
      <c r="AD37" s="13"/>
    </row>
    <row r="38" spans="1:30" x14ac:dyDescent="0.35">
      <c r="A38" s="1" t="s">
        <v>17</v>
      </c>
      <c r="B38" s="1"/>
      <c r="C38" s="1"/>
      <c r="D38" s="1" t="s">
        <v>114</v>
      </c>
      <c r="E38" s="1" t="s">
        <v>287</v>
      </c>
      <c r="F38" s="1" t="s">
        <v>468</v>
      </c>
      <c r="G38">
        <v>2022</v>
      </c>
      <c r="H38">
        <v>11</v>
      </c>
      <c r="I38" s="1" t="s">
        <v>444</v>
      </c>
      <c r="J38" s="1" t="s">
        <v>460</v>
      </c>
      <c r="K38" s="1" t="s">
        <v>195</v>
      </c>
      <c r="L38" s="1" t="s">
        <v>203</v>
      </c>
      <c r="M38" s="1" t="s">
        <v>445</v>
      </c>
      <c r="N38" s="1" t="s">
        <v>290</v>
      </c>
      <c r="O38" s="1" t="s">
        <v>351</v>
      </c>
      <c r="P38" s="1" t="s">
        <v>352</v>
      </c>
      <c r="Q38" s="1" t="s">
        <v>293</v>
      </c>
      <c r="R38" s="1" t="s">
        <v>436</v>
      </c>
      <c r="S38" s="1" t="s">
        <v>437</v>
      </c>
      <c r="T38" s="1" t="s">
        <v>446</v>
      </c>
      <c r="U38" s="1" t="s">
        <v>617</v>
      </c>
      <c r="V38" s="1" t="s">
        <v>305</v>
      </c>
      <c r="W38" s="1" t="s">
        <v>305</v>
      </c>
      <c r="X38" s="1" t="s">
        <v>446</v>
      </c>
      <c r="Y38" s="1" t="str">
        <f>IF(FERC_Account_930[[#This Row],[MONETARY_AMOUNT]]&gt;=500,"Y","N")</f>
        <v>N</v>
      </c>
      <c r="Z38" s="6">
        <v>183.9</v>
      </c>
      <c r="AA38" s="1" t="s">
        <v>439</v>
      </c>
      <c r="AB38" s="1" t="s">
        <v>763</v>
      </c>
      <c r="AC38" s="1" t="s">
        <v>765</v>
      </c>
      <c r="AD38" s="13"/>
    </row>
    <row r="39" spans="1:30" x14ac:dyDescent="0.35">
      <c r="A39" s="1" t="s">
        <v>17</v>
      </c>
      <c r="B39" s="1"/>
      <c r="C39" s="1"/>
      <c r="D39" s="1" t="s">
        <v>17</v>
      </c>
      <c r="E39" s="1" t="s">
        <v>18</v>
      </c>
      <c r="F39" s="1" t="s">
        <v>467</v>
      </c>
      <c r="G39">
        <v>2022</v>
      </c>
      <c r="H39">
        <v>10</v>
      </c>
      <c r="I39" s="1" t="s">
        <v>161</v>
      </c>
      <c r="J39" s="1" t="s">
        <v>460</v>
      </c>
      <c r="K39" s="1" t="s">
        <v>154</v>
      </c>
      <c r="L39" s="1" t="s">
        <v>160</v>
      </c>
      <c r="M39" s="1" t="s">
        <v>155</v>
      </c>
      <c r="N39" s="1" t="s">
        <v>156</v>
      </c>
      <c r="O39" s="1" t="s">
        <v>132</v>
      </c>
      <c r="P39" s="1" t="s">
        <v>23</v>
      </c>
      <c r="Q39" s="1" t="s">
        <v>157</v>
      </c>
      <c r="R39" s="1" t="s">
        <v>166</v>
      </c>
      <c r="S39" s="1" t="s">
        <v>167</v>
      </c>
      <c r="T39" s="1" t="s">
        <v>177</v>
      </c>
      <c r="U39" s="1" t="s">
        <v>614</v>
      </c>
      <c r="V39" s="1" t="s">
        <v>27</v>
      </c>
      <c r="W39" s="1" t="s">
        <v>28</v>
      </c>
      <c r="X39" s="1" t="s">
        <v>540</v>
      </c>
      <c r="Y39" s="1" t="str">
        <f>IF(FERC_Account_930[[#This Row],[MONETARY_AMOUNT]]&gt;=500,"Y","N")</f>
        <v>N</v>
      </c>
      <c r="Z39" s="6">
        <v>189.15</v>
      </c>
      <c r="AA39" s="1" t="s">
        <v>166</v>
      </c>
      <c r="AB39" s="1" t="s">
        <v>763</v>
      </c>
      <c r="AC39" s="1" t="s">
        <v>764</v>
      </c>
      <c r="AD39" s="13"/>
    </row>
    <row r="40" spans="1:30" x14ac:dyDescent="0.35">
      <c r="A40" s="1" t="s">
        <v>17</v>
      </c>
      <c r="B40" s="1"/>
      <c r="C40" s="1"/>
      <c r="D40" s="1" t="s">
        <v>17</v>
      </c>
      <c r="E40" s="1" t="s">
        <v>18</v>
      </c>
      <c r="F40" s="1" t="s">
        <v>468</v>
      </c>
      <c r="G40">
        <v>2022</v>
      </c>
      <c r="H40">
        <v>11</v>
      </c>
      <c r="I40" s="1" t="s">
        <v>178</v>
      </c>
      <c r="J40" s="1" t="s">
        <v>460</v>
      </c>
      <c r="K40" s="1" t="s">
        <v>154</v>
      </c>
      <c r="L40" s="1" t="s">
        <v>160</v>
      </c>
      <c r="M40" s="1" t="s">
        <v>155</v>
      </c>
      <c r="N40" s="1" t="s">
        <v>156</v>
      </c>
      <c r="O40" s="1" t="s">
        <v>132</v>
      </c>
      <c r="P40" s="1" t="s">
        <v>23</v>
      </c>
      <c r="Q40" s="1" t="s">
        <v>157</v>
      </c>
      <c r="R40" s="1" t="s">
        <v>166</v>
      </c>
      <c r="S40" s="1" t="s">
        <v>167</v>
      </c>
      <c r="T40" s="1" t="s">
        <v>179</v>
      </c>
      <c r="U40" s="1" t="s">
        <v>614</v>
      </c>
      <c r="V40" s="1" t="s">
        <v>27</v>
      </c>
      <c r="W40" s="1" t="s">
        <v>28</v>
      </c>
      <c r="X40" s="1" t="s">
        <v>548</v>
      </c>
      <c r="Y40" s="1" t="str">
        <f>IF(FERC_Account_930[[#This Row],[MONETARY_AMOUNT]]&gt;=500,"Y","N")</f>
        <v>N</v>
      </c>
      <c r="Z40" s="6">
        <v>189.15</v>
      </c>
      <c r="AA40" s="1" t="s">
        <v>166</v>
      </c>
      <c r="AB40" s="1" t="s">
        <v>763</v>
      </c>
      <c r="AC40" s="1" t="s">
        <v>764</v>
      </c>
      <c r="AD40" s="13"/>
    </row>
    <row r="41" spans="1:30" x14ac:dyDescent="0.35">
      <c r="A41" s="1" t="s">
        <v>17</v>
      </c>
      <c r="B41" s="1"/>
      <c r="C41" s="1"/>
      <c r="D41" s="1" t="s">
        <v>17</v>
      </c>
      <c r="E41" s="1" t="s">
        <v>287</v>
      </c>
      <c r="F41" s="1" t="s">
        <v>464</v>
      </c>
      <c r="G41">
        <v>2022</v>
      </c>
      <c r="H41">
        <v>7</v>
      </c>
      <c r="I41" s="1" t="s">
        <v>403</v>
      </c>
      <c r="J41" s="1" t="s">
        <v>460</v>
      </c>
      <c r="K41" s="1" t="s">
        <v>195</v>
      </c>
      <c r="L41" s="1" t="s">
        <v>203</v>
      </c>
      <c r="M41" s="1" t="s">
        <v>408</v>
      </c>
      <c r="N41" s="1" t="s">
        <v>290</v>
      </c>
      <c r="O41" s="1" t="s">
        <v>409</v>
      </c>
      <c r="P41" s="1" t="s">
        <v>222</v>
      </c>
      <c r="Q41" s="1" t="s">
        <v>398</v>
      </c>
      <c r="R41" s="1" t="s">
        <v>399</v>
      </c>
      <c r="S41" s="1" t="s">
        <v>400</v>
      </c>
      <c r="T41" s="1" t="s">
        <v>407</v>
      </c>
      <c r="U41" s="1" t="s">
        <v>617</v>
      </c>
      <c r="V41" s="1" t="s">
        <v>305</v>
      </c>
      <c r="W41" s="1" t="s">
        <v>395</v>
      </c>
      <c r="X41" s="1" t="s">
        <v>494</v>
      </c>
      <c r="Y41" s="1" t="str">
        <f>IF(FERC_Account_930[[#This Row],[MONETARY_AMOUNT]]&gt;=500,"Y","N")</f>
        <v>N</v>
      </c>
      <c r="Z41" s="6">
        <v>191.92</v>
      </c>
      <c r="AA41" s="1" t="s">
        <v>402</v>
      </c>
      <c r="AB41" s="1" t="s">
        <v>763</v>
      </c>
      <c r="AC41" s="1" t="s">
        <v>765</v>
      </c>
      <c r="AD41" s="13"/>
    </row>
    <row r="42" spans="1:30" x14ac:dyDescent="0.35">
      <c r="A42" s="1" t="s">
        <v>17</v>
      </c>
      <c r="B42" s="1"/>
      <c r="C42" s="1"/>
      <c r="D42" s="1" t="s">
        <v>17</v>
      </c>
      <c r="E42" s="1" t="s">
        <v>287</v>
      </c>
      <c r="F42" s="1" t="s">
        <v>464</v>
      </c>
      <c r="G42">
        <v>2022</v>
      </c>
      <c r="H42">
        <v>7</v>
      </c>
      <c r="I42" s="1" t="s">
        <v>403</v>
      </c>
      <c r="J42" s="1" t="s">
        <v>460</v>
      </c>
      <c r="K42" s="1" t="s">
        <v>195</v>
      </c>
      <c r="L42" s="1" t="s">
        <v>203</v>
      </c>
      <c r="M42" s="1" t="s">
        <v>404</v>
      </c>
      <c r="N42" s="1" t="s">
        <v>290</v>
      </c>
      <c r="O42" s="1" t="s">
        <v>405</v>
      </c>
      <c r="P42" s="1" t="s">
        <v>222</v>
      </c>
      <c r="Q42" s="1" t="s">
        <v>398</v>
      </c>
      <c r="R42" s="1" t="s">
        <v>399</v>
      </c>
      <c r="S42" s="1" t="s">
        <v>400</v>
      </c>
      <c r="T42" s="1" t="s">
        <v>407</v>
      </c>
      <c r="U42" s="1" t="s">
        <v>617</v>
      </c>
      <c r="V42" s="1" t="s">
        <v>305</v>
      </c>
      <c r="W42" s="1" t="s">
        <v>395</v>
      </c>
      <c r="X42" s="1" t="s">
        <v>494</v>
      </c>
      <c r="Y42" s="1" t="str">
        <f>IF(FERC_Account_930[[#This Row],[MONETARY_AMOUNT]]&gt;=500,"Y","N")</f>
        <v>N</v>
      </c>
      <c r="Z42" s="6">
        <v>191.92</v>
      </c>
      <c r="AA42" s="1" t="s">
        <v>402</v>
      </c>
      <c r="AB42" s="1" t="s">
        <v>763</v>
      </c>
      <c r="AC42" s="1" t="s">
        <v>765</v>
      </c>
      <c r="AD42" s="13"/>
    </row>
    <row r="43" spans="1:30" x14ac:dyDescent="0.35">
      <c r="A43" s="1" t="s">
        <v>17</v>
      </c>
      <c r="B43" s="1"/>
      <c r="C43" s="1"/>
      <c r="D43" s="1" t="s">
        <v>17</v>
      </c>
      <c r="E43" s="1" t="s">
        <v>287</v>
      </c>
      <c r="F43" s="1" t="s">
        <v>464</v>
      </c>
      <c r="G43">
        <v>2022</v>
      </c>
      <c r="H43">
        <v>7</v>
      </c>
      <c r="I43" s="1" t="s">
        <v>403</v>
      </c>
      <c r="J43" s="1" t="s">
        <v>460</v>
      </c>
      <c r="K43" s="1" t="s">
        <v>195</v>
      </c>
      <c r="L43" s="1" t="s">
        <v>203</v>
      </c>
      <c r="M43" s="1" t="s">
        <v>408</v>
      </c>
      <c r="N43" s="1" t="s">
        <v>290</v>
      </c>
      <c r="O43" s="1" t="s">
        <v>410</v>
      </c>
      <c r="P43" s="1" t="s">
        <v>222</v>
      </c>
      <c r="Q43" s="1" t="s">
        <v>398</v>
      </c>
      <c r="R43" s="1" t="s">
        <v>399</v>
      </c>
      <c r="S43" s="1" t="s">
        <v>400</v>
      </c>
      <c r="T43" s="1" t="s">
        <v>407</v>
      </c>
      <c r="U43" s="1" t="s">
        <v>617</v>
      </c>
      <c r="V43" s="1" t="s">
        <v>305</v>
      </c>
      <c r="W43" s="1" t="s">
        <v>395</v>
      </c>
      <c r="X43" s="1" t="s">
        <v>494</v>
      </c>
      <c r="Y43" s="1" t="str">
        <f>IF(FERC_Account_930[[#This Row],[MONETARY_AMOUNT]]&gt;=500,"Y","N")</f>
        <v>N</v>
      </c>
      <c r="Z43" s="6">
        <v>191.92</v>
      </c>
      <c r="AA43" s="1" t="s">
        <v>402</v>
      </c>
      <c r="AB43" s="1" t="s">
        <v>763</v>
      </c>
      <c r="AC43" s="1" t="s">
        <v>765</v>
      </c>
      <c r="AD43" s="13"/>
    </row>
    <row r="44" spans="1:30" x14ac:dyDescent="0.35">
      <c r="A44" s="1" t="s">
        <v>17</v>
      </c>
      <c r="B44" s="1"/>
      <c r="C44" s="1"/>
      <c r="D44" s="1" t="s">
        <v>17</v>
      </c>
      <c r="E44" s="1" t="s">
        <v>234</v>
      </c>
      <c r="F44" s="1" t="s">
        <v>461</v>
      </c>
      <c r="G44">
        <v>2022</v>
      </c>
      <c r="H44">
        <v>4</v>
      </c>
      <c r="I44" s="1" t="s">
        <v>259</v>
      </c>
      <c r="J44" s="1" t="s">
        <v>460</v>
      </c>
      <c r="K44" s="1" t="s">
        <v>236</v>
      </c>
      <c r="L44" s="1" t="s">
        <v>244</v>
      </c>
      <c r="M44" s="1" t="s">
        <v>237</v>
      </c>
      <c r="N44" s="1" t="s">
        <v>238</v>
      </c>
      <c r="O44" s="1" t="s">
        <v>258</v>
      </c>
      <c r="P44" s="1" t="s">
        <v>240</v>
      </c>
      <c r="Q44" s="1" t="s">
        <v>223</v>
      </c>
      <c r="R44" s="1" t="s">
        <v>241</v>
      </c>
      <c r="S44" s="1" t="s">
        <v>242</v>
      </c>
      <c r="T44" s="1" t="s">
        <v>260</v>
      </c>
      <c r="U44" s="1" t="s">
        <v>616</v>
      </c>
      <c r="V44" s="1" t="s">
        <v>27</v>
      </c>
      <c r="W44" s="1" t="s">
        <v>28</v>
      </c>
      <c r="X44" s="1" t="s">
        <v>481</v>
      </c>
      <c r="Y44" s="1" t="str">
        <f>IF(FERC_Account_930[[#This Row],[MONETARY_AMOUNT]]&gt;=500,"Y","N")</f>
        <v>N</v>
      </c>
      <c r="Z44" s="6">
        <v>202</v>
      </c>
      <c r="AA44" s="1" t="s">
        <v>241</v>
      </c>
      <c r="AB44" s="1" t="s">
        <v>763</v>
      </c>
      <c r="AC44" s="1" t="s">
        <v>765</v>
      </c>
      <c r="AD44" s="13"/>
    </row>
    <row r="45" spans="1:30" x14ac:dyDescent="0.35">
      <c r="A45" s="1" t="s">
        <v>17</v>
      </c>
      <c r="B45" s="1"/>
      <c r="C45" s="1"/>
      <c r="D45" s="1" t="s">
        <v>17</v>
      </c>
      <c r="E45" s="1" t="s">
        <v>234</v>
      </c>
      <c r="F45" s="1" t="s">
        <v>640</v>
      </c>
      <c r="G45">
        <v>2023</v>
      </c>
      <c r="H45">
        <v>3</v>
      </c>
      <c r="I45" s="1" t="s">
        <v>641</v>
      </c>
      <c r="J45" s="1" t="s">
        <v>460</v>
      </c>
      <c r="K45" s="1" t="s">
        <v>236</v>
      </c>
      <c r="L45" s="1" t="s">
        <v>244</v>
      </c>
      <c r="M45" s="1" t="s">
        <v>237</v>
      </c>
      <c r="N45" s="1" t="s">
        <v>238</v>
      </c>
      <c r="O45" s="1" t="s">
        <v>668</v>
      </c>
      <c r="P45" s="1" t="s">
        <v>240</v>
      </c>
      <c r="Q45" s="1" t="s">
        <v>223</v>
      </c>
      <c r="R45" s="1" t="s">
        <v>241</v>
      </c>
      <c r="S45" s="1" t="s">
        <v>242</v>
      </c>
      <c r="T45" s="1" t="s">
        <v>671</v>
      </c>
      <c r="U45" s="1" t="s">
        <v>616</v>
      </c>
      <c r="V45" s="1" t="s">
        <v>27</v>
      </c>
      <c r="W45" s="1" t="s">
        <v>28</v>
      </c>
      <c r="X45" s="1" t="s">
        <v>672</v>
      </c>
      <c r="Y45" s="1" t="str">
        <f>IF(FERC_Account_930[[#This Row],[MONETARY_AMOUNT]]&gt;=500,"Y","N")</f>
        <v>N</v>
      </c>
      <c r="Z45" s="6">
        <v>212</v>
      </c>
      <c r="AA45" s="1" t="s">
        <v>241</v>
      </c>
      <c r="AB45" s="1" t="s">
        <v>763</v>
      </c>
      <c r="AC45" s="1" t="s">
        <v>765</v>
      </c>
      <c r="AD45" s="13"/>
    </row>
    <row r="46" spans="1:30" x14ac:dyDescent="0.35">
      <c r="A46" s="1" t="s">
        <v>17</v>
      </c>
      <c r="B46" s="1"/>
      <c r="C46" s="1"/>
      <c r="D46" s="1" t="s">
        <v>114</v>
      </c>
      <c r="E46" s="1" t="s">
        <v>287</v>
      </c>
      <c r="F46" s="1" t="s">
        <v>462</v>
      </c>
      <c r="G46">
        <v>2022</v>
      </c>
      <c r="H46">
        <v>5</v>
      </c>
      <c r="I46" s="1" t="s">
        <v>339</v>
      </c>
      <c r="J46" s="1" t="s">
        <v>460</v>
      </c>
      <c r="K46" s="1" t="s">
        <v>195</v>
      </c>
      <c r="L46" s="1" t="s">
        <v>203</v>
      </c>
      <c r="M46" s="1" t="s">
        <v>340</v>
      </c>
      <c r="N46" s="1" t="s">
        <v>290</v>
      </c>
      <c r="O46" s="1" t="s">
        <v>341</v>
      </c>
      <c r="P46" s="1" t="s">
        <v>222</v>
      </c>
      <c r="Q46" s="1" t="s">
        <v>293</v>
      </c>
      <c r="R46" s="1" t="s">
        <v>342</v>
      </c>
      <c r="S46" s="1" t="s">
        <v>343</v>
      </c>
      <c r="T46" s="1" t="s">
        <v>344</v>
      </c>
      <c r="U46" s="1" t="s">
        <v>616</v>
      </c>
      <c r="V46" s="1" t="s">
        <v>305</v>
      </c>
      <c r="W46" s="1" t="s">
        <v>345</v>
      </c>
      <c r="X46" s="1" t="s">
        <v>494</v>
      </c>
      <c r="Y46" s="1" t="str">
        <f>IF(FERC_Account_930[[#This Row],[MONETARY_AMOUNT]]&gt;=500,"Y","N")</f>
        <v>N</v>
      </c>
      <c r="Z46" s="6">
        <v>230.4</v>
      </c>
      <c r="AA46" s="1" t="s">
        <v>346</v>
      </c>
      <c r="AB46" s="1" t="s">
        <v>763</v>
      </c>
      <c r="AC46" s="1" t="s">
        <v>765</v>
      </c>
      <c r="AD46" s="13"/>
    </row>
    <row r="47" spans="1:30" x14ac:dyDescent="0.35">
      <c r="A47" s="1" t="s">
        <v>17</v>
      </c>
      <c r="B47" s="1"/>
      <c r="C47" s="1"/>
      <c r="D47" s="1" t="s">
        <v>114</v>
      </c>
      <c r="E47" s="1" t="s">
        <v>287</v>
      </c>
      <c r="F47" s="1" t="s">
        <v>462</v>
      </c>
      <c r="G47">
        <v>2022</v>
      </c>
      <c r="H47">
        <v>5</v>
      </c>
      <c r="I47" s="1" t="s">
        <v>347</v>
      </c>
      <c r="J47" s="1" t="s">
        <v>460</v>
      </c>
      <c r="K47" s="1" t="s">
        <v>195</v>
      </c>
      <c r="L47" s="1" t="s">
        <v>203</v>
      </c>
      <c r="M47" s="1" t="s">
        <v>340</v>
      </c>
      <c r="N47" s="1" t="s">
        <v>290</v>
      </c>
      <c r="O47" s="1" t="s">
        <v>341</v>
      </c>
      <c r="P47" s="1" t="s">
        <v>222</v>
      </c>
      <c r="Q47" s="1" t="s">
        <v>293</v>
      </c>
      <c r="R47" s="1" t="s">
        <v>342</v>
      </c>
      <c r="S47" s="1" t="s">
        <v>343</v>
      </c>
      <c r="T47" s="1" t="s">
        <v>348</v>
      </c>
      <c r="U47" s="1" t="s">
        <v>616</v>
      </c>
      <c r="V47" s="1" t="s">
        <v>305</v>
      </c>
      <c r="W47" s="1" t="s">
        <v>345</v>
      </c>
      <c r="X47" s="1" t="s">
        <v>494</v>
      </c>
      <c r="Y47" s="1" t="str">
        <f>IF(FERC_Account_930[[#This Row],[MONETARY_AMOUNT]]&gt;=500,"Y","N")</f>
        <v>N</v>
      </c>
      <c r="Z47" s="6">
        <v>230.4</v>
      </c>
      <c r="AA47" s="1" t="s">
        <v>346</v>
      </c>
      <c r="AB47" s="1" t="s">
        <v>763</v>
      </c>
      <c r="AC47" s="1" t="s">
        <v>765</v>
      </c>
      <c r="AD47" s="13"/>
    </row>
    <row r="48" spans="1:30" x14ac:dyDescent="0.35">
      <c r="A48" s="1" t="s">
        <v>17</v>
      </c>
      <c r="B48" s="1"/>
      <c r="C48" s="1"/>
      <c r="D48" s="1" t="s">
        <v>17</v>
      </c>
      <c r="E48" s="1" t="s">
        <v>18</v>
      </c>
      <c r="F48" s="1" t="s">
        <v>469</v>
      </c>
      <c r="G48">
        <v>2022</v>
      </c>
      <c r="H48">
        <v>12</v>
      </c>
      <c r="I48" s="1" t="s">
        <v>34</v>
      </c>
      <c r="J48" s="1" t="s">
        <v>460</v>
      </c>
      <c r="K48" s="1" t="s">
        <v>69</v>
      </c>
      <c r="L48" s="1" t="s">
        <v>75</v>
      </c>
      <c r="M48" s="1" t="s">
        <v>20</v>
      </c>
      <c r="N48" s="1" t="s">
        <v>21</v>
      </c>
      <c r="O48" s="1" t="s">
        <v>22</v>
      </c>
      <c r="P48" s="1" t="s">
        <v>23</v>
      </c>
      <c r="Q48" s="1" t="s">
        <v>93</v>
      </c>
      <c r="R48" s="1" t="s">
        <v>108</v>
      </c>
      <c r="S48" s="1" t="s">
        <v>109</v>
      </c>
      <c r="T48" s="1" t="s">
        <v>110</v>
      </c>
      <c r="U48" s="1" t="s">
        <v>111</v>
      </c>
      <c r="V48" s="1" t="s">
        <v>27</v>
      </c>
      <c r="W48" s="1" t="s">
        <v>28</v>
      </c>
      <c r="X48" s="1" t="s">
        <v>552</v>
      </c>
      <c r="Y48" s="1" t="str">
        <f>IF(FERC_Account_930[[#This Row],[MONETARY_AMOUNT]]&gt;=500,"Y","N")</f>
        <v>N</v>
      </c>
      <c r="Z48" s="6">
        <v>250</v>
      </c>
      <c r="AA48" s="1" t="s">
        <v>108</v>
      </c>
      <c r="AB48" s="1" t="s">
        <v>761</v>
      </c>
      <c r="AC48" s="1" t="s">
        <v>768</v>
      </c>
      <c r="AD48" s="13"/>
    </row>
    <row r="49" spans="1:30" x14ac:dyDescent="0.35">
      <c r="A49" s="1" t="s">
        <v>17</v>
      </c>
      <c r="B49" s="1"/>
      <c r="C49" s="1"/>
      <c r="D49" s="1" t="s">
        <v>17</v>
      </c>
      <c r="E49" s="1" t="s">
        <v>234</v>
      </c>
      <c r="F49" s="1" t="s">
        <v>461</v>
      </c>
      <c r="G49">
        <v>2022</v>
      </c>
      <c r="H49">
        <v>4</v>
      </c>
      <c r="I49" s="1" t="s">
        <v>249</v>
      </c>
      <c r="J49" s="1" t="s">
        <v>460</v>
      </c>
      <c r="K49" s="1" t="s">
        <v>236</v>
      </c>
      <c r="L49" s="1" t="s">
        <v>244</v>
      </c>
      <c r="M49" s="1" t="s">
        <v>237</v>
      </c>
      <c r="N49" s="1" t="s">
        <v>238</v>
      </c>
      <c r="O49" s="1" t="s">
        <v>262</v>
      </c>
      <c r="P49" s="1" t="s">
        <v>240</v>
      </c>
      <c r="Q49" s="1" t="s">
        <v>223</v>
      </c>
      <c r="R49" s="1" t="s">
        <v>241</v>
      </c>
      <c r="S49" s="1" t="s">
        <v>242</v>
      </c>
      <c r="T49" s="1" t="s">
        <v>263</v>
      </c>
      <c r="U49" s="1" t="s">
        <v>616</v>
      </c>
      <c r="V49" s="1" t="s">
        <v>27</v>
      </c>
      <c r="W49" s="1" t="s">
        <v>28</v>
      </c>
      <c r="X49" s="1" t="s">
        <v>482</v>
      </c>
      <c r="Y49" s="1" t="str">
        <f>IF(FERC_Account_930[[#This Row],[MONETARY_AMOUNT]]&gt;=500,"Y","N")</f>
        <v>N</v>
      </c>
      <c r="Z49" s="6">
        <v>258</v>
      </c>
      <c r="AA49" s="1" t="s">
        <v>241</v>
      </c>
      <c r="AB49" s="1" t="s">
        <v>763</v>
      </c>
      <c r="AC49" s="1" t="s">
        <v>765</v>
      </c>
    </row>
    <row r="50" spans="1:30" x14ac:dyDescent="0.35">
      <c r="A50" s="1" t="s">
        <v>17</v>
      </c>
      <c r="B50" s="1"/>
      <c r="C50" s="1"/>
      <c r="D50" s="1" t="s">
        <v>114</v>
      </c>
      <c r="E50" s="1" t="s">
        <v>287</v>
      </c>
      <c r="F50" s="1" t="s">
        <v>463</v>
      </c>
      <c r="G50">
        <v>2022</v>
      </c>
      <c r="H50">
        <v>6</v>
      </c>
      <c r="I50" s="1" t="s">
        <v>371</v>
      </c>
      <c r="J50" s="1" t="s">
        <v>460</v>
      </c>
      <c r="K50" s="1" t="s">
        <v>195</v>
      </c>
      <c r="L50" s="1" t="s">
        <v>203</v>
      </c>
      <c r="M50" s="1" t="s">
        <v>350</v>
      </c>
      <c r="N50" s="1" t="s">
        <v>290</v>
      </c>
      <c r="O50" s="1" t="s">
        <v>330</v>
      </c>
      <c r="P50" s="1" t="s">
        <v>352</v>
      </c>
      <c r="Q50" s="1" t="s">
        <v>293</v>
      </c>
      <c r="R50" s="1" t="s">
        <v>436</v>
      </c>
      <c r="S50" s="1" t="s">
        <v>437</v>
      </c>
      <c r="T50" s="1" t="s">
        <v>450</v>
      </c>
      <c r="U50" s="1" t="s">
        <v>617</v>
      </c>
      <c r="V50" s="1" t="s">
        <v>305</v>
      </c>
      <c r="W50" s="1" t="s">
        <v>305</v>
      </c>
      <c r="X50" s="1" t="s">
        <v>450</v>
      </c>
      <c r="Y50" s="1" t="str">
        <f>IF(FERC_Account_930[[#This Row],[MONETARY_AMOUNT]]&gt;=500,"Y","N")</f>
        <v>N</v>
      </c>
      <c r="Z50" s="6">
        <v>277.39999999999998</v>
      </c>
      <c r="AA50" s="1" t="s">
        <v>439</v>
      </c>
      <c r="AB50" s="1" t="s">
        <v>763</v>
      </c>
      <c r="AC50" s="1" t="s">
        <v>765</v>
      </c>
    </row>
    <row r="51" spans="1:30" x14ac:dyDescent="0.35">
      <c r="A51" s="1" t="s">
        <v>17</v>
      </c>
      <c r="B51" s="1"/>
      <c r="C51" s="1"/>
      <c r="D51" s="1" t="s">
        <v>411</v>
      </c>
      <c r="E51" s="1" t="s">
        <v>287</v>
      </c>
      <c r="F51" s="1" t="s">
        <v>467</v>
      </c>
      <c r="G51">
        <v>2022</v>
      </c>
      <c r="H51">
        <v>10</v>
      </c>
      <c r="I51" s="1" t="s">
        <v>412</v>
      </c>
      <c r="J51" s="1" t="s">
        <v>460</v>
      </c>
      <c r="K51" s="1" t="s">
        <v>195</v>
      </c>
      <c r="L51" s="1" t="s">
        <v>203</v>
      </c>
      <c r="M51" s="1" t="s">
        <v>329</v>
      </c>
      <c r="N51" s="1" t="s">
        <v>290</v>
      </c>
      <c r="O51" s="1" t="s">
        <v>330</v>
      </c>
      <c r="P51" s="1" t="s">
        <v>331</v>
      </c>
      <c r="Q51" s="1" t="s">
        <v>293</v>
      </c>
      <c r="R51" s="1" t="s">
        <v>413</v>
      </c>
      <c r="S51" s="1" t="s">
        <v>414</v>
      </c>
      <c r="T51" s="1" t="s">
        <v>415</v>
      </c>
      <c r="U51" s="1" t="s">
        <v>621</v>
      </c>
      <c r="V51" s="1" t="s">
        <v>305</v>
      </c>
      <c r="W51" s="1" t="s">
        <v>305</v>
      </c>
      <c r="X51" s="1" t="s">
        <v>415</v>
      </c>
      <c r="Y51" s="1" t="str">
        <f>IF(FERC_Account_930[[#This Row],[MONETARY_AMOUNT]]&gt;=500,"Y","N")</f>
        <v>N</v>
      </c>
      <c r="Z51" s="6">
        <v>287.68</v>
      </c>
      <c r="AA51" s="1" t="s">
        <v>416</v>
      </c>
      <c r="AB51" s="1" t="s">
        <v>763</v>
      </c>
      <c r="AC51" s="1" t="s">
        <v>765</v>
      </c>
    </row>
    <row r="52" spans="1:30" x14ac:dyDescent="0.35">
      <c r="A52" s="1" t="s">
        <v>17</v>
      </c>
      <c r="B52" s="1"/>
      <c r="C52" s="1"/>
      <c r="D52" s="1" t="s">
        <v>114</v>
      </c>
      <c r="E52" s="1" t="s">
        <v>287</v>
      </c>
      <c r="F52" s="1" t="s">
        <v>465</v>
      </c>
      <c r="G52">
        <v>2022</v>
      </c>
      <c r="H52">
        <v>8</v>
      </c>
      <c r="I52" s="1" t="s">
        <v>435</v>
      </c>
      <c r="J52" s="1" t="s">
        <v>460</v>
      </c>
      <c r="K52" s="1" t="s">
        <v>195</v>
      </c>
      <c r="L52" s="1" t="s">
        <v>203</v>
      </c>
      <c r="M52" s="1" t="s">
        <v>350</v>
      </c>
      <c r="N52" s="1" t="s">
        <v>290</v>
      </c>
      <c r="O52" s="1" t="s">
        <v>351</v>
      </c>
      <c r="P52" s="1" t="s">
        <v>352</v>
      </c>
      <c r="Q52" s="1" t="s">
        <v>293</v>
      </c>
      <c r="R52" s="1" t="s">
        <v>436</v>
      </c>
      <c r="S52" s="1" t="s">
        <v>437</v>
      </c>
      <c r="T52" s="1" t="s">
        <v>449</v>
      </c>
      <c r="U52" s="1" t="s">
        <v>617</v>
      </c>
      <c r="V52" s="1" t="s">
        <v>305</v>
      </c>
      <c r="W52" s="1" t="s">
        <v>305</v>
      </c>
      <c r="X52" s="1" t="s">
        <v>449</v>
      </c>
      <c r="Y52" s="1" t="str">
        <f>IF(FERC_Account_930[[#This Row],[MONETARY_AMOUNT]]&gt;=500,"Y","N")</f>
        <v>N</v>
      </c>
      <c r="Z52" s="6">
        <v>295.14999999999998</v>
      </c>
      <c r="AA52" s="1" t="s">
        <v>439</v>
      </c>
      <c r="AB52" s="1" t="s">
        <v>763</v>
      </c>
      <c r="AC52" s="1" t="s">
        <v>765</v>
      </c>
    </row>
    <row r="53" spans="1:30" x14ac:dyDescent="0.35">
      <c r="A53" s="1" t="s">
        <v>17</v>
      </c>
      <c r="B53" s="1"/>
      <c r="C53" s="1"/>
      <c r="D53" s="1" t="s">
        <v>17</v>
      </c>
      <c r="E53" s="1" t="s">
        <v>287</v>
      </c>
      <c r="F53" s="1" t="s">
        <v>464</v>
      </c>
      <c r="G53">
        <v>2022</v>
      </c>
      <c r="H53">
        <v>7</v>
      </c>
      <c r="I53" s="1" t="s">
        <v>144</v>
      </c>
      <c r="J53" s="1" t="s">
        <v>460</v>
      </c>
      <c r="K53" s="1" t="s">
        <v>195</v>
      </c>
      <c r="L53" s="1" t="s">
        <v>203</v>
      </c>
      <c r="M53" s="1" t="s">
        <v>350</v>
      </c>
      <c r="N53" s="1" t="s">
        <v>290</v>
      </c>
      <c r="O53" s="1" t="s">
        <v>330</v>
      </c>
      <c r="P53" s="1" t="s">
        <v>352</v>
      </c>
      <c r="Q53" s="1" t="s">
        <v>293</v>
      </c>
      <c r="R53" s="1" t="s">
        <v>353</v>
      </c>
      <c r="S53" s="1" t="s">
        <v>354</v>
      </c>
      <c r="T53" s="1" t="s">
        <v>364</v>
      </c>
      <c r="U53" s="1" t="s">
        <v>619</v>
      </c>
      <c r="V53" s="1" t="s">
        <v>305</v>
      </c>
      <c r="W53" s="1" t="s">
        <v>305</v>
      </c>
      <c r="X53" s="1" t="s">
        <v>364</v>
      </c>
      <c r="Y53" s="1" t="str">
        <f>IF(FERC_Account_930[[#This Row],[MONETARY_AMOUNT]]&gt;=500,"Y","N")</f>
        <v>N</v>
      </c>
      <c r="Z53" s="6">
        <v>300</v>
      </c>
      <c r="AA53" s="1" t="s">
        <v>356</v>
      </c>
      <c r="AB53" s="1" t="s">
        <v>763</v>
      </c>
      <c r="AC53" s="1" t="s">
        <v>765</v>
      </c>
    </row>
    <row r="54" spans="1:30" x14ac:dyDescent="0.35">
      <c r="A54" s="1" t="s">
        <v>17</v>
      </c>
      <c r="B54" s="1"/>
      <c r="C54" s="1"/>
      <c r="D54" s="1" t="s">
        <v>114</v>
      </c>
      <c r="E54" s="1" t="s">
        <v>287</v>
      </c>
      <c r="F54" s="1" t="s">
        <v>466</v>
      </c>
      <c r="G54">
        <v>2022</v>
      </c>
      <c r="H54">
        <v>9</v>
      </c>
      <c r="I54" s="1" t="s">
        <v>440</v>
      </c>
      <c r="J54" s="1" t="s">
        <v>460</v>
      </c>
      <c r="K54" s="1" t="s">
        <v>195</v>
      </c>
      <c r="L54" s="1" t="s">
        <v>203</v>
      </c>
      <c r="M54" s="1" t="s">
        <v>350</v>
      </c>
      <c r="N54" s="1" t="s">
        <v>290</v>
      </c>
      <c r="O54" s="1" t="s">
        <v>351</v>
      </c>
      <c r="P54" s="1" t="s">
        <v>352</v>
      </c>
      <c r="Q54" s="1" t="s">
        <v>293</v>
      </c>
      <c r="R54" s="1" t="s">
        <v>436</v>
      </c>
      <c r="S54" s="1" t="s">
        <v>437</v>
      </c>
      <c r="T54" s="1" t="s">
        <v>441</v>
      </c>
      <c r="U54" s="1" t="s">
        <v>617</v>
      </c>
      <c r="V54" s="1" t="s">
        <v>305</v>
      </c>
      <c r="W54" s="1" t="s">
        <v>305</v>
      </c>
      <c r="X54" s="1" t="s">
        <v>441</v>
      </c>
      <c r="Y54" s="1" t="str">
        <f>IF(FERC_Account_930[[#This Row],[MONETARY_AMOUNT]]&gt;=500,"Y","N")</f>
        <v>N</v>
      </c>
      <c r="Z54" s="6">
        <v>300.14999999999998</v>
      </c>
      <c r="AA54" s="1" t="s">
        <v>439</v>
      </c>
      <c r="AB54" s="1" t="s">
        <v>763</v>
      </c>
      <c r="AC54" s="1" t="s">
        <v>765</v>
      </c>
    </row>
    <row r="55" spans="1:30" x14ac:dyDescent="0.35">
      <c r="A55" s="1" t="s">
        <v>17</v>
      </c>
      <c r="B55" s="1"/>
      <c r="C55" s="1"/>
      <c r="D55" s="1" t="s">
        <v>114</v>
      </c>
      <c r="E55" s="1" t="s">
        <v>287</v>
      </c>
      <c r="F55" s="1" t="s">
        <v>465</v>
      </c>
      <c r="G55">
        <v>2022</v>
      </c>
      <c r="H55">
        <v>8</v>
      </c>
      <c r="I55" s="1" t="s">
        <v>435</v>
      </c>
      <c r="J55" s="1" t="s">
        <v>460</v>
      </c>
      <c r="K55" s="1" t="s">
        <v>195</v>
      </c>
      <c r="L55" s="1" t="s">
        <v>203</v>
      </c>
      <c r="M55" s="1" t="s">
        <v>350</v>
      </c>
      <c r="N55" s="1" t="s">
        <v>290</v>
      </c>
      <c r="O55" s="1" t="s">
        <v>351</v>
      </c>
      <c r="P55" s="1" t="s">
        <v>352</v>
      </c>
      <c r="Q55" s="1" t="s">
        <v>293</v>
      </c>
      <c r="R55" s="1" t="s">
        <v>436</v>
      </c>
      <c r="S55" s="1" t="s">
        <v>437</v>
      </c>
      <c r="T55" s="1" t="s">
        <v>438</v>
      </c>
      <c r="U55" s="1" t="s">
        <v>617</v>
      </c>
      <c r="V55" s="1" t="s">
        <v>305</v>
      </c>
      <c r="W55" s="1" t="s">
        <v>305</v>
      </c>
      <c r="X55" s="1" t="s">
        <v>438</v>
      </c>
      <c r="Y55" s="1" t="str">
        <f>IF(FERC_Account_930[[#This Row],[MONETARY_AMOUNT]]&gt;=500,"Y","N")</f>
        <v>N</v>
      </c>
      <c r="Z55" s="6">
        <v>303.8</v>
      </c>
      <c r="AA55" s="1" t="s">
        <v>439</v>
      </c>
      <c r="AB55" s="1" t="s">
        <v>763</v>
      </c>
      <c r="AC55" s="1" t="s">
        <v>765</v>
      </c>
    </row>
    <row r="56" spans="1:30" x14ac:dyDescent="0.35">
      <c r="A56" s="1" t="s">
        <v>17</v>
      </c>
      <c r="B56" s="1"/>
      <c r="C56" s="1"/>
      <c r="D56" s="1" t="s">
        <v>17</v>
      </c>
      <c r="E56" s="1" t="s">
        <v>18</v>
      </c>
      <c r="F56" s="1" t="s">
        <v>640</v>
      </c>
      <c r="G56">
        <v>2023</v>
      </c>
      <c r="H56">
        <v>3</v>
      </c>
      <c r="I56" s="1" t="s">
        <v>657</v>
      </c>
      <c r="J56" s="1" t="s">
        <v>460</v>
      </c>
      <c r="K56" s="1" t="s">
        <v>154</v>
      </c>
      <c r="L56" s="1" t="s">
        <v>160</v>
      </c>
      <c r="M56" s="1" t="s">
        <v>155</v>
      </c>
      <c r="N56" s="1" t="s">
        <v>156</v>
      </c>
      <c r="O56" s="1" t="s">
        <v>132</v>
      </c>
      <c r="P56" s="1" t="s">
        <v>23</v>
      </c>
      <c r="Q56" s="1" t="s">
        <v>157</v>
      </c>
      <c r="R56" s="1" t="s">
        <v>166</v>
      </c>
      <c r="S56" s="1" t="s">
        <v>167</v>
      </c>
      <c r="T56" s="1" t="s">
        <v>658</v>
      </c>
      <c r="U56" s="1" t="s">
        <v>614</v>
      </c>
      <c r="V56" s="1" t="s">
        <v>27</v>
      </c>
      <c r="W56" s="1" t="s">
        <v>28</v>
      </c>
      <c r="X56" s="1" t="s">
        <v>659</v>
      </c>
      <c r="Y56" s="1" t="str">
        <f>IF(FERC_Account_930[[#This Row],[MONETARY_AMOUNT]]&gt;=500,"Y","N")</f>
        <v>N</v>
      </c>
      <c r="Z56" s="6">
        <v>305.74</v>
      </c>
      <c r="AA56" s="1" t="s">
        <v>166</v>
      </c>
      <c r="AB56" s="1" t="s">
        <v>763</v>
      </c>
      <c r="AC56" s="1" t="s">
        <v>764</v>
      </c>
      <c r="AD56" s="13"/>
    </row>
    <row r="57" spans="1:30" x14ac:dyDescent="0.35">
      <c r="A57" s="1" t="s">
        <v>17</v>
      </c>
      <c r="B57" s="1"/>
      <c r="C57" s="1"/>
      <c r="D57" s="1" t="s">
        <v>114</v>
      </c>
      <c r="E57" s="1" t="s">
        <v>287</v>
      </c>
      <c r="F57" s="1" t="s">
        <v>468</v>
      </c>
      <c r="G57">
        <v>2022</v>
      </c>
      <c r="H57">
        <v>11</v>
      </c>
      <c r="I57" s="1" t="s">
        <v>447</v>
      </c>
      <c r="J57" s="1" t="s">
        <v>460</v>
      </c>
      <c r="K57" s="1" t="s">
        <v>195</v>
      </c>
      <c r="L57" s="1" t="s">
        <v>203</v>
      </c>
      <c r="M57" s="1" t="s">
        <v>289</v>
      </c>
      <c r="N57" s="1" t="s">
        <v>290</v>
      </c>
      <c r="O57" s="1" t="s">
        <v>351</v>
      </c>
      <c r="P57" s="1" t="s">
        <v>352</v>
      </c>
      <c r="Q57" s="1" t="s">
        <v>293</v>
      </c>
      <c r="R57" s="1" t="s">
        <v>436</v>
      </c>
      <c r="S57" s="1" t="s">
        <v>437</v>
      </c>
      <c r="T57" s="1" t="s">
        <v>448</v>
      </c>
      <c r="U57" s="1" t="s">
        <v>617</v>
      </c>
      <c r="V57" s="1" t="s">
        <v>305</v>
      </c>
      <c r="W57" s="1" t="s">
        <v>305</v>
      </c>
      <c r="X57" s="1" t="s">
        <v>448</v>
      </c>
      <c r="Y57" s="1" t="str">
        <f>IF(FERC_Account_930[[#This Row],[MONETARY_AMOUNT]]&gt;=500,"Y","N")</f>
        <v>N</v>
      </c>
      <c r="Z57" s="6">
        <v>325</v>
      </c>
      <c r="AA57" s="1" t="s">
        <v>439</v>
      </c>
      <c r="AB57" s="1" t="s">
        <v>763</v>
      </c>
      <c r="AC57" s="1" t="s">
        <v>765</v>
      </c>
      <c r="AD57" s="13"/>
    </row>
    <row r="58" spans="1:30" x14ac:dyDescent="0.35">
      <c r="A58" s="1" t="s">
        <v>17</v>
      </c>
      <c r="B58" s="1"/>
      <c r="C58" s="1"/>
      <c r="D58" s="1" t="s">
        <v>17</v>
      </c>
      <c r="E58" s="1" t="s">
        <v>18</v>
      </c>
      <c r="F58" s="1" t="s">
        <v>465</v>
      </c>
      <c r="G58">
        <v>2022</v>
      </c>
      <c r="H58">
        <v>8</v>
      </c>
      <c r="I58" s="1" t="s">
        <v>169</v>
      </c>
      <c r="J58" s="1" t="s">
        <v>460</v>
      </c>
      <c r="K58" s="1" t="s">
        <v>154</v>
      </c>
      <c r="L58" s="1" t="s">
        <v>160</v>
      </c>
      <c r="M58" s="1" t="s">
        <v>155</v>
      </c>
      <c r="N58" s="1" t="s">
        <v>156</v>
      </c>
      <c r="O58" s="1" t="s">
        <v>132</v>
      </c>
      <c r="P58" s="1" t="s">
        <v>23</v>
      </c>
      <c r="Q58" s="1" t="s">
        <v>157</v>
      </c>
      <c r="R58" s="1" t="s">
        <v>166</v>
      </c>
      <c r="S58" s="1" t="s">
        <v>167</v>
      </c>
      <c r="T58" s="1" t="s">
        <v>170</v>
      </c>
      <c r="U58" s="1" t="s">
        <v>614</v>
      </c>
      <c r="V58" s="1" t="s">
        <v>27</v>
      </c>
      <c r="W58" s="1" t="s">
        <v>28</v>
      </c>
      <c r="X58" s="1" t="s">
        <v>520</v>
      </c>
      <c r="Y58" s="1" t="str">
        <f>IF(FERC_Account_930[[#This Row],[MONETARY_AMOUNT]]&gt;=500,"Y","N")</f>
        <v>N</v>
      </c>
      <c r="Z58" s="6">
        <v>326.5</v>
      </c>
      <c r="AA58" s="1" t="s">
        <v>166</v>
      </c>
      <c r="AB58" s="1" t="s">
        <v>763</v>
      </c>
      <c r="AC58" s="1" t="s">
        <v>764</v>
      </c>
    </row>
    <row r="59" spans="1:30" x14ac:dyDescent="0.35">
      <c r="A59" s="1" t="s">
        <v>17</v>
      </c>
      <c r="B59" s="1"/>
      <c r="C59" s="1"/>
      <c r="D59" s="1" t="s">
        <v>17</v>
      </c>
      <c r="E59" s="1" t="s">
        <v>18</v>
      </c>
      <c r="F59" s="1" t="s">
        <v>464</v>
      </c>
      <c r="G59">
        <v>2022</v>
      </c>
      <c r="H59">
        <v>7</v>
      </c>
      <c r="I59" s="1" t="s">
        <v>396</v>
      </c>
      <c r="J59" s="1" t="s">
        <v>460</v>
      </c>
      <c r="K59" s="1" t="s">
        <v>195</v>
      </c>
      <c r="L59" s="1" t="s">
        <v>203</v>
      </c>
      <c r="M59" s="1" t="s">
        <v>219</v>
      </c>
      <c r="N59" s="1" t="s">
        <v>220</v>
      </c>
      <c r="O59" s="1" t="s">
        <v>397</v>
      </c>
      <c r="P59" s="1" t="s">
        <v>222</v>
      </c>
      <c r="Q59" s="1" t="s">
        <v>398</v>
      </c>
      <c r="R59" s="1" t="s">
        <v>399</v>
      </c>
      <c r="S59" s="1" t="s">
        <v>400</v>
      </c>
      <c r="T59" s="1" t="s">
        <v>401</v>
      </c>
      <c r="U59" s="1" t="s">
        <v>617</v>
      </c>
      <c r="V59" s="1" t="s">
        <v>305</v>
      </c>
      <c r="W59" s="1" t="s">
        <v>395</v>
      </c>
      <c r="X59" s="1" t="s">
        <v>494</v>
      </c>
      <c r="Y59" s="1" t="str">
        <f>IF(FERC_Account_930[[#This Row],[MONETARY_AMOUNT]]&gt;=500,"Y","N")</f>
        <v>N</v>
      </c>
      <c r="Z59" s="6">
        <v>332.64</v>
      </c>
      <c r="AA59" s="1" t="s">
        <v>402</v>
      </c>
      <c r="AB59" s="1" t="s">
        <v>763</v>
      </c>
      <c r="AC59" s="1" t="s">
        <v>765</v>
      </c>
    </row>
    <row r="60" spans="1:30" x14ac:dyDescent="0.35">
      <c r="A60" s="1" t="s">
        <v>17</v>
      </c>
      <c r="B60" s="1"/>
      <c r="C60" s="1"/>
      <c r="D60" s="1" t="s">
        <v>114</v>
      </c>
      <c r="E60" s="1" t="s">
        <v>287</v>
      </c>
      <c r="F60" s="1" t="s">
        <v>463</v>
      </c>
      <c r="G60">
        <v>2022</v>
      </c>
      <c r="H60">
        <v>6</v>
      </c>
      <c r="I60" s="1" t="s">
        <v>422</v>
      </c>
      <c r="J60" s="1" t="s">
        <v>460</v>
      </c>
      <c r="K60" s="1" t="s">
        <v>195</v>
      </c>
      <c r="L60" s="1" t="s">
        <v>203</v>
      </c>
      <c r="M60" s="1" t="s">
        <v>350</v>
      </c>
      <c r="N60" s="1" t="s">
        <v>290</v>
      </c>
      <c r="O60" s="1" t="s">
        <v>341</v>
      </c>
      <c r="P60" s="1" t="s">
        <v>352</v>
      </c>
      <c r="Q60" s="1" t="s">
        <v>293</v>
      </c>
      <c r="R60" s="1" t="s">
        <v>423</v>
      </c>
      <c r="S60" s="1" t="s">
        <v>424</v>
      </c>
      <c r="T60" s="1" t="s">
        <v>425</v>
      </c>
      <c r="U60" s="1" t="s">
        <v>617</v>
      </c>
      <c r="V60" s="1" t="s">
        <v>305</v>
      </c>
      <c r="W60" s="1" t="s">
        <v>305</v>
      </c>
      <c r="X60" s="1" t="s">
        <v>425</v>
      </c>
      <c r="Y60" s="1" t="str">
        <f>IF(FERC_Account_930[[#This Row],[MONETARY_AMOUNT]]&gt;=500,"Y","N")</f>
        <v>N</v>
      </c>
      <c r="Z60" s="6">
        <v>340.9</v>
      </c>
      <c r="AA60" s="1" t="s">
        <v>426</v>
      </c>
      <c r="AB60" s="1" t="s">
        <v>763</v>
      </c>
      <c r="AC60" s="1" t="s">
        <v>765</v>
      </c>
    </row>
    <row r="61" spans="1:30" x14ac:dyDescent="0.35">
      <c r="A61" s="1" t="s">
        <v>17</v>
      </c>
      <c r="B61" s="1"/>
      <c r="C61" s="1"/>
      <c r="D61" s="1" t="s">
        <v>17</v>
      </c>
      <c r="E61" s="1" t="s">
        <v>18</v>
      </c>
      <c r="F61" s="1" t="s">
        <v>465</v>
      </c>
      <c r="G61">
        <v>2022</v>
      </c>
      <c r="H61">
        <v>8</v>
      </c>
      <c r="I61" s="1" t="s">
        <v>89</v>
      </c>
      <c r="J61" s="1" t="s">
        <v>460</v>
      </c>
      <c r="K61" s="1" t="s">
        <v>19</v>
      </c>
      <c r="L61" s="1" t="s">
        <v>29</v>
      </c>
      <c r="M61" s="1" t="s">
        <v>63</v>
      </c>
      <c r="N61" s="1" t="s">
        <v>21</v>
      </c>
      <c r="O61" s="1" t="s">
        <v>22</v>
      </c>
      <c r="P61" s="1" t="s">
        <v>64</v>
      </c>
      <c r="Q61" s="1" t="s">
        <v>24</v>
      </c>
      <c r="R61" s="1" t="s">
        <v>79</v>
      </c>
      <c r="S61" s="1" t="s">
        <v>80</v>
      </c>
      <c r="T61" s="1" t="s">
        <v>91</v>
      </c>
      <c r="U61" s="1" t="s">
        <v>82</v>
      </c>
      <c r="V61" s="1" t="s">
        <v>27</v>
      </c>
      <c r="W61" s="1" t="s">
        <v>28</v>
      </c>
      <c r="X61" s="1" t="s">
        <v>517</v>
      </c>
      <c r="Y61" s="1" t="str">
        <f>IF(FERC_Account_930[[#This Row],[MONETARY_AMOUNT]]&gt;=500,"Y","N")</f>
        <v>N</v>
      </c>
      <c r="Z61" s="6">
        <v>403.2</v>
      </c>
      <c r="AA61" s="1" t="s">
        <v>79</v>
      </c>
      <c r="AB61" s="1" t="s">
        <v>763</v>
      </c>
      <c r="AC61" s="1" t="s">
        <v>766</v>
      </c>
    </row>
    <row r="62" spans="1:30" x14ac:dyDescent="0.35">
      <c r="A62" s="1" t="s">
        <v>17</v>
      </c>
      <c r="B62" s="1"/>
      <c r="C62" s="1"/>
      <c r="D62" s="1" t="s">
        <v>114</v>
      </c>
      <c r="E62" s="1" t="s">
        <v>287</v>
      </c>
      <c r="F62" s="1" t="s">
        <v>466</v>
      </c>
      <c r="G62">
        <v>2022</v>
      </c>
      <c r="H62">
        <v>9</v>
      </c>
      <c r="I62" s="1" t="s">
        <v>440</v>
      </c>
      <c r="J62" s="1" t="s">
        <v>460</v>
      </c>
      <c r="K62" s="1" t="s">
        <v>195</v>
      </c>
      <c r="L62" s="1" t="s">
        <v>203</v>
      </c>
      <c r="M62" s="1" t="s">
        <v>350</v>
      </c>
      <c r="N62" s="1" t="s">
        <v>290</v>
      </c>
      <c r="O62" s="1" t="s">
        <v>330</v>
      </c>
      <c r="P62" s="1" t="s">
        <v>352</v>
      </c>
      <c r="Q62" s="1" t="s">
        <v>293</v>
      </c>
      <c r="R62" s="1" t="s">
        <v>436</v>
      </c>
      <c r="S62" s="1" t="s">
        <v>437</v>
      </c>
      <c r="T62" s="1" t="s">
        <v>441</v>
      </c>
      <c r="U62" s="1" t="s">
        <v>617</v>
      </c>
      <c r="V62" s="1" t="s">
        <v>305</v>
      </c>
      <c r="W62" s="1" t="s">
        <v>305</v>
      </c>
      <c r="X62" s="1" t="s">
        <v>441</v>
      </c>
      <c r="Y62" s="1" t="str">
        <f>IF(FERC_Account_930[[#This Row],[MONETARY_AMOUNT]]&gt;=500,"Y","N")</f>
        <v>N</v>
      </c>
      <c r="Z62" s="6">
        <v>408.6</v>
      </c>
      <c r="AA62" s="1" t="s">
        <v>439</v>
      </c>
      <c r="AB62" s="1" t="s">
        <v>763</v>
      </c>
      <c r="AC62" s="1" t="s">
        <v>765</v>
      </c>
    </row>
    <row r="63" spans="1:30" x14ac:dyDescent="0.35">
      <c r="A63" s="1" t="s">
        <v>17</v>
      </c>
      <c r="B63" s="1"/>
      <c r="C63" s="1"/>
      <c r="D63" s="1" t="s">
        <v>114</v>
      </c>
      <c r="E63" s="1" t="s">
        <v>287</v>
      </c>
      <c r="F63" s="1" t="s">
        <v>469</v>
      </c>
      <c r="G63">
        <v>2022</v>
      </c>
      <c r="H63">
        <v>12</v>
      </c>
      <c r="I63" s="1" t="s">
        <v>308</v>
      </c>
      <c r="J63" s="1" t="s">
        <v>460</v>
      </c>
      <c r="K63" s="1" t="s">
        <v>195</v>
      </c>
      <c r="L63" s="1" t="s">
        <v>203</v>
      </c>
      <c r="M63" s="1" t="s">
        <v>289</v>
      </c>
      <c r="N63" s="1" t="s">
        <v>290</v>
      </c>
      <c r="O63" s="1" t="s">
        <v>330</v>
      </c>
      <c r="P63" s="1" t="s">
        <v>352</v>
      </c>
      <c r="Q63" s="1" t="s">
        <v>293</v>
      </c>
      <c r="R63" s="1" t="s">
        <v>436</v>
      </c>
      <c r="S63" s="1" t="s">
        <v>437</v>
      </c>
      <c r="T63" s="1" t="s">
        <v>453</v>
      </c>
      <c r="U63" s="1" t="s">
        <v>617</v>
      </c>
      <c r="V63" s="1" t="s">
        <v>305</v>
      </c>
      <c r="W63" s="1" t="s">
        <v>305</v>
      </c>
      <c r="X63" s="1" t="s">
        <v>453</v>
      </c>
      <c r="Y63" s="1" t="str">
        <f>IF(FERC_Account_930[[#This Row],[MONETARY_AMOUNT]]&gt;=500,"Y","N")</f>
        <v>N</v>
      </c>
      <c r="Z63" s="6">
        <v>432</v>
      </c>
      <c r="AA63" s="1" t="s">
        <v>439</v>
      </c>
      <c r="AB63" s="1" t="s">
        <v>763</v>
      </c>
      <c r="AC63" s="1" t="s">
        <v>765</v>
      </c>
    </row>
    <row r="64" spans="1:30" x14ac:dyDescent="0.35">
      <c r="A64" s="1" t="s">
        <v>17</v>
      </c>
      <c r="B64" s="1"/>
      <c r="C64" s="1"/>
      <c r="D64" s="1" t="s">
        <v>17</v>
      </c>
      <c r="E64" s="1" t="s">
        <v>234</v>
      </c>
      <c r="F64" s="1" t="s">
        <v>471</v>
      </c>
      <c r="G64">
        <v>2023</v>
      </c>
      <c r="H64">
        <v>2</v>
      </c>
      <c r="I64" s="1" t="s">
        <v>636</v>
      </c>
      <c r="J64" s="1" t="s">
        <v>460</v>
      </c>
      <c r="K64" s="1" t="s">
        <v>236</v>
      </c>
      <c r="L64" s="1" t="s">
        <v>244</v>
      </c>
      <c r="M64" s="1" t="s">
        <v>237</v>
      </c>
      <c r="N64" s="1" t="s">
        <v>238</v>
      </c>
      <c r="O64" s="1" t="s">
        <v>637</v>
      </c>
      <c r="P64" s="1" t="s">
        <v>240</v>
      </c>
      <c r="Q64" s="1" t="s">
        <v>223</v>
      </c>
      <c r="R64" s="1" t="s">
        <v>241</v>
      </c>
      <c r="S64" s="1" t="s">
        <v>242</v>
      </c>
      <c r="T64" s="1" t="s">
        <v>638</v>
      </c>
      <c r="U64" s="1" t="s">
        <v>616</v>
      </c>
      <c r="V64" s="1" t="s">
        <v>27</v>
      </c>
      <c r="W64" s="1" t="s">
        <v>28</v>
      </c>
      <c r="X64" s="1" t="s">
        <v>639</v>
      </c>
      <c r="Y64" s="1" t="str">
        <f>IF(FERC_Account_930[[#This Row],[MONETARY_AMOUNT]]&gt;=500,"Y","N")</f>
        <v>N</v>
      </c>
      <c r="Z64" s="6">
        <v>441</v>
      </c>
      <c r="AA64" s="1" t="s">
        <v>241</v>
      </c>
      <c r="AB64" s="1" t="s">
        <v>763</v>
      </c>
      <c r="AC64" s="1" t="s">
        <v>765</v>
      </c>
    </row>
    <row r="65" spans="1:30" x14ac:dyDescent="0.35">
      <c r="A65" s="1" t="s">
        <v>17</v>
      </c>
      <c r="B65" s="1"/>
      <c r="C65" s="1"/>
      <c r="D65" s="1" t="s">
        <v>114</v>
      </c>
      <c r="E65" s="1" t="s">
        <v>287</v>
      </c>
      <c r="F65" s="1" t="s">
        <v>466</v>
      </c>
      <c r="G65">
        <v>2022</v>
      </c>
      <c r="H65">
        <v>9</v>
      </c>
      <c r="I65" s="1" t="s">
        <v>442</v>
      </c>
      <c r="J65" s="1" t="s">
        <v>460</v>
      </c>
      <c r="K65" s="1" t="s">
        <v>195</v>
      </c>
      <c r="L65" s="1" t="s">
        <v>203</v>
      </c>
      <c r="M65" s="1" t="s">
        <v>350</v>
      </c>
      <c r="N65" s="1" t="s">
        <v>290</v>
      </c>
      <c r="O65" s="1" t="s">
        <v>351</v>
      </c>
      <c r="P65" s="1" t="s">
        <v>352</v>
      </c>
      <c r="Q65" s="1" t="s">
        <v>293</v>
      </c>
      <c r="R65" s="1" t="s">
        <v>436</v>
      </c>
      <c r="S65" s="1" t="s">
        <v>437</v>
      </c>
      <c r="T65" s="1" t="s">
        <v>443</v>
      </c>
      <c r="U65" s="1" t="s">
        <v>617</v>
      </c>
      <c r="V65" s="1" t="s">
        <v>305</v>
      </c>
      <c r="W65" s="1" t="s">
        <v>305</v>
      </c>
      <c r="X65" s="1" t="s">
        <v>443</v>
      </c>
      <c r="Y65" s="1" t="str">
        <f>IF(FERC_Account_930[[#This Row],[MONETARY_AMOUNT]]&gt;=500,"Y","N")</f>
        <v>N</v>
      </c>
      <c r="Z65" s="6">
        <v>447.05</v>
      </c>
      <c r="AA65" s="1" t="s">
        <v>439</v>
      </c>
      <c r="AB65" s="1" t="s">
        <v>763</v>
      </c>
      <c r="AC65" s="1" t="s">
        <v>765</v>
      </c>
    </row>
    <row r="66" spans="1:30" x14ac:dyDescent="0.35">
      <c r="A66" s="1" t="s">
        <v>17</v>
      </c>
      <c r="B66" s="1"/>
      <c r="C66" s="1"/>
      <c r="D66" s="1" t="s">
        <v>17</v>
      </c>
      <c r="E66" s="1" t="s">
        <v>115</v>
      </c>
      <c r="F66" s="1" t="s">
        <v>469</v>
      </c>
      <c r="G66">
        <v>2022</v>
      </c>
      <c r="H66">
        <v>12</v>
      </c>
      <c r="I66" s="1" t="s">
        <v>276</v>
      </c>
      <c r="J66" s="1" t="s">
        <v>460</v>
      </c>
      <c r="K66" s="1" t="s">
        <v>116</v>
      </c>
      <c r="L66" s="1" t="s">
        <v>121</v>
      </c>
      <c r="M66" s="1" t="s">
        <v>117</v>
      </c>
      <c r="N66" s="1" t="s">
        <v>277</v>
      </c>
      <c r="O66" s="1" t="s">
        <v>22</v>
      </c>
      <c r="P66" s="1" t="s">
        <v>119</v>
      </c>
      <c r="Q66" s="1" t="s">
        <v>120</v>
      </c>
      <c r="R66" s="1" t="s">
        <v>273</v>
      </c>
      <c r="S66" s="1" t="s">
        <v>274</v>
      </c>
      <c r="T66" s="1" t="s">
        <v>278</v>
      </c>
      <c r="U66" s="1" t="s">
        <v>275</v>
      </c>
      <c r="V66" s="1" t="s">
        <v>27</v>
      </c>
      <c r="W66" s="1" t="s">
        <v>272</v>
      </c>
      <c r="X66" s="1" t="s">
        <v>556</v>
      </c>
      <c r="Y66" s="1" t="str">
        <f>IF(FERC_Account_930[[#This Row],[MONETARY_AMOUNT]]&gt;=500,"Y","N")</f>
        <v>N</v>
      </c>
      <c r="Z66" s="6">
        <v>450</v>
      </c>
      <c r="AA66" s="1" t="s">
        <v>273</v>
      </c>
      <c r="AB66" s="1" t="s">
        <v>763</v>
      </c>
      <c r="AC66" s="1" t="s">
        <v>773</v>
      </c>
    </row>
    <row r="67" spans="1:30" x14ac:dyDescent="0.35">
      <c r="A67" s="1" t="s">
        <v>17</v>
      </c>
      <c r="B67" s="1"/>
      <c r="C67" s="1"/>
      <c r="D67" s="1" t="s">
        <v>114</v>
      </c>
      <c r="E67" s="1" t="s">
        <v>287</v>
      </c>
      <c r="F67" s="1" t="s">
        <v>461</v>
      </c>
      <c r="G67">
        <v>2022</v>
      </c>
      <c r="H67">
        <v>4</v>
      </c>
      <c r="I67" s="1" t="s">
        <v>328</v>
      </c>
      <c r="J67" s="1" t="s">
        <v>460</v>
      </c>
      <c r="K67" s="1" t="s">
        <v>195</v>
      </c>
      <c r="L67" s="1" t="s">
        <v>203</v>
      </c>
      <c r="M67" s="1" t="s">
        <v>329</v>
      </c>
      <c r="N67" s="1" t="s">
        <v>290</v>
      </c>
      <c r="O67" s="1" t="s">
        <v>330</v>
      </c>
      <c r="P67" s="1" t="s">
        <v>331</v>
      </c>
      <c r="Q67" s="1" t="s">
        <v>332</v>
      </c>
      <c r="R67" s="1" t="s">
        <v>333</v>
      </c>
      <c r="S67" s="1" t="s">
        <v>334</v>
      </c>
      <c r="T67" s="1" t="s">
        <v>335</v>
      </c>
      <c r="U67" s="1" t="s">
        <v>617</v>
      </c>
      <c r="V67" s="1" t="s">
        <v>305</v>
      </c>
      <c r="W67" s="1" t="s">
        <v>305</v>
      </c>
      <c r="X67" s="1" t="s">
        <v>335</v>
      </c>
      <c r="Y67" s="1" t="str">
        <f>IF(FERC_Account_930[[#This Row],[MONETARY_AMOUNT]]&gt;=500,"Y","N")</f>
        <v>N</v>
      </c>
      <c r="Z67" s="6">
        <v>498.09</v>
      </c>
      <c r="AA67" s="1" t="s">
        <v>336</v>
      </c>
      <c r="AB67" s="1" t="s">
        <v>763</v>
      </c>
      <c r="AC67" s="1" t="s">
        <v>765</v>
      </c>
    </row>
    <row r="68" spans="1:30" x14ac:dyDescent="0.35">
      <c r="A68" s="1" t="s">
        <v>17</v>
      </c>
      <c r="B68" s="1"/>
      <c r="C68" s="1"/>
      <c r="D68" s="1" t="s">
        <v>114</v>
      </c>
      <c r="E68" s="1" t="s">
        <v>287</v>
      </c>
      <c r="F68" s="1" t="s">
        <v>462</v>
      </c>
      <c r="G68">
        <v>2022</v>
      </c>
      <c r="H68">
        <v>5</v>
      </c>
      <c r="I68" s="1" t="s">
        <v>337</v>
      </c>
      <c r="J68" s="1" t="s">
        <v>460</v>
      </c>
      <c r="K68" s="1" t="s">
        <v>195</v>
      </c>
      <c r="L68" s="1" t="s">
        <v>203</v>
      </c>
      <c r="M68" s="1" t="s">
        <v>329</v>
      </c>
      <c r="N68" s="1" t="s">
        <v>290</v>
      </c>
      <c r="O68" s="1" t="s">
        <v>330</v>
      </c>
      <c r="P68" s="1" t="s">
        <v>331</v>
      </c>
      <c r="Q68" s="1" t="s">
        <v>332</v>
      </c>
      <c r="R68" s="1" t="s">
        <v>333</v>
      </c>
      <c r="S68" s="1" t="s">
        <v>334</v>
      </c>
      <c r="T68" s="1" t="s">
        <v>338</v>
      </c>
      <c r="U68" s="1" t="s">
        <v>617</v>
      </c>
      <c r="V68" s="1" t="s">
        <v>305</v>
      </c>
      <c r="W68" s="1" t="s">
        <v>305</v>
      </c>
      <c r="X68" s="1" t="s">
        <v>338</v>
      </c>
      <c r="Y68" s="1" t="str">
        <f>IF(FERC_Account_930[[#This Row],[MONETARY_AMOUNT]]&gt;=500,"Y","N")</f>
        <v>N</v>
      </c>
      <c r="Z68" s="6">
        <v>498.09</v>
      </c>
      <c r="AA68" s="1" t="s">
        <v>336</v>
      </c>
      <c r="AB68" s="1" t="s">
        <v>763</v>
      </c>
      <c r="AC68" s="1" t="s">
        <v>765</v>
      </c>
    </row>
    <row r="69" spans="1:30" x14ac:dyDescent="0.35">
      <c r="A69" s="1" t="s">
        <v>17</v>
      </c>
      <c r="B69" t="s">
        <v>690</v>
      </c>
      <c r="C69" s="8" t="s">
        <v>752</v>
      </c>
      <c r="D69" s="1" t="s">
        <v>17</v>
      </c>
      <c r="E69" s="1" t="s">
        <v>115</v>
      </c>
      <c r="F69" s="1" t="s">
        <v>471</v>
      </c>
      <c r="G69">
        <v>2023</v>
      </c>
      <c r="H69">
        <v>2</v>
      </c>
      <c r="I69" s="1" t="s">
        <v>630</v>
      </c>
      <c r="J69" s="1" t="s">
        <v>460</v>
      </c>
      <c r="K69" s="1" t="s">
        <v>116</v>
      </c>
      <c r="L69" s="1" t="s">
        <v>121</v>
      </c>
      <c r="M69" s="1" t="s">
        <v>117</v>
      </c>
      <c r="N69" s="1" t="s">
        <v>118</v>
      </c>
      <c r="O69" s="1" t="s">
        <v>132</v>
      </c>
      <c r="P69" s="1" t="s">
        <v>119</v>
      </c>
      <c r="Q69" s="1" t="s">
        <v>120</v>
      </c>
      <c r="R69" s="1" t="s">
        <v>631</v>
      </c>
      <c r="S69" s="1" t="s">
        <v>632</v>
      </c>
      <c r="T69" s="11" t="s">
        <v>633</v>
      </c>
      <c r="U69" s="1" t="s">
        <v>634</v>
      </c>
      <c r="V69" s="1" t="s">
        <v>27</v>
      </c>
      <c r="W69" s="1" t="s">
        <v>28</v>
      </c>
      <c r="X69" s="1" t="s">
        <v>635</v>
      </c>
      <c r="Y69" s="1" t="str">
        <f>IF(FERC_Account_930[[#This Row],[MONETARY_AMOUNT]]&gt;=500,"Y","N")</f>
        <v>Y</v>
      </c>
      <c r="Z69" s="15">
        <v>500</v>
      </c>
      <c r="AA69" s="1" t="s">
        <v>631</v>
      </c>
      <c r="AB69" s="1" t="s">
        <v>763</v>
      </c>
      <c r="AC69" s="1" t="s">
        <v>769</v>
      </c>
      <c r="AD69" s="13"/>
    </row>
    <row r="70" spans="1:30" ht="29" x14ac:dyDescent="0.35">
      <c r="A70" s="1" t="s">
        <v>17</v>
      </c>
      <c r="B70" s="1"/>
      <c r="C70" s="8" t="s">
        <v>701</v>
      </c>
      <c r="D70" s="1" t="s">
        <v>114</v>
      </c>
      <c r="E70" s="1" t="s">
        <v>287</v>
      </c>
      <c r="F70" s="1" t="s">
        <v>468</v>
      </c>
      <c r="G70">
        <v>2022</v>
      </c>
      <c r="H70">
        <v>11</v>
      </c>
      <c r="I70" s="1" t="s">
        <v>447</v>
      </c>
      <c r="J70" s="1" t="s">
        <v>460</v>
      </c>
      <c r="K70" s="1" t="s">
        <v>195</v>
      </c>
      <c r="L70" s="1" t="s">
        <v>203</v>
      </c>
      <c r="M70" s="1" t="s">
        <v>289</v>
      </c>
      <c r="N70" s="1" t="s">
        <v>290</v>
      </c>
      <c r="O70" s="1" t="s">
        <v>330</v>
      </c>
      <c r="P70" s="1" t="s">
        <v>352</v>
      </c>
      <c r="Q70" s="1" t="s">
        <v>293</v>
      </c>
      <c r="R70" s="1" t="s">
        <v>436</v>
      </c>
      <c r="S70" s="1" t="s">
        <v>437</v>
      </c>
      <c r="T70" s="1" t="s">
        <v>448</v>
      </c>
      <c r="U70" s="1" t="s">
        <v>617</v>
      </c>
      <c r="V70" s="1" t="s">
        <v>305</v>
      </c>
      <c r="W70" s="1" t="s">
        <v>305</v>
      </c>
      <c r="X70" s="1" t="s">
        <v>448</v>
      </c>
      <c r="Y70" s="1" t="str">
        <f>IF(FERC_Account_930[[#This Row],[MONETARY_AMOUNT]]&gt;=500,"Y","N")</f>
        <v>Y</v>
      </c>
      <c r="Z70" s="6">
        <v>508.9</v>
      </c>
      <c r="AA70" s="1" t="s">
        <v>439</v>
      </c>
      <c r="AB70" s="1" t="s">
        <v>763</v>
      </c>
      <c r="AC70" s="1" t="s">
        <v>765</v>
      </c>
    </row>
    <row r="71" spans="1:30" ht="29" x14ac:dyDescent="0.35">
      <c r="A71" s="1" t="s">
        <v>17</v>
      </c>
      <c r="B71" s="1"/>
      <c r="C71" s="8" t="s">
        <v>701</v>
      </c>
      <c r="D71" s="1" t="s">
        <v>114</v>
      </c>
      <c r="E71" s="1" t="s">
        <v>287</v>
      </c>
      <c r="F71" s="1" t="s">
        <v>466</v>
      </c>
      <c r="G71">
        <v>2022</v>
      </c>
      <c r="H71">
        <v>9</v>
      </c>
      <c r="I71" s="1" t="s">
        <v>442</v>
      </c>
      <c r="J71" s="1" t="s">
        <v>460</v>
      </c>
      <c r="K71" s="1" t="s">
        <v>195</v>
      </c>
      <c r="L71" s="1" t="s">
        <v>203</v>
      </c>
      <c r="M71" s="1" t="s">
        <v>350</v>
      </c>
      <c r="N71" s="1" t="s">
        <v>290</v>
      </c>
      <c r="O71" s="1" t="s">
        <v>330</v>
      </c>
      <c r="P71" s="1" t="s">
        <v>352</v>
      </c>
      <c r="Q71" s="1" t="s">
        <v>293</v>
      </c>
      <c r="R71" s="1" t="s">
        <v>436</v>
      </c>
      <c r="S71" s="1" t="s">
        <v>437</v>
      </c>
      <c r="T71" s="1" t="s">
        <v>443</v>
      </c>
      <c r="U71" s="1" t="s">
        <v>617</v>
      </c>
      <c r="V71" s="1" t="s">
        <v>305</v>
      </c>
      <c r="W71" s="1" t="s">
        <v>305</v>
      </c>
      <c r="X71" s="1" t="s">
        <v>443</v>
      </c>
      <c r="Y71" s="1" t="str">
        <f>IF(FERC_Account_930[[#This Row],[MONETARY_AMOUNT]]&gt;=500,"Y","N")</f>
        <v>Y</v>
      </c>
      <c r="Z71" s="6">
        <v>560.5</v>
      </c>
      <c r="AA71" s="1" t="s">
        <v>439</v>
      </c>
      <c r="AB71" s="1" t="s">
        <v>763</v>
      </c>
      <c r="AC71" s="1" t="s">
        <v>765</v>
      </c>
    </row>
    <row r="72" spans="1:30" x14ac:dyDescent="0.35">
      <c r="A72" s="1" t="s">
        <v>17</v>
      </c>
      <c r="B72" s="1"/>
      <c r="C72" s="1"/>
      <c r="D72" s="1" t="s">
        <v>17</v>
      </c>
      <c r="E72" s="1" t="s">
        <v>287</v>
      </c>
      <c r="F72" s="1" t="s">
        <v>468</v>
      </c>
      <c r="G72">
        <v>2022</v>
      </c>
      <c r="H72">
        <v>11</v>
      </c>
      <c r="I72" s="1" t="s">
        <v>362</v>
      </c>
      <c r="J72" s="1" t="s">
        <v>460</v>
      </c>
      <c r="K72" s="1" t="s">
        <v>195</v>
      </c>
      <c r="L72" s="1" t="s">
        <v>203</v>
      </c>
      <c r="M72" s="1" t="s">
        <v>350</v>
      </c>
      <c r="N72" s="1" t="s">
        <v>290</v>
      </c>
      <c r="O72" s="1" t="s">
        <v>351</v>
      </c>
      <c r="P72" s="1" t="s">
        <v>352</v>
      </c>
      <c r="Q72" s="1" t="s">
        <v>293</v>
      </c>
      <c r="R72" s="1" t="s">
        <v>353</v>
      </c>
      <c r="S72" s="1" t="s">
        <v>354</v>
      </c>
      <c r="T72" s="1" t="s">
        <v>363</v>
      </c>
      <c r="U72" s="1" t="s">
        <v>619</v>
      </c>
      <c r="V72" s="1" t="s">
        <v>305</v>
      </c>
      <c r="W72" s="1" t="s">
        <v>305</v>
      </c>
      <c r="X72" s="1" t="s">
        <v>363</v>
      </c>
      <c r="Y72" s="1" t="str">
        <f>IF(FERC_Account_930[[#This Row],[MONETARY_AMOUNT]]&gt;=500,"Y","N")</f>
        <v>Y</v>
      </c>
      <c r="Z72" s="6">
        <v>600</v>
      </c>
      <c r="AA72" s="1" t="s">
        <v>356</v>
      </c>
      <c r="AB72" s="1" t="s">
        <v>763</v>
      </c>
      <c r="AC72" s="1" t="s">
        <v>765</v>
      </c>
    </row>
    <row r="73" spans="1:30" ht="29" x14ac:dyDescent="0.35">
      <c r="A73" s="1" t="s">
        <v>17</v>
      </c>
      <c r="B73" t="s">
        <v>690</v>
      </c>
      <c r="C73" s="8" t="s">
        <v>717</v>
      </c>
      <c r="D73" s="1" t="s">
        <v>17</v>
      </c>
      <c r="E73" s="1" t="s">
        <v>18</v>
      </c>
      <c r="F73" s="1" t="s">
        <v>461</v>
      </c>
      <c r="G73">
        <v>2022</v>
      </c>
      <c r="H73">
        <v>4</v>
      </c>
      <c r="I73" s="1" t="s">
        <v>112</v>
      </c>
      <c r="J73" s="1" t="s">
        <v>460</v>
      </c>
      <c r="K73" s="1" t="s">
        <v>69</v>
      </c>
      <c r="L73" s="1" t="s">
        <v>75</v>
      </c>
      <c r="M73" s="1" t="s">
        <v>20</v>
      </c>
      <c r="N73" s="1" t="s">
        <v>21</v>
      </c>
      <c r="O73" s="1" t="s">
        <v>22</v>
      </c>
      <c r="P73" s="1" t="s">
        <v>23</v>
      </c>
      <c r="Q73" s="1" t="s">
        <v>93</v>
      </c>
      <c r="R73" s="1" t="s">
        <v>108</v>
      </c>
      <c r="S73" s="1" t="s">
        <v>109</v>
      </c>
      <c r="T73" s="11" t="s">
        <v>113</v>
      </c>
      <c r="U73" s="1" t="s">
        <v>111</v>
      </c>
      <c r="V73" s="1" t="s">
        <v>27</v>
      </c>
      <c r="W73" s="1" t="s">
        <v>28</v>
      </c>
      <c r="X73" s="1" t="s">
        <v>476</v>
      </c>
      <c r="Y73" s="1" t="str">
        <f>IF(FERC_Account_930[[#This Row],[MONETARY_AMOUNT]]&gt;=500,"Y","N")</f>
        <v>Y</v>
      </c>
      <c r="Z73" s="15">
        <v>650</v>
      </c>
      <c r="AA73" s="1" t="s">
        <v>108</v>
      </c>
      <c r="AB73" s="1" t="s">
        <v>761</v>
      </c>
      <c r="AC73" s="12" t="s">
        <v>776</v>
      </c>
    </row>
    <row r="74" spans="1:30" ht="29" x14ac:dyDescent="0.35">
      <c r="A74" s="1" t="s">
        <v>17</v>
      </c>
      <c r="B74" s="1"/>
      <c r="C74" s="8" t="s">
        <v>701</v>
      </c>
      <c r="D74" s="1" t="s">
        <v>114</v>
      </c>
      <c r="E74" s="1" t="s">
        <v>287</v>
      </c>
      <c r="F74" s="1" t="s">
        <v>468</v>
      </c>
      <c r="G74">
        <v>2022</v>
      </c>
      <c r="H74">
        <v>11</v>
      </c>
      <c r="I74" s="1" t="s">
        <v>454</v>
      </c>
      <c r="J74" s="1" t="s">
        <v>460</v>
      </c>
      <c r="K74" s="1" t="s">
        <v>195</v>
      </c>
      <c r="L74" s="1" t="s">
        <v>203</v>
      </c>
      <c r="M74" s="1" t="s">
        <v>350</v>
      </c>
      <c r="N74" s="1" t="s">
        <v>290</v>
      </c>
      <c r="O74" s="1" t="s">
        <v>330</v>
      </c>
      <c r="P74" s="1" t="s">
        <v>352</v>
      </c>
      <c r="Q74" s="1" t="s">
        <v>293</v>
      </c>
      <c r="R74" s="1" t="s">
        <v>436</v>
      </c>
      <c r="S74" s="1" t="s">
        <v>437</v>
      </c>
      <c r="T74" s="1" t="s">
        <v>455</v>
      </c>
      <c r="U74" s="1" t="s">
        <v>617</v>
      </c>
      <c r="V74" s="1" t="s">
        <v>305</v>
      </c>
      <c r="W74" s="1" t="s">
        <v>305</v>
      </c>
      <c r="X74" s="1" t="s">
        <v>455</v>
      </c>
      <c r="Y74" s="1" t="str">
        <f>IF(FERC_Account_930[[#This Row],[MONETARY_AMOUNT]]&gt;=500,"Y","N")</f>
        <v>Y</v>
      </c>
      <c r="Z74" s="6">
        <v>770.38</v>
      </c>
      <c r="AA74" s="1" t="s">
        <v>439</v>
      </c>
      <c r="AB74" s="1" t="s">
        <v>763</v>
      </c>
      <c r="AC74" s="1" t="s">
        <v>765</v>
      </c>
    </row>
    <row r="75" spans="1:30" ht="43.5" x14ac:dyDescent="0.35">
      <c r="A75" s="1" t="s">
        <v>17</v>
      </c>
      <c r="B75" t="s">
        <v>690</v>
      </c>
      <c r="C75" s="8" t="s">
        <v>719</v>
      </c>
      <c r="D75" s="1" t="s">
        <v>17</v>
      </c>
      <c r="E75" s="1" t="s">
        <v>18</v>
      </c>
      <c r="F75" s="1" t="s">
        <v>462</v>
      </c>
      <c r="G75">
        <v>2022</v>
      </c>
      <c r="H75">
        <v>5</v>
      </c>
      <c r="I75" s="1" t="s">
        <v>87</v>
      </c>
      <c r="J75" s="1" t="s">
        <v>460</v>
      </c>
      <c r="K75" s="1" t="s">
        <v>19</v>
      </c>
      <c r="L75" s="1" t="s">
        <v>29</v>
      </c>
      <c r="M75" s="1" t="s">
        <v>63</v>
      </c>
      <c r="N75" s="1" t="s">
        <v>21</v>
      </c>
      <c r="O75" s="1" t="s">
        <v>22</v>
      </c>
      <c r="P75" s="1" t="s">
        <v>64</v>
      </c>
      <c r="Q75" s="1" t="s">
        <v>24</v>
      </c>
      <c r="R75" s="1" t="s">
        <v>79</v>
      </c>
      <c r="S75" s="1" t="s">
        <v>80</v>
      </c>
      <c r="T75" s="11" t="s">
        <v>88</v>
      </c>
      <c r="U75" s="1" t="s">
        <v>82</v>
      </c>
      <c r="V75" s="1" t="s">
        <v>27</v>
      </c>
      <c r="W75" s="1" t="s">
        <v>28</v>
      </c>
      <c r="X75" s="1" t="s">
        <v>489</v>
      </c>
      <c r="Y75" s="1" t="str">
        <f>IF(FERC_Account_930[[#This Row],[MONETARY_AMOUNT]]&gt;=500,"Y","N")</f>
        <v>Y</v>
      </c>
      <c r="Z75" s="15">
        <v>774</v>
      </c>
      <c r="AA75" s="1" t="s">
        <v>79</v>
      </c>
      <c r="AB75" s="1" t="s">
        <v>763</v>
      </c>
      <c r="AC75" s="1" t="s">
        <v>766</v>
      </c>
    </row>
    <row r="76" spans="1:30" ht="29" x14ac:dyDescent="0.35">
      <c r="A76" s="1" t="s">
        <v>17</v>
      </c>
      <c r="B76" t="s">
        <v>690</v>
      </c>
      <c r="C76" s="8" t="s">
        <v>715</v>
      </c>
      <c r="D76" s="1" t="s">
        <v>17</v>
      </c>
      <c r="E76" s="1" t="s">
        <v>234</v>
      </c>
      <c r="F76" s="1" t="s">
        <v>461</v>
      </c>
      <c r="G76">
        <v>2022</v>
      </c>
      <c r="H76">
        <v>4</v>
      </c>
      <c r="I76" s="1" t="s">
        <v>259</v>
      </c>
      <c r="J76" s="1" t="s">
        <v>460</v>
      </c>
      <c r="K76" s="1" t="s">
        <v>236</v>
      </c>
      <c r="L76" s="1" t="s">
        <v>244</v>
      </c>
      <c r="M76" s="1" t="s">
        <v>237</v>
      </c>
      <c r="N76" s="1" t="s">
        <v>238</v>
      </c>
      <c r="O76" s="1" t="s">
        <v>265</v>
      </c>
      <c r="P76" s="1" t="s">
        <v>240</v>
      </c>
      <c r="Q76" s="1" t="s">
        <v>223</v>
      </c>
      <c r="R76" s="1" t="s">
        <v>241</v>
      </c>
      <c r="S76" s="1" t="s">
        <v>242</v>
      </c>
      <c r="T76" s="11" t="s">
        <v>266</v>
      </c>
      <c r="U76" s="1" t="s">
        <v>616</v>
      </c>
      <c r="V76" s="1" t="s">
        <v>27</v>
      </c>
      <c r="W76" s="1" t="s">
        <v>28</v>
      </c>
      <c r="X76" s="1" t="s">
        <v>484</v>
      </c>
      <c r="Y76" s="1" t="str">
        <f>IF(FERC_Account_930[[#This Row],[MONETARY_AMOUNT]]&gt;=500,"Y","N")</f>
        <v>Y</v>
      </c>
      <c r="Z76" s="15">
        <v>787.5</v>
      </c>
      <c r="AA76" s="1" t="s">
        <v>241</v>
      </c>
      <c r="AB76" s="1" t="s">
        <v>763</v>
      </c>
      <c r="AC76" s="1" t="s">
        <v>765</v>
      </c>
    </row>
    <row r="77" spans="1:30" ht="43.5" x14ac:dyDescent="0.35">
      <c r="A77" s="1" t="s">
        <v>17</v>
      </c>
      <c r="B77" t="s">
        <v>690</v>
      </c>
      <c r="C77" s="8" t="s">
        <v>722</v>
      </c>
      <c r="D77" s="1" t="s">
        <v>17</v>
      </c>
      <c r="E77" s="1" t="s">
        <v>18</v>
      </c>
      <c r="F77" s="1" t="s">
        <v>463</v>
      </c>
      <c r="G77">
        <v>2022</v>
      </c>
      <c r="H77">
        <v>6</v>
      </c>
      <c r="I77" s="1" t="s">
        <v>85</v>
      </c>
      <c r="J77" s="1" t="s">
        <v>460</v>
      </c>
      <c r="K77" s="1" t="s">
        <v>19</v>
      </c>
      <c r="L77" s="1" t="s">
        <v>29</v>
      </c>
      <c r="M77" s="1" t="s">
        <v>63</v>
      </c>
      <c r="N77" s="1" t="s">
        <v>21</v>
      </c>
      <c r="O77" s="1" t="s">
        <v>22</v>
      </c>
      <c r="P77" s="1" t="s">
        <v>64</v>
      </c>
      <c r="Q77" s="1" t="s">
        <v>24</v>
      </c>
      <c r="R77" s="1" t="s">
        <v>79</v>
      </c>
      <c r="S77" s="1" t="s">
        <v>80</v>
      </c>
      <c r="T77" s="11" t="s">
        <v>86</v>
      </c>
      <c r="U77" s="1" t="s">
        <v>82</v>
      </c>
      <c r="V77" s="1" t="s">
        <v>27</v>
      </c>
      <c r="W77" s="1" t="s">
        <v>28</v>
      </c>
      <c r="X77" s="1" t="s">
        <v>496</v>
      </c>
      <c r="Y77" s="1" t="str">
        <f>IF(FERC_Account_930[[#This Row],[MONETARY_AMOUNT]]&gt;=500,"Y","N")</f>
        <v>Y</v>
      </c>
      <c r="Z77" s="15">
        <v>827.77</v>
      </c>
      <c r="AA77" s="1" t="s">
        <v>79</v>
      </c>
      <c r="AB77" s="1" t="s">
        <v>763</v>
      </c>
      <c r="AC77" s="1" t="s">
        <v>767</v>
      </c>
    </row>
    <row r="78" spans="1:30" ht="72.5" x14ac:dyDescent="0.35">
      <c r="A78" s="1" t="s">
        <v>17</v>
      </c>
      <c r="B78" t="s">
        <v>690</v>
      </c>
      <c r="C78" s="8" t="s">
        <v>734</v>
      </c>
      <c r="D78" s="1" t="s">
        <v>17</v>
      </c>
      <c r="E78" s="1" t="s">
        <v>18</v>
      </c>
      <c r="F78" s="1" t="s">
        <v>465</v>
      </c>
      <c r="G78">
        <v>2022</v>
      </c>
      <c r="H78">
        <v>8</v>
      </c>
      <c r="I78" s="1" t="s">
        <v>89</v>
      </c>
      <c r="J78" s="1" t="s">
        <v>460</v>
      </c>
      <c r="K78" s="1" t="s">
        <v>19</v>
      </c>
      <c r="L78" s="1" t="s">
        <v>29</v>
      </c>
      <c r="M78" s="1" t="s">
        <v>63</v>
      </c>
      <c r="N78" s="1" t="s">
        <v>21</v>
      </c>
      <c r="O78" s="1" t="s">
        <v>22</v>
      </c>
      <c r="P78" s="1" t="s">
        <v>64</v>
      </c>
      <c r="Q78" s="1" t="s">
        <v>24</v>
      </c>
      <c r="R78" s="1" t="s">
        <v>79</v>
      </c>
      <c r="S78" s="1" t="s">
        <v>80</v>
      </c>
      <c r="T78" s="11" t="s">
        <v>90</v>
      </c>
      <c r="U78" s="1" t="s">
        <v>82</v>
      </c>
      <c r="V78" s="1" t="s">
        <v>27</v>
      </c>
      <c r="W78" s="1" t="s">
        <v>28</v>
      </c>
      <c r="X78" s="1" t="s">
        <v>519</v>
      </c>
      <c r="Y78" s="1" t="str">
        <f>IF(FERC_Account_930[[#This Row],[MONETARY_AMOUNT]]&gt;=500,"Y","N")</f>
        <v>Y</v>
      </c>
      <c r="Z78" s="15">
        <v>844.53</v>
      </c>
      <c r="AA78" s="1" t="s">
        <v>79</v>
      </c>
      <c r="AB78" s="1" t="s">
        <v>763</v>
      </c>
      <c r="AC78" s="1" t="s">
        <v>767</v>
      </c>
    </row>
    <row r="79" spans="1:30" x14ac:dyDescent="0.35">
      <c r="A79" s="1" t="s">
        <v>17</v>
      </c>
      <c r="B79" s="1"/>
      <c r="C79" s="8" t="s">
        <v>697</v>
      </c>
      <c r="D79" s="1" t="s">
        <v>17</v>
      </c>
      <c r="E79" s="1" t="s">
        <v>234</v>
      </c>
      <c r="F79" s="1" t="s">
        <v>464</v>
      </c>
      <c r="G79">
        <v>2022</v>
      </c>
      <c r="H79">
        <v>7</v>
      </c>
      <c r="I79" s="1" t="s">
        <v>299</v>
      </c>
      <c r="J79" s="1" t="s">
        <v>460</v>
      </c>
      <c r="K79" s="1" t="s">
        <v>236</v>
      </c>
      <c r="L79" s="1" t="s">
        <v>244</v>
      </c>
      <c r="M79" s="1" t="s">
        <v>237</v>
      </c>
      <c r="N79" s="1" t="s">
        <v>238</v>
      </c>
      <c r="O79" s="1" t="s">
        <v>381</v>
      </c>
      <c r="P79" s="1" t="s">
        <v>301</v>
      </c>
      <c r="Q79" s="1" t="s">
        <v>223</v>
      </c>
      <c r="R79" s="1" t="s">
        <v>372</v>
      </c>
      <c r="S79" s="1" t="s">
        <v>373</v>
      </c>
      <c r="T79" s="1" t="s">
        <v>382</v>
      </c>
      <c r="U79" s="1" t="s">
        <v>616</v>
      </c>
      <c r="V79" s="1" t="s">
        <v>305</v>
      </c>
      <c r="W79" s="1" t="s">
        <v>306</v>
      </c>
      <c r="X79" s="1" t="s">
        <v>514</v>
      </c>
      <c r="Y79" s="1" t="str">
        <f>IF(FERC_Account_930[[#This Row],[MONETARY_AMOUNT]]&gt;=500,"Y","N")</f>
        <v>Y</v>
      </c>
      <c r="Z79" s="6">
        <v>936.25</v>
      </c>
      <c r="AA79" s="1" t="s">
        <v>375</v>
      </c>
      <c r="AB79" s="1" t="s">
        <v>763</v>
      </c>
      <c r="AC79" s="1" t="s">
        <v>765</v>
      </c>
    </row>
    <row r="80" spans="1:30" x14ac:dyDescent="0.35">
      <c r="A80" s="1" t="s">
        <v>17</v>
      </c>
      <c r="C80" s="8" t="s">
        <v>696</v>
      </c>
      <c r="D80" s="1" t="s">
        <v>17</v>
      </c>
      <c r="E80" s="1" t="s">
        <v>234</v>
      </c>
      <c r="F80" s="1" t="s">
        <v>467</v>
      </c>
      <c r="G80">
        <v>2022</v>
      </c>
      <c r="H80">
        <v>10</v>
      </c>
      <c r="I80" s="1" t="s">
        <v>383</v>
      </c>
      <c r="J80" s="1" t="s">
        <v>460</v>
      </c>
      <c r="K80" s="1" t="s">
        <v>236</v>
      </c>
      <c r="L80" s="1" t="s">
        <v>244</v>
      </c>
      <c r="M80" s="1" t="s">
        <v>237</v>
      </c>
      <c r="N80" s="1" t="s">
        <v>238</v>
      </c>
      <c r="O80" s="1" t="s">
        <v>384</v>
      </c>
      <c r="P80" s="1" t="s">
        <v>301</v>
      </c>
      <c r="Q80" s="1" t="s">
        <v>223</v>
      </c>
      <c r="R80" s="1" t="s">
        <v>372</v>
      </c>
      <c r="S80" s="1" t="s">
        <v>373</v>
      </c>
      <c r="T80" s="1" t="s">
        <v>385</v>
      </c>
      <c r="U80" s="1" t="s">
        <v>616</v>
      </c>
      <c r="V80" s="1" t="s">
        <v>305</v>
      </c>
      <c r="W80" s="1" t="s">
        <v>306</v>
      </c>
      <c r="X80" s="1" t="s">
        <v>542</v>
      </c>
      <c r="Y80" s="1" t="str">
        <f>IF(FERC_Account_930[[#This Row],[MONETARY_AMOUNT]]&gt;=500,"Y","N")</f>
        <v>Y</v>
      </c>
      <c r="Z80" s="6">
        <v>936.25</v>
      </c>
      <c r="AA80" s="1" t="s">
        <v>375</v>
      </c>
      <c r="AB80" s="1" t="s">
        <v>763</v>
      </c>
      <c r="AC80" s="1" t="s">
        <v>765</v>
      </c>
    </row>
    <row r="81" spans="1:29" x14ac:dyDescent="0.35">
      <c r="A81" s="1" t="s">
        <v>17</v>
      </c>
      <c r="B81" s="1"/>
      <c r="C81" s="8" t="s">
        <v>697</v>
      </c>
      <c r="D81" s="1" t="s">
        <v>17</v>
      </c>
      <c r="E81" s="1" t="s">
        <v>234</v>
      </c>
      <c r="F81" s="1" t="s">
        <v>469</v>
      </c>
      <c r="G81">
        <v>2022</v>
      </c>
      <c r="H81">
        <v>12</v>
      </c>
      <c r="I81" s="1" t="s">
        <v>180</v>
      </c>
      <c r="J81" s="1" t="s">
        <v>460</v>
      </c>
      <c r="K81" s="1" t="s">
        <v>236</v>
      </c>
      <c r="L81" s="1" t="s">
        <v>244</v>
      </c>
      <c r="M81" s="1" t="s">
        <v>237</v>
      </c>
      <c r="N81" s="1" t="s">
        <v>238</v>
      </c>
      <c r="O81" s="1" t="s">
        <v>377</v>
      </c>
      <c r="P81" s="1" t="s">
        <v>301</v>
      </c>
      <c r="Q81" s="1" t="s">
        <v>223</v>
      </c>
      <c r="R81" s="1" t="s">
        <v>372</v>
      </c>
      <c r="S81" s="1" t="s">
        <v>373</v>
      </c>
      <c r="T81" s="1" t="s">
        <v>378</v>
      </c>
      <c r="U81" s="1" t="s">
        <v>616</v>
      </c>
      <c r="V81" s="1" t="s">
        <v>305</v>
      </c>
      <c r="W81" s="1" t="s">
        <v>306</v>
      </c>
      <c r="X81" s="1" t="s">
        <v>560</v>
      </c>
      <c r="Y81" s="1" t="str">
        <f>IF(FERC_Account_930[[#This Row],[MONETARY_AMOUNT]]&gt;=500,"Y","N")</f>
        <v>Y</v>
      </c>
      <c r="Z81" s="6">
        <v>983.75</v>
      </c>
      <c r="AA81" s="1" t="s">
        <v>375</v>
      </c>
      <c r="AB81" s="1" t="s">
        <v>763</v>
      </c>
      <c r="AC81" s="1" t="s">
        <v>765</v>
      </c>
    </row>
    <row r="82" spans="1:29" x14ac:dyDescent="0.35">
      <c r="A82" s="1" t="s">
        <v>17</v>
      </c>
      <c r="B82" s="1"/>
      <c r="C82" s="1"/>
      <c r="D82" s="1" t="s">
        <v>17</v>
      </c>
      <c r="E82" s="1" t="s">
        <v>287</v>
      </c>
      <c r="F82" s="1" t="s">
        <v>469</v>
      </c>
      <c r="G82">
        <v>2022</v>
      </c>
      <c r="H82">
        <v>12</v>
      </c>
      <c r="I82" s="1" t="s">
        <v>288</v>
      </c>
      <c r="J82" s="1" t="s">
        <v>460</v>
      </c>
      <c r="K82" s="1" t="s">
        <v>195</v>
      </c>
      <c r="L82" s="1" t="s">
        <v>203</v>
      </c>
      <c r="M82" s="1" t="s">
        <v>289</v>
      </c>
      <c r="N82" s="1" t="s">
        <v>290</v>
      </c>
      <c r="O82" s="1" t="s">
        <v>291</v>
      </c>
      <c r="P82" s="1" t="s">
        <v>292</v>
      </c>
      <c r="Q82" s="1" t="s">
        <v>293</v>
      </c>
      <c r="R82" s="1" t="s">
        <v>294</v>
      </c>
      <c r="S82" s="1" t="s">
        <v>295</v>
      </c>
      <c r="T82" s="1" t="s">
        <v>296</v>
      </c>
      <c r="U82" s="1" t="s">
        <v>297</v>
      </c>
      <c r="V82" s="1" t="s">
        <v>27</v>
      </c>
      <c r="W82" s="1" t="s">
        <v>298</v>
      </c>
      <c r="X82" s="1" t="s">
        <v>494</v>
      </c>
      <c r="Y82" s="1" t="str">
        <f>IF(FERC_Account_930[[#This Row],[MONETARY_AMOUNT]]&gt;=500,"Y","N")</f>
        <v>Y</v>
      </c>
      <c r="Z82" s="6">
        <v>1000</v>
      </c>
      <c r="AA82" s="1" t="s">
        <v>294</v>
      </c>
      <c r="AB82" s="1" t="s">
        <v>763</v>
      </c>
      <c r="AC82" s="1" t="s">
        <v>765</v>
      </c>
    </row>
    <row r="83" spans="1:29" ht="43.5" x14ac:dyDescent="0.35">
      <c r="A83" s="1" t="s">
        <v>17</v>
      </c>
      <c r="B83" t="s">
        <v>690</v>
      </c>
      <c r="C83" s="8" t="s">
        <v>702</v>
      </c>
      <c r="D83" s="1" t="s">
        <v>17</v>
      </c>
      <c r="E83" s="1" t="s">
        <v>18</v>
      </c>
      <c r="F83" s="1" t="s">
        <v>468</v>
      </c>
      <c r="G83">
        <v>2022</v>
      </c>
      <c r="H83">
        <v>11</v>
      </c>
      <c r="I83" s="1" t="s">
        <v>83</v>
      </c>
      <c r="J83" s="1" t="s">
        <v>460</v>
      </c>
      <c r="K83" s="1" t="s">
        <v>19</v>
      </c>
      <c r="L83" s="1" t="s">
        <v>29</v>
      </c>
      <c r="M83" s="1" t="s">
        <v>63</v>
      </c>
      <c r="N83" s="1" t="s">
        <v>21</v>
      </c>
      <c r="O83" s="1" t="s">
        <v>22</v>
      </c>
      <c r="P83" s="1" t="s">
        <v>64</v>
      </c>
      <c r="Q83" s="1" t="s">
        <v>24</v>
      </c>
      <c r="R83" s="1" t="s">
        <v>79</v>
      </c>
      <c r="S83" s="1" t="s">
        <v>80</v>
      </c>
      <c r="T83" s="11" t="s">
        <v>84</v>
      </c>
      <c r="U83" s="1" t="s">
        <v>82</v>
      </c>
      <c r="V83" s="1" t="s">
        <v>27</v>
      </c>
      <c r="W83" s="1" t="s">
        <v>28</v>
      </c>
      <c r="X83" s="1" t="s">
        <v>545</v>
      </c>
      <c r="Y83" s="1" t="str">
        <f>IF(FERC_Account_930[[#This Row],[MONETARY_AMOUNT]]&gt;=500,"Y","N")</f>
        <v>Y</v>
      </c>
      <c r="Z83" s="15">
        <v>1075.3800000000001</v>
      </c>
      <c r="AA83" s="1" t="s">
        <v>79</v>
      </c>
      <c r="AB83" s="1" t="s">
        <v>763</v>
      </c>
      <c r="AC83" s="1" t="s">
        <v>767</v>
      </c>
    </row>
    <row r="84" spans="1:29" ht="58" x14ac:dyDescent="0.35">
      <c r="A84" s="1" t="s">
        <v>17</v>
      </c>
      <c r="B84" t="s">
        <v>690</v>
      </c>
      <c r="C84" s="8" t="s">
        <v>720</v>
      </c>
      <c r="D84" s="1" t="s">
        <v>17</v>
      </c>
      <c r="E84" s="1" t="s">
        <v>18</v>
      </c>
      <c r="F84" s="1" t="s">
        <v>463</v>
      </c>
      <c r="G84">
        <v>2022</v>
      </c>
      <c r="H84">
        <v>6</v>
      </c>
      <c r="I84" s="1" t="s">
        <v>171</v>
      </c>
      <c r="J84" s="1" t="s">
        <v>460</v>
      </c>
      <c r="K84" s="1" t="s">
        <v>154</v>
      </c>
      <c r="L84" s="1" t="s">
        <v>160</v>
      </c>
      <c r="M84" s="1" t="s">
        <v>155</v>
      </c>
      <c r="N84" s="1" t="s">
        <v>156</v>
      </c>
      <c r="O84" s="1" t="s">
        <v>132</v>
      </c>
      <c r="P84" s="1" t="s">
        <v>23</v>
      </c>
      <c r="Q84" s="1" t="s">
        <v>157</v>
      </c>
      <c r="R84" s="1" t="s">
        <v>166</v>
      </c>
      <c r="S84" s="1" t="s">
        <v>167</v>
      </c>
      <c r="T84" s="11" t="s">
        <v>172</v>
      </c>
      <c r="U84" s="1" t="s">
        <v>614</v>
      </c>
      <c r="V84" s="1" t="s">
        <v>27</v>
      </c>
      <c r="W84" s="1" t="s">
        <v>28</v>
      </c>
      <c r="X84" s="1" t="s">
        <v>497</v>
      </c>
      <c r="Y84" s="1" t="str">
        <f>IF(FERC_Account_930[[#This Row],[MONETARY_AMOUNT]]&gt;=500,"Y","N")</f>
        <v>Y</v>
      </c>
      <c r="Z84" s="15">
        <v>1084.46</v>
      </c>
      <c r="AA84" s="1" t="s">
        <v>166</v>
      </c>
      <c r="AB84" s="1" t="s">
        <v>763</v>
      </c>
      <c r="AC84" s="1" t="s">
        <v>764</v>
      </c>
    </row>
    <row r="85" spans="1:29" x14ac:dyDescent="0.35">
      <c r="A85" s="1" t="s">
        <v>17</v>
      </c>
      <c r="B85" s="1"/>
      <c r="C85" s="1"/>
      <c r="D85" s="1" t="s">
        <v>114</v>
      </c>
      <c r="E85" s="1" t="s">
        <v>287</v>
      </c>
      <c r="F85" s="1" t="s">
        <v>640</v>
      </c>
      <c r="G85">
        <v>2023</v>
      </c>
      <c r="H85">
        <v>3</v>
      </c>
      <c r="I85" s="1" t="s">
        <v>657</v>
      </c>
      <c r="J85" s="1" t="s">
        <v>460</v>
      </c>
      <c r="K85" s="1" t="s">
        <v>195</v>
      </c>
      <c r="L85" s="1" t="s">
        <v>203</v>
      </c>
      <c r="M85" s="1" t="s">
        <v>289</v>
      </c>
      <c r="N85" s="1" t="s">
        <v>290</v>
      </c>
      <c r="O85" s="1" t="s">
        <v>351</v>
      </c>
      <c r="P85" s="1" t="s">
        <v>352</v>
      </c>
      <c r="Q85" s="1" t="s">
        <v>293</v>
      </c>
      <c r="R85" s="1" t="s">
        <v>436</v>
      </c>
      <c r="S85" s="1" t="s">
        <v>437</v>
      </c>
      <c r="T85" s="1" t="s">
        <v>673</v>
      </c>
      <c r="U85" s="1" t="s">
        <v>617</v>
      </c>
      <c r="V85" s="1" t="s">
        <v>305</v>
      </c>
      <c r="W85" s="1" t="s">
        <v>305</v>
      </c>
      <c r="X85" s="1" t="s">
        <v>673</v>
      </c>
      <c r="Y85" s="1" t="str">
        <f>IF(FERC_Account_930[[#This Row],[MONETARY_AMOUNT]]&gt;=500,"Y","N")</f>
        <v>Y</v>
      </c>
      <c r="Z85" s="6">
        <v>1104.8</v>
      </c>
      <c r="AA85" s="1" t="s">
        <v>439</v>
      </c>
      <c r="AB85" s="1" t="s">
        <v>763</v>
      </c>
      <c r="AC85" s="1" t="s">
        <v>765</v>
      </c>
    </row>
    <row r="86" spans="1:29" ht="29" x14ac:dyDescent="0.35">
      <c r="A86" s="1" t="s">
        <v>17</v>
      </c>
      <c r="B86" t="s">
        <v>690</v>
      </c>
      <c r="C86" s="8" t="s">
        <v>694</v>
      </c>
      <c r="D86" s="1" t="s">
        <v>17</v>
      </c>
      <c r="E86" s="1" t="s">
        <v>127</v>
      </c>
      <c r="F86" s="1" t="s">
        <v>470</v>
      </c>
      <c r="G86">
        <v>2023</v>
      </c>
      <c r="H86">
        <v>1</v>
      </c>
      <c r="I86" s="1" t="s">
        <v>150</v>
      </c>
      <c r="J86" s="1" t="s">
        <v>460</v>
      </c>
      <c r="K86" s="1" t="s">
        <v>129</v>
      </c>
      <c r="L86" s="1" t="s">
        <v>138</v>
      </c>
      <c r="M86" s="1" t="s">
        <v>130</v>
      </c>
      <c r="N86" s="1" t="s">
        <v>131</v>
      </c>
      <c r="O86" s="1" t="s">
        <v>132</v>
      </c>
      <c r="P86" s="1" t="s">
        <v>133</v>
      </c>
      <c r="Q86" s="1" t="s">
        <v>134</v>
      </c>
      <c r="R86" s="1" t="s">
        <v>147</v>
      </c>
      <c r="S86" s="1" t="s">
        <v>148</v>
      </c>
      <c r="T86" s="11" t="s">
        <v>151</v>
      </c>
      <c r="U86" s="1" t="s">
        <v>620</v>
      </c>
      <c r="V86" s="1" t="s">
        <v>27</v>
      </c>
      <c r="W86" s="1" t="s">
        <v>28</v>
      </c>
      <c r="X86" s="1" t="s">
        <v>568</v>
      </c>
      <c r="Y86" s="1" t="str">
        <f>IF(FERC_Account_930[[#This Row],[MONETARY_AMOUNT]]&gt;=500,"Y","N")</f>
        <v>Y</v>
      </c>
      <c r="Z86" s="15">
        <v>1150</v>
      </c>
      <c r="AA86" s="1" t="s">
        <v>147</v>
      </c>
      <c r="AB86" s="1" t="s">
        <v>763</v>
      </c>
      <c r="AC86" s="1" t="s">
        <v>765</v>
      </c>
    </row>
    <row r="87" spans="1:29" x14ac:dyDescent="0.35">
      <c r="A87" s="1" t="s">
        <v>17</v>
      </c>
      <c r="B87" t="s">
        <v>690</v>
      </c>
      <c r="C87" s="8" t="s">
        <v>692</v>
      </c>
      <c r="D87" s="1" t="s">
        <v>17</v>
      </c>
      <c r="E87" s="1" t="s">
        <v>18</v>
      </c>
      <c r="F87" s="1" t="s">
        <v>461</v>
      </c>
      <c r="G87">
        <v>2022</v>
      </c>
      <c r="H87">
        <v>4</v>
      </c>
      <c r="I87" s="1" t="s">
        <v>48</v>
      </c>
      <c r="J87" s="1" t="s">
        <v>460</v>
      </c>
      <c r="K87" s="1" t="s">
        <v>19</v>
      </c>
      <c r="L87" s="1" t="s">
        <v>29</v>
      </c>
      <c r="M87" s="1" t="s">
        <v>20</v>
      </c>
      <c r="N87" s="1" t="s">
        <v>21</v>
      </c>
      <c r="O87" s="1" t="s">
        <v>22</v>
      </c>
      <c r="P87" s="1" t="s">
        <v>23</v>
      </c>
      <c r="Q87" s="1" t="s">
        <v>24</v>
      </c>
      <c r="R87" s="1" t="s">
        <v>25</v>
      </c>
      <c r="S87" s="1" t="s">
        <v>26</v>
      </c>
      <c r="T87" s="1" t="s">
        <v>49</v>
      </c>
      <c r="U87" s="1" t="s">
        <v>612</v>
      </c>
      <c r="V87" s="1" t="s">
        <v>27</v>
      </c>
      <c r="W87" s="1" t="s">
        <v>28</v>
      </c>
      <c r="X87" s="1" t="s">
        <v>475</v>
      </c>
      <c r="Y87" s="1" t="str">
        <f>IF(FERC_Account_930[[#This Row],[MONETARY_AMOUNT]]&gt;=500,"Y","N")</f>
        <v>Y</v>
      </c>
      <c r="Z87" s="15">
        <v>1200</v>
      </c>
      <c r="AA87" s="1" t="s">
        <v>25</v>
      </c>
      <c r="AB87" s="1" t="s">
        <v>761</v>
      </c>
      <c r="AC87" s="1" t="s">
        <v>777</v>
      </c>
    </row>
    <row r="88" spans="1:29" x14ac:dyDescent="0.35">
      <c r="A88" s="1" t="s">
        <v>17</v>
      </c>
      <c r="B88" t="s">
        <v>690</v>
      </c>
      <c r="C88" s="8" t="s">
        <v>692</v>
      </c>
      <c r="D88" s="1" t="s">
        <v>17</v>
      </c>
      <c r="E88" s="1" t="s">
        <v>18</v>
      </c>
      <c r="F88" s="1" t="s">
        <v>462</v>
      </c>
      <c r="G88">
        <v>2022</v>
      </c>
      <c r="H88">
        <v>5</v>
      </c>
      <c r="I88" s="1" t="s">
        <v>46</v>
      </c>
      <c r="J88" s="1" t="s">
        <v>460</v>
      </c>
      <c r="K88" s="1" t="s">
        <v>19</v>
      </c>
      <c r="L88" s="1" t="s">
        <v>29</v>
      </c>
      <c r="M88" s="1" t="s">
        <v>20</v>
      </c>
      <c r="N88" s="1" t="s">
        <v>21</v>
      </c>
      <c r="O88" s="1" t="s">
        <v>22</v>
      </c>
      <c r="P88" s="1" t="s">
        <v>23</v>
      </c>
      <c r="Q88" s="1" t="s">
        <v>24</v>
      </c>
      <c r="R88" s="1" t="s">
        <v>25</v>
      </c>
      <c r="S88" s="1" t="s">
        <v>26</v>
      </c>
      <c r="T88" s="1" t="s">
        <v>47</v>
      </c>
      <c r="U88" s="1" t="s">
        <v>612</v>
      </c>
      <c r="V88" s="1" t="s">
        <v>27</v>
      </c>
      <c r="W88" s="1" t="s">
        <v>28</v>
      </c>
      <c r="X88" s="1" t="s">
        <v>490</v>
      </c>
      <c r="Y88" s="1" t="str">
        <f>IF(FERC_Account_930[[#This Row],[MONETARY_AMOUNT]]&gt;=500,"Y","N")</f>
        <v>Y</v>
      </c>
      <c r="Z88" s="15">
        <v>1200</v>
      </c>
      <c r="AA88" s="1" t="s">
        <v>25</v>
      </c>
      <c r="AB88" s="1" t="s">
        <v>761</v>
      </c>
      <c r="AC88" s="1" t="s">
        <v>777</v>
      </c>
    </row>
    <row r="89" spans="1:29" x14ac:dyDescent="0.35">
      <c r="A89" s="1" t="s">
        <v>17</v>
      </c>
      <c r="B89" t="s">
        <v>690</v>
      </c>
      <c r="C89" s="8" t="s">
        <v>692</v>
      </c>
      <c r="D89" s="1" t="s">
        <v>17</v>
      </c>
      <c r="E89" s="1" t="s">
        <v>18</v>
      </c>
      <c r="F89" s="1" t="s">
        <v>463</v>
      </c>
      <c r="G89">
        <v>2022</v>
      </c>
      <c r="H89">
        <v>6</v>
      </c>
      <c r="I89" s="1" t="s">
        <v>44</v>
      </c>
      <c r="J89" s="1" t="s">
        <v>460</v>
      </c>
      <c r="K89" s="1" t="s">
        <v>19</v>
      </c>
      <c r="L89" s="1" t="s">
        <v>29</v>
      </c>
      <c r="M89" s="1" t="s">
        <v>20</v>
      </c>
      <c r="N89" s="1" t="s">
        <v>21</v>
      </c>
      <c r="O89" s="1" t="s">
        <v>22</v>
      </c>
      <c r="P89" s="1" t="s">
        <v>23</v>
      </c>
      <c r="Q89" s="1" t="s">
        <v>24</v>
      </c>
      <c r="R89" s="1" t="s">
        <v>25</v>
      </c>
      <c r="S89" s="1" t="s">
        <v>26</v>
      </c>
      <c r="T89" s="1" t="s">
        <v>45</v>
      </c>
      <c r="U89" s="1" t="s">
        <v>612</v>
      </c>
      <c r="V89" s="1" t="s">
        <v>27</v>
      </c>
      <c r="W89" s="1" t="s">
        <v>28</v>
      </c>
      <c r="X89" s="1" t="s">
        <v>495</v>
      </c>
      <c r="Y89" s="1" t="str">
        <f>IF(FERC_Account_930[[#This Row],[MONETARY_AMOUNT]]&gt;=500,"Y","N")</f>
        <v>Y</v>
      </c>
      <c r="Z89" s="15">
        <v>1200</v>
      </c>
      <c r="AA89" s="1" t="s">
        <v>25</v>
      </c>
      <c r="AB89" s="1" t="s">
        <v>761</v>
      </c>
      <c r="AC89" s="1" t="s">
        <v>777</v>
      </c>
    </row>
    <row r="90" spans="1:29" x14ac:dyDescent="0.35">
      <c r="A90" s="1" t="s">
        <v>17</v>
      </c>
      <c r="B90" t="s">
        <v>690</v>
      </c>
      <c r="C90" s="8" t="s">
        <v>692</v>
      </c>
      <c r="D90" s="1" t="s">
        <v>17</v>
      </c>
      <c r="E90" s="1" t="s">
        <v>18</v>
      </c>
      <c r="F90" s="1" t="s">
        <v>464</v>
      </c>
      <c r="G90">
        <v>2022</v>
      </c>
      <c r="H90">
        <v>7</v>
      </c>
      <c r="I90" s="1" t="s">
        <v>42</v>
      </c>
      <c r="J90" s="1" t="s">
        <v>460</v>
      </c>
      <c r="K90" s="1" t="s">
        <v>19</v>
      </c>
      <c r="L90" s="1" t="s">
        <v>29</v>
      </c>
      <c r="M90" s="1" t="s">
        <v>20</v>
      </c>
      <c r="N90" s="1" t="s">
        <v>21</v>
      </c>
      <c r="O90" s="1" t="s">
        <v>22</v>
      </c>
      <c r="P90" s="1" t="s">
        <v>23</v>
      </c>
      <c r="Q90" s="1" t="s">
        <v>24</v>
      </c>
      <c r="R90" s="1" t="s">
        <v>25</v>
      </c>
      <c r="S90" s="1" t="s">
        <v>26</v>
      </c>
      <c r="T90" s="1" t="s">
        <v>43</v>
      </c>
      <c r="U90" s="1" t="s">
        <v>612</v>
      </c>
      <c r="V90" s="1" t="s">
        <v>27</v>
      </c>
      <c r="W90" s="1" t="s">
        <v>28</v>
      </c>
      <c r="X90" s="1" t="s">
        <v>505</v>
      </c>
      <c r="Y90" s="1" t="str">
        <f>IF(FERC_Account_930[[#This Row],[MONETARY_AMOUNT]]&gt;=500,"Y","N")</f>
        <v>Y</v>
      </c>
      <c r="Z90" s="15">
        <v>1200</v>
      </c>
      <c r="AA90" s="1" t="s">
        <v>25</v>
      </c>
      <c r="AB90" s="1" t="s">
        <v>761</v>
      </c>
      <c r="AC90" s="1" t="s">
        <v>777</v>
      </c>
    </row>
    <row r="91" spans="1:29" x14ac:dyDescent="0.35">
      <c r="A91" s="1" t="s">
        <v>17</v>
      </c>
      <c r="B91" t="s">
        <v>690</v>
      </c>
      <c r="C91" s="8" t="s">
        <v>692</v>
      </c>
      <c r="D91" s="1" t="s">
        <v>17</v>
      </c>
      <c r="E91" s="1" t="s">
        <v>18</v>
      </c>
      <c r="F91" s="1" t="s">
        <v>465</v>
      </c>
      <c r="G91">
        <v>2022</v>
      </c>
      <c r="H91">
        <v>8</v>
      </c>
      <c r="I91" s="1" t="s">
        <v>40</v>
      </c>
      <c r="J91" s="1" t="s">
        <v>460</v>
      </c>
      <c r="K91" s="1" t="s">
        <v>19</v>
      </c>
      <c r="L91" s="1" t="s">
        <v>29</v>
      </c>
      <c r="M91" s="1" t="s">
        <v>20</v>
      </c>
      <c r="N91" s="1" t="s">
        <v>21</v>
      </c>
      <c r="O91" s="1" t="s">
        <v>22</v>
      </c>
      <c r="P91" s="1" t="s">
        <v>23</v>
      </c>
      <c r="Q91" s="1" t="s">
        <v>24</v>
      </c>
      <c r="R91" s="1" t="s">
        <v>25</v>
      </c>
      <c r="S91" s="1" t="s">
        <v>26</v>
      </c>
      <c r="T91" s="1" t="s">
        <v>41</v>
      </c>
      <c r="U91" s="1" t="s">
        <v>612</v>
      </c>
      <c r="V91" s="1" t="s">
        <v>27</v>
      </c>
      <c r="W91" s="1" t="s">
        <v>28</v>
      </c>
      <c r="X91" s="1" t="s">
        <v>518</v>
      </c>
      <c r="Y91" s="1" t="str">
        <f>IF(FERC_Account_930[[#This Row],[MONETARY_AMOUNT]]&gt;=500,"Y","N")</f>
        <v>Y</v>
      </c>
      <c r="Z91" s="15">
        <v>1200</v>
      </c>
      <c r="AA91" s="1" t="s">
        <v>25</v>
      </c>
      <c r="AB91" s="1" t="s">
        <v>761</v>
      </c>
      <c r="AC91" s="1" t="s">
        <v>777</v>
      </c>
    </row>
    <row r="92" spans="1:29" x14ac:dyDescent="0.35">
      <c r="A92" s="1" t="s">
        <v>17</v>
      </c>
      <c r="B92" t="s">
        <v>690</v>
      </c>
      <c r="C92" s="8" t="s">
        <v>692</v>
      </c>
      <c r="D92" s="1" t="s">
        <v>17</v>
      </c>
      <c r="E92" s="1" t="s">
        <v>18</v>
      </c>
      <c r="F92" s="1" t="s">
        <v>467</v>
      </c>
      <c r="G92">
        <v>2022</v>
      </c>
      <c r="H92">
        <v>10</v>
      </c>
      <c r="I92" s="1" t="s">
        <v>38</v>
      </c>
      <c r="J92" s="1" t="s">
        <v>460</v>
      </c>
      <c r="K92" s="1" t="s">
        <v>19</v>
      </c>
      <c r="L92" s="1" t="s">
        <v>29</v>
      </c>
      <c r="M92" s="1" t="s">
        <v>20</v>
      </c>
      <c r="N92" s="1" t="s">
        <v>21</v>
      </c>
      <c r="O92" s="1" t="s">
        <v>22</v>
      </c>
      <c r="P92" s="1" t="s">
        <v>23</v>
      </c>
      <c r="Q92" s="1" t="s">
        <v>24</v>
      </c>
      <c r="R92" s="1" t="s">
        <v>25</v>
      </c>
      <c r="S92" s="1" t="s">
        <v>26</v>
      </c>
      <c r="T92" s="1" t="s">
        <v>39</v>
      </c>
      <c r="U92" s="1" t="s">
        <v>612</v>
      </c>
      <c r="V92" s="1" t="s">
        <v>27</v>
      </c>
      <c r="W92" s="1" t="s">
        <v>28</v>
      </c>
      <c r="X92" s="1" t="s">
        <v>532</v>
      </c>
      <c r="Y92" s="1" t="str">
        <f>IF(FERC_Account_930[[#This Row],[MONETARY_AMOUNT]]&gt;=500,"Y","N")</f>
        <v>Y</v>
      </c>
      <c r="Z92" s="15">
        <v>1200</v>
      </c>
      <c r="AA92" s="1" t="s">
        <v>25</v>
      </c>
      <c r="AB92" s="1" t="s">
        <v>761</v>
      </c>
      <c r="AC92" s="1" t="s">
        <v>777</v>
      </c>
    </row>
    <row r="93" spans="1:29" x14ac:dyDescent="0.35">
      <c r="A93" s="1" t="s">
        <v>17</v>
      </c>
      <c r="B93" t="s">
        <v>690</v>
      </c>
      <c r="C93" s="8" t="s">
        <v>692</v>
      </c>
      <c r="D93" s="1" t="s">
        <v>17</v>
      </c>
      <c r="E93" s="1" t="s">
        <v>18</v>
      </c>
      <c r="F93" s="1" t="s">
        <v>468</v>
      </c>
      <c r="G93">
        <v>2022</v>
      </c>
      <c r="H93">
        <v>11</v>
      </c>
      <c r="I93" s="1" t="s">
        <v>36</v>
      </c>
      <c r="J93" s="1" t="s">
        <v>460</v>
      </c>
      <c r="K93" s="1" t="s">
        <v>19</v>
      </c>
      <c r="L93" s="1" t="s">
        <v>29</v>
      </c>
      <c r="M93" s="1" t="s">
        <v>20</v>
      </c>
      <c r="N93" s="1" t="s">
        <v>21</v>
      </c>
      <c r="O93" s="1" t="s">
        <v>22</v>
      </c>
      <c r="P93" s="1" t="s">
        <v>23</v>
      </c>
      <c r="Q93" s="1" t="s">
        <v>24</v>
      </c>
      <c r="R93" s="1" t="s">
        <v>25</v>
      </c>
      <c r="S93" s="1" t="s">
        <v>26</v>
      </c>
      <c r="T93" s="1" t="s">
        <v>37</v>
      </c>
      <c r="U93" s="1" t="s">
        <v>612</v>
      </c>
      <c r="V93" s="1" t="s">
        <v>27</v>
      </c>
      <c r="W93" s="1" t="s">
        <v>28</v>
      </c>
      <c r="X93" s="1" t="s">
        <v>546</v>
      </c>
      <c r="Y93" s="1" t="str">
        <f>IF(FERC_Account_930[[#This Row],[MONETARY_AMOUNT]]&gt;=500,"Y","N")</f>
        <v>Y</v>
      </c>
      <c r="Z93" s="15">
        <v>1200</v>
      </c>
      <c r="AA93" s="1" t="s">
        <v>25</v>
      </c>
      <c r="AB93" s="1" t="s">
        <v>761</v>
      </c>
      <c r="AC93" s="1" t="s">
        <v>777</v>
      </c>
    </row>
    <row r="94" spans="1:29" x14ac:dyDescent="0.35">
      <c r="A94" s="1" t="s">
        <v>17</v>
      </c>
      <c r="B94" t="s">
        <v>690</v>
      </c>
      <c r="C94" s="8" t="s">
        <v>692</v>
      </c>
      <c r="D94" s="1" t="s">
        <v>17</v>
      </c>
      <c r="E94" s="1" t="s">
        <v>18</v>
      </c>
      <c r="F94" s="1" t="s">
        <v>469</v>
      </c>
      <c r="G94">
        <v>2022</v>
      </c>
      <c r="H94">
        <v>12</v>
      </c>
      <c r="I94" s="1" t="s">
        <v>34</v>
      </c>
      <c r="J94" s="1" t="s">
        <v>460</v>
      </c>
      <c r="K94" s="1" t="s">
        <v>19</v>
      </c>
      <c r="L94" s="1" t="s">
        <v>29</v>
      </c>
      <c r="M94" s="1" t="s">
        <v>20</v>
      </c>
      <c r="N94" s="1" t="s">
        <v>21</v>
      </c>
      <c r="O94" s="1" t="s">
        <v>22</v>
      </c>
      <c r="P94" s="1" t="s">
        <v>23</v>
      </c>
      <c r="Q94" s="1" t="s">
        <v>24</v>
      </c>
      <c r="R94" s="1" t="s">
        <v>25</v>
      </c>
      <c r="S94" s="1" t="s">
        <v>26</v>
      </c>
      <c r="T94" s="1" t="s">
        <v>35</v>
      </c>
      <c r="U94" s="1" t="s">
        <v>612</v>
      </c>
      <c r="V94" s="1" t="s">
        <v>27</v>
      </c>
      <c r="W94" s="1" t="s">
        <v>28</v>
      </c>
      <c r="X94" s="1" t="s">
        <v>551</v>
      </c>
      <c r="Y94" s="1" t="str">
        <f>IF(FERC_Account_930[[#This Row],[MONETARY_AMOUNT]]&gt;=500,"Y","N")</f>
        <v>Y</v>
      </c>
      <c r="Z94" s="15">
        <v>1200</v>
      </c>
      <c r="AA94" s="1" t="s">
        <v>25</v>
      </c>
      <c r="AB94" s="1" t="s">
        <v>761</v>
      </c>
      <c r="AC94" s="1" t="s">
        <v>777</v>
      </c>
    </row>
    <row r="95" spans="1:29" x14ac:dyDescent="0.35">
      <c r="A95" s="1" t="s">
        <v>17</v>
      </c>
      <c r="B95" t="s">
        <v>690</v>
      </c>
      <c r="C95" s="8" t="s">
        <v>692</v>
      </c>
      <c r="D95" s="1" t="s">
        <v>17</v>
      </c>
      <c r="E95" s="1" t="s">
        <v>18</v>
      </c>
      <c r="F95" s="1" t="s">
        <v>470</v>
      </c>
      <c r="G95">
        <v>2023</v>
      </c>
      <c r="H95">
        <v>1</v>
      </c>
      <c r="I95" s="1" t="s">
        <v>32</v>
      </c>
      <c r="J95" s="1" t="s">
        <v>460</v>
      </c>
      <c r="K95" s="1" t="s">
        <v>19</v>
      </c>
      <c r="L95" s="1" t="s">
        <v>29</v>
      </c>
      <c r="M95" s="1" t="s">
        <v>20</v>
      </c>
      <c r="N95" s="1" t="s">
        <v>21</v>
      </c>
      <c r="O95" s="1" t="s">
        <v>22</v>
      </c>
      <c r="P95" s="1" t="s">
        <v>23</v>
      </c>
      <c r="Q95" s="1" t="s">
        <v>24</v>
      </c>
      <c r="R95" s="1" t="s">
        <v>25</v>
      </c>
      <c r="S95" s="1" t="s">
        <v>26</v>
      </c>
      <c r="T95" s="1" t="s">
        <v>33</v>
      </c>
      <c r="U95" s="1" t="s">
        <v>612</v>
      </c>
      <c r="V95" s="1" t="s">
        <v>27</v>
      </c>
      <c r="W95" s="1" t="s">
        <v>28</v>
      </c>
      <c r="X95" s="1" t="s">
        <v>564</v>
      </c>
      <c r="Y95" s="1" t="str">
        <f>IF(FERC_Account_930[[#This Row],[MONETARY_AMOUNT]]&gt;=500,"Y","N")</f>
        <v>Y</v>
      </c>
      <c r="Z95" s="15">
        <v>1200</v>
      </c>
      <c r="AA95" s="1" t="s">
        <v>25</v>
      </c>
      <c r="AB95" s="1" t="s">
        <v>761</v>
      </c>
      <c r="AC95" s="1" t="s">
        <v>777</v>
      </c>
    </row>
    <row r="96" spans="1:29" x14ac:dyDescent="0.35">
      <c r="A96" s="1" t="s">
        <v>17</v>
      </c>
      <c r="B96" t="s">
        <v>690</v>
      </c>
      <c r="C96" s="8" t="s">
        <v>692</v>
      </c>
      <c r="D96" s="1" t="s">
        <v>17</v>
      </c>
      <c r="E96" s="1" t="s">
        <v>18</v>
      </c>
      <c r="F96" s="1" t="s">
        <v>471</v>
      </c>
      <c r="G96">
        <v>2023</v>
      </c>
      <c r="H96">
        <v>2</v>
      </c>
      <c r="I96" s="1" t="s">
        <v>30</v>
      </c>
      <c r="J96" s="1" t="s">
        <v>460</v>
      </c>
      <c r="K96" s="1" t="s">
        <v>19</v>
      </c>
      <c r="L96" s="1" t="s">
        <v>29</v>
      </c>
      <c r="M96" s="1" t="s">
        <v>20</v>
      </c>
      <c r="N96" s="1" t="s">
        <v>21</v>
      </c>
      <c r="O96" s="1" t="s">
        <v>22</v>
      </c>
      <c r="P96" s="1" t="s">
        <v>23</v>
      </c>
      <c r="Q96" s="1" t="s">
        <v>24</v>
      </c>
      <c r="R96" s="1" t="s">
        <v>25</v>
      </c>
      <c r="S96" s="1" t="s">
        <v>26</v>
      </c>
      <c r="T96" s="1" t="s">
        <v>31</v>
      </c>
      <c r="U96" s="1" t="s">
        <v>612</v>
      </c>
      <c r="V96" s="1" t="s">
        <v>27</v>
      </c>
      <c r="W96" s="1" t="s">
        <v>28</v>
      </c>
      <c r="X96" s="1" t="s">
        <v>570</v>
      </c>
      <c r="Y96" s="1" t="str">
        <f>IF(FERC_Account_930[[#This Row],[MONETARY_AMOUNT]]&gt;=500,"Y","N")</f>
        <v>Y</v>
      </c>
      <c r="Z96" s="15">
        <v>1200</v>
      </c>
      <c r="AA96" s="1" t="s">
        <v>25</v>
      </c>
      <c r="AB96" s="1" t="s">
        <v>761</v>
      </c>
      <c r="AC96" s="1" t="s">
        <v>777</v>
      </c>
    </row>
    <row r="97" spans="1:30" x14ac:dyDescent="0.35">
      <c r="A97" s="1" t="s">
        <v>17</v>
      </c>
      <c r="B97" t="s">
        <v>690</v>
      </c>
      <c r="C97" s="8" t="s">
        <v>692</v>
      </c>
      <c r="D97" s="1" t="s">
        <v>17</v>
      </c>
      <c r="E97" s="1" t="s">
        <v>18</v>
      </c>
      <c r="F97" s="1" t="s">
        <v>640</v>
      </c>
      <c r="G97">
        <v>2023</v>
      </c>
      <c r="H97">
        <v>3</v>
      </c>
      <c r="I97" s="1" t="s">
        <v>641</v>
      </c>
      <c r="J97" s="1" t="s">
        <v>460</v>
      </c>
      <c r="K97" s="1" t="s">
        <v>19</v>
      </c>
      <c r="L97" s="1" t="s">
        <v>29</v>
      </c>
      <c r="M97" s="1" t="s">
        <v>20</v>
      </c>
      <c r="N97" s="1" t="s">
        <v>21</v>
      </c>
      <c r="O97" s="1" t="s">
        <v>22</v>
      </c>
      <c r="P97" s="1" t="s">
        <v>23</v>
      </c>
      <c r="Q97" s="1" t="s">
        <v>24</v>
      </c>
      <c r="R97" s="1" t="s">
        <v>25</v>
      </c>
      <c r="S97" s="1" t="s">
        <v>26</v>
      </c>
      <c r="T97" s="1" t="s">
        <v>642</v>
      </c>
      <c r="U97" s="1" t="s">
        <v>612</v>
      </c>
      <c r="V97" s="1" t="s">
        <v>27</v>
      </c>
      <c r="W97" s="1" t="s">
        <v>28</v>
      </c>
      <c r="X97" s="1" t="s">
        <v>643</v>
      </c>
      <c r="Y97" s="1" t="str">
        <f>IF(FERC_Account_930[[#This Row],[MONETARY_AMOUNT]]&gt;=500,"Y","N")</f>
        <v>Y</v>
      </c>
      <c r="Z97" s="15">
        <v>1200</v>
      </c>
      <c r="AA97" s="1" t="s">
        <v>25</v>
      </c>
      <c r="AB97" s="1" t="s">
        <v>761</v>
      </c>
      <c r="AC97" s="1" t="s">
        <v>777</v>
      </c>
    </row>
    <row r="98" spans="1:30" x14ac:dyDescent="0.35">
      <c r="A98" s="1" t="s">
        <v>17</v>
      </c>
      <c r="B98" s="1"/>
      <c r="C98" s="1"/>
      <c r="D98" s="1" t="s">
        <v>17</v>
      </c>
      <c r="E98" s="1" t="s">
        <v>287</v>
      </c>
      <c r="F98" s="1" t="s">
        <v>463</v>
      </c>
      <c r="G98">
        <v>2022</v>
      </c>
      <c r="H98">
        <v>6</v>
      </c>
      <c r="I98" s="1" t="s">
        <v>349</v>
      </c>
      <c r="J98" s="1" t="s">
        <v>460</v>
      </c>
      <c r="K98" s="1" t="s">
        <v>195</v>
      </c>
      <c r="L98" s="1" t="s">
        <v>203</v>
      </c>
      <c r="M98" s="1" t="s">
        <v>350</v>
      </c>
      <c r="N98" s="1" t="s">
        <v>290</v>
      </c>
      <c r="O98" s="1" t="s">
        <v>351</v>
      </c>
      <c r="P98" s="1" t="s">
        <v>352</v>
      </c>
      <c r="Q98" s="1" t="s">
        <v>332</v>
      </c>
      <c r="R98" s="1" t="s">
        <v>353</v>
      </c>
      <c r="S98" s="1" t="s">
        <v>354</v>
      </c>
      <c r="T98" s="1" t="s">
        <v>355</v>
      </c>
      <c r="U98" s="1" t="s">
        <v>619</v>
      </c>
      <c r="V98" s="1" t="s">
        <v>305</v>
      </c>
      <c r="W98" s="1" t="s">
        <v>305</v>
      </c>
      <c r="X98" s="1" t="s">
        <v>355</v>
      </c>
      <c r="Y98" s="1" t="str">
        <f>IF(FERC_Account_930[[#This Row],[MONETARY_AMOUNT]]&gt;=500,"Y","N")</f>
        <v>Y</v>
      </c>
      <c r="Z98" s="6">
        <v>1200</v>
      </c>
      <c r="AA98" s="1" t="s">
        <v>356</v>
      </c>
      <c r="AB98" s="1" t="s">
        <v>763</v>
      </c>
      <c r="AC98" s="1" t="s">
        <v>765</v>
      </c>
    </row>
    <row r="99" spans="1:30" x14ac:dyDescent="0.35">
      <c r="A99" s="1" t="s">
        <v>17</v>
      </c>
      <c r="B99" s="1"/>
      <c r="C99" s="1"/>
      <c r="D99" s="1" t="s">
        <v>114</v>
      </c>
      <c r="E99" s="1" t="s">
        <v>287</v>
      </c>
      <c r="F99" s="1" t="s">
        <v>640</v>
      </c>
      <c r="G99">
        <v>2023</v>
      </c>
      <c r="H99">
        <v>3</v>
      </c>
      <c r="I99" s="1" t="s">
        <v>657</v>
      </c>
      <c r="J99" s="1" t="s">
        <v>460</v>
      </c>
      <c r="K99" s="1" t="s">
        <v>195</v>
      </c>
      <c r="L99" s="1" t="s">
        <v>203</v>
      </c>
      <c r="M99" s="1" t="s">
        <v>289</v>
      </c>
      <c r="N99" s="1" t="s">
        <v>290</v>
      </c>
      <c r="O99" s="1" t="s">
        <v>351</v>
      </c>
      <c r="P99" s="1" t="s">
        <v>352</v>
      </c>
      <c r="Q99" s="1" t="s">
        <v>293</v>
      </c>
      <c r="R99" s="1" t="s">
        <v>436</v>
      </c>
      <c r="S99" s="1" t="s">
        <v>437</v>
      </c>
      <c r="T99" s="1" t="s">
        <v>675</v>
      </c>
      <c r="U99" s="1" t="s">
        <v>617</v>
      </c>
      <c r="V99" s="1" t="s">
        <v>305</v>
      </c>
      <c r="W99" s="1" t="s">
        <v>305</v>
      </c>
      <c r="X99" s="1" t="s">
        <v>675</v>
      </c>
      <c r="Y99" s="1" t="str">
        <f>IF(FERC_Account_930[[#This Row],[MONETARY_AMOUNT]]&gt;=500,"Y","N")</f>
        <v>Y</v>
      </c>
      <c r="Z99" s="6">
        <v>1206.4000000000001</v>
      </c>
      <c r="AA99" s="1" t="s">
        <v>439</v>
      </c>
      <c r="AB99" s="1" t="s">
        <v>763</v>
      </c>
      <c r="AC99" s="1" t="s">
        <v>765</v>
      </c>
    </row>
    <row r="100" spans="1:30" ht="43.5" x14ac:dyDescent="0.35">
      <c r="A100" s="1" t="s">
        <v>17</v>
      </c>
      <c r="B100" t="s">
        <v>690</v>
      </c>
      <c r="C100" s="8" t="s">
        <v>711</v>
      </c>
      <c r="D100" s="1" t="s">
        <v>17</v>
      </c>
      <c r="E100" s="1" t="s">
        <v>18</v>
      </c>
      <c r="F100" s="1" t="s">
        <v>469</v>
      </c>
      <c r="G100">
        <v>2022</v>
      </c>
      <c r="H100">
        <v>12</v>
      </c>
      <c r="I100" s="1" t="s">
        <v>92</v>
      </c>
      <c r="J100" s="1" t="s">
        <v>460</v>
      </c>
      <c r="K100" s="1" t="s">
        <v>19</v>
      </c>
      <c r="L100" s="1" t="s">
        <v>29</v>
      </c>
      <c r="M100" s="1" t="s">
        <v>70</v>
      </c>
      <c r="N100" s="1" t="s">
        <v>21</v>
      </c>
      <c r="O100" s="1" t="s">
        <v>22</v>
      </c>
      <c r="P100" s="1" t="s">
        <v>23</v>
      </c>
      <c r="Q100" s="1" t="s">
        <v>93</v>
      </c>
      <c r="R100" s="1" t="s">
        <v>94</v>
      </c>
      <c r="S100" s="1" t="s">
        <v>95</v>
      </c>
      <c r="T100" s="11" t="s">
        <v>96</v>
      </c>
      <c r="U100" s="1" t="s">
        <v>97</v>
      </c>
      <c r="V100" s="1" t="s">
        <v>27</v>
      </c>
      <c r="W100" s="1" t="s">
        <v>28</v>
      </c>
      <c r="X100" s="1" t="s">
        <v>494</v>
      </c>
      <c r="Y100" s="1" t="str">
        <f>IF(FERC_Account_930[[#This Row],[MONETARY_AMOUNT]]&gt;=500,"Y","N")</f>
        <v>Y</v>
      </c>
      <c r="Z100" s="15">
        <v>1250</v>
      </c>
      <c r="AA100" s="1" t="s">
        <v>94</v>
      </c>
      <c r="AB100" s="1" t="s">
        <v>761</v>
      </c>
      <c r="AC100" s="1" t="s">
        <v>768</v>
      </c>
    </row>
    <row r="101" spans="1:30" x14ac:dyDescent="0.35">
      <c r="A101" s="1" t="s">
        <v>17</v>
      </c>
      <c r="B101" s="1"/>
      <c r="C101" s="1"/>
      <c r="D101" s="1" t="s">
        <v>114</v>
      </c>
      <c r="E101" s="1" t="s">
        <v>287</v>
      </c>
      <c r="F101" s="1" t="s">
        <v>640</v>
      </c>
      <c r="G101">
        <v>2023</v>
      </c>
      <c r="H101">
        <v>3</v>
      </c>
      <c r="I101" s="1" t="s">
        <v>676</v>
      </c>
      <c r="J101" s="1" t="s">
        <v>460</v>
      </c>
      <c r="K101" s="1" t="s">
        <v>195</v>
      </c>
      <c r="L101" s="1" t="s">
        <v>203</v>
      </c>
      <c r="M101" s="1" t="s">
        <v>445</v>
      </c>
      <c r="N101" s="1" t="s">
        <v>290</v>
      </c>
      <c r="O101" s="1" t="s">
        <v>351</v>
      </c>
      <c r="P101" s="1" t="s">
        <v>352</v>
      </c>
      <c r="Q101" s="1" t="s">
        <v>293</v>
      </c>
      <c r="R101" s="1" t="s">
        <v>436</v>
      </c>
      <c r="S101" s="1" t="s">
        <v>437</v>
      </c>
      <c r="T101" s="1" t="s">
        <v>677</v>
      </c>
      <c r="U101" s="1" t="s">
        <v>617</v>
      </c>
      <c r="V101" s="1" t="s">
        <v>305</v>
      </c>
      <c r="W101" s="1" t="s">
        <v>305</v>
      </c>
      <c r="X101" s="1" t="s">
        <v>677</v>
      </c>
      <c r="Y101" s="1" t="str">
        <f>IF(FERC_Account_930[[#This Row],[MONETARY_AMOUNT]]&gt;=500,"Y","N")</f>
        <v>Y</v>
      </c>
      <c r="Z101" s="6">
        <v>1270</v>
      </c>
      <c r="AA101" s="1" t="s">
        <v>439</v>
      </c>
      <c r="AB101" s="1" t="s">
        <v>763</v>
      </c>
      <c r="AC101" s="1" t="s">
        <v>765</v>
      </c>
    </row>
    <row r="102" spans="1:30" ht="58" x14ac:dyDescent="0.35">
      <c r="A102" s="1" t="s">
        <v>17</v>
      </c>
      <c r="B102" t="s">
        <v>690</v>
      </c>
      <c r="C102" s="8" t="s">
        <v>720</v>
      </c>
      <c r="D102" s="1" t="s">
        <v>17</v>
      </c>
      <c r="E102" s="1" t="s">
        <v>18</v>
      </c>
      <c r="F102" s="1" t="s">
        <v>462</v>
      </c>
      <c r="G102">
        <v>2022</v>
      </c>
      <c r="H102">
        <v>5</v>
      </c>
      <c r="I102" s="1" t="s">
        <v>173</v>
      </c>
      <c r="J102" s="1" t="s">
        <v>460</v>
      </c>
      <c r="K102" s="1" t="s">
        <v>154</v>
      </c>
      <c r="L102" s="1" t="s">
        <v>160</v>
      </c>
      <c r="M102" s="1" t="s">
        <v>155</v>
      </c>
      <c r="N102" s="1" t="s">
        <v>156</v>
      </c>
      <c r="O102" s="1" t="s">
        <v>132</v>
      </c>
      <c r="P102" s="1" t="s">
        <v>23</v>
      </c>
      <c r="Q102" s="1" t="s">
        <v>157</v>
      </c>
      <c r="R102" s="1" t="s">
        <v>166</v>
      </c>
      <c r="S102" s="1" t="s">
        <v>167</v>
      </c>
      <c r="T102" s="11" t="s">
        <v>174</v>
      </c>
      <c r="U102" s="1" t="s">
        <v>614</v>
      </c>
      <c r="V102" s="1" t="s">
        <v>27</v>
      </c>
      <c r="W102" s="1" t="s">
        <v>28</v>
      </c>
      <c r="X102" s="1" t="s">
        <v>492</v>
      </c>
      <c r="Y102" s="1" t="str">
        <f>IF(FERC_Account_930[[#This Row],[MONETARY_AMOUNT]]&gt;=500,"Y","N")</f>
        <v>Y</v>
      </c>
      <c r="Z102" s="15">
        <v>1289.1300000000001</v>
      </c>
      <c r="AA102" s="1" t="s">
        <v>166</v>
      </c>
      <c r="AB102" s="1" t="s">
        <v>763</v>
      </c>
      <c r="AC102" s="1" t="s">
        <v>764</v>
      </c>
    </row>
    <row r="103" spans="1:30" x14ac:dyDescent="0.35">
      <c r="A103" s="1" t="s">
        <v>17</v>
      </c>
      <c r="B103" s="1"/>
      <c r="C103" s="1"/>
      <c r="D103" s="1" t="s">
        <v>114</v>
      </c>
      <c r="E103" s="1" t="s">
        <v>287</v>
      </c>
      <c r="F103" s="1" t="s">
        <v>640</v>
      </c>
      <c r="G103">
        <v>2023</v>
      </c>
      <c r="H103">
        <v>3</v>
      </c>
      <c r="I103" s="1" t="s">
        <v>657</v>
      </c>
      <c r="J103" s="1" t="s">
        <v>460</v>
      </c>
      <c r="K103" s="1" t="s">
        <v>195</v>
      </c>
      <c r="L103" s="1" t="s">
        <v>203</v>
      </c>
      <c r="M103" s="1" t="s">
        <v>289</v>
      </c>
      <c r="N103" s="1" t="s">
        <v>290</v>
      </c>
      <c r="O103" s="1" t="s">
        <v>330</v>
      </c>
      <c r="P103" s="1" t="s">
        <v>352</v>
      </c>
      <c r="Q103" s="1" t="s">
        <v>293</v>
      </c>
      <c r="R103" s="1" t="s">
        <v>436</v>
      </c>
      <c r="S103" s="1" t="s">
        <v>437</v>
      </c>
      <c r="T103" s="1" t="s">
        <v>673</v>
      </c>
      <c r="U103" s="1" t="s">
        <v>617</v>
      </c>
      <c r="V103" s="1" t="s">
        <v>305</v>
      </c>
      <c r="W103" s="1" t="s">
        <v>305</v>
      </c>
      <c r="X103" s="1" t="s">
        <v>673</v>
      </c>
      <c r="Y103" s="1" t="str">
        <f>IF(FERC_Account_930[[#This Row],[MONETARY_AMOUNT]]&gt;=500,"Y","N")</f>
        <v>Y</v>
      </c>
      <c r="Z103" s="6">
        <v>1306.5999999999999</v>
      </c>
      <c r="AA103" s="1" t="s">
        <v>439</v>
      </c>
      <c r="AB103" s="1" t="s">
        <v>763</v>
      </c>
      <c r="AC103" s="1" t="s">
        <v>765</v>
      </c>
    </row>
    <row r="104" spans="1:30" ht="58" x14ac:dyDescent="0.35">
      <c r="A104" s="1" t="s">
        <v>17</v>
      </c>
      <c r="B104" s="1"/>
      <c r="C104" s="8" t="s">
        <v>731</v>
      </c>
      <c r="D104" s="1" t="s">
        <v>17</v>
      </c>
      <c r="E104" s="1" t="s">
        <v>18</v>
      </c>
      <c r="F104" s="1" t="s">
        <v>464</v>
      </c>
      <c r="G104">
        <v>2022</v>
      </c>
      <c r="H104">
        <v>7</v>
      </c>
      <c r="I104" s="1" t="s">
        <v>212</v>
      </c>
      <c r="J104" s="1" t="s">
        <v>460</v>
      </c>
      <c r="K104" s="1" t="s">
        <v>195</v>
      </c>
      <c r="L104" s="1" t="s">
        <v>203</v>
      </c>
      <c r="M104" s="1" t="s">
        <v>390</v>
      </c>
      <c r="N104" s="1" t="s">
        <v>220</v>
      </c>
      <c r="O104" s="1" t="s">
        <v>391</v>
      </c>
      <c r="P104" s="1" t="s">
        <v>222</v>
      </c>
      <c r="Q104" s="1" t="s">
        <v>223</v>
      </c>
      <c r="R104" s="1" t="s">
        <v>392</v>
      </c>
      <c r="S104" s="1" t="s">
        <v>393</v>
      </c>
      <c r="T104" s="1" t="s">
        <v>394</v>
      </c>
      <c r="U104" s="1" t="s">
        <v>617</v>
      </c>
      <c r="V104" s="1" t="s">
        <v>305</v>
      </c>
      <c r="W104" s="1" t="s">
        <v>395</v>
      </c>
      <c r="X104" s="1" t="s">
        <v>494</v>
      </c>
      <c r="Y104" s="1" t="str">
        <f>IF(FERC_Account_930[[#This Row],[MONETARY_AMOUNT]]&gt;=500,"Y","N")</f>
        <v>Y</v>
      </c>
      <c r="Z104" s="6">
        <v>1398.12</v>
      </c>
      <c r="AA104" s="1" t="s">
        <v>366</v>
      </c>
      <c r="AB104" s="1" t="s">
        <v>763</v>
      </c>
      <c r="AC104" s="1" t="s">
        <v>765</v>
      </c>
    </row>
    <row r="105" spans="1:30" ht="29" x14ac:dyDescent="0.35">
      <c r="A105" s="1" t="s">
        <v>17</v>
      </c>
      <c r="B105" t="s">
        <v>690</v>
      </c>
      <c r="C105" s="8" t="s">
        <v>714</v>
      </c>
      <c r="D105" s="1" t="s">
        <v>17</v>
      </c>
      <c r="E105" s="1" t="s">
        <v>234</v>
      </c>
      <c r="F105" s="1" t="s">
        <v>461</v>
      </c>
      <c r="G105">
        <v>2022</v>
      </c>
      <c r="H105">
        <v>4</v>
      </c>
      <c r="I105" s="1" t="s">
        <v>249</v>
      </c>
      <c r="J105" s="1" t="s">
        <v>460</v>
      </c>
      <c r="K105" s="1" t="s">
        <v>236</v>
      </c>
      <c r="L105" s="1" t="s">
        <v>244</v>
      </c>
      <c r="M105" s="1" t="s">
        <v>237</v>
      </c>
      <c r="N105" s="1" t="s">
        <v>238</v>
      </c>
      <c r="O105" s="1" t="s">
        <v>251</v>
      </c>
      <c r="P105" s="1" t="s">
        <v>240</v>
      </c>
      <c r="Q105" s="1" t="s">
        <v>223</v>
      </c>
      <c r="R105" s="1" t="s">
        <v>241</v>
      </c>
      <c r="S105" s="1" t="s">
        <v>242</v>
      </c>
      <c r="T105" s="11" t="s">
        <v>252</v>
      </c>
      <c r="U105" s="1" t="s">
        <v>616</v>
      </c>
      <c r="V105" s="1" t="s">
        <v>27</v>
      </c>
      <c r="W105" s="1" t="s">
        <v>28</v>
      </c>
      <c r="X105" s="1" t="s">
        <v>486</v>
      </c>
      <c r="Y105" s="1" t="str">
        <f>IF(FERC_Account_930[[#This Row],[MONETARY_AMOUNT]]&gt;=500,"Y","N")</f>
        <v>Y</v>
      </c>
      <c r="Z105" s="15">
        <v>1408</v>
      </c>
      <c r="AA105" s="1" t="s">
        <v>241</v>
      </c>
      <c r="AB105" s="1" t="s">
        <v>763</v>
      </c>
      <c r="AC105" s="1" t="s">
        <v>765</v>
      </c>
    </row>
    <row r="106" spans="1:30" ht="29" x14ac:dyDescent="0.35">
      <c r="A106" s="1" t="s">
        <v>17</v>
      </c>
      <c r="B106" t="s">
        <v>690</v>
      </c>
      <c r="C106" s="8" t="s">
        <v>736</v>
      </c>
      <c r="D106" s="1" t="s">
        <v>17</v>
      </c>
      <c r="E106" s="1" t="s">
        <v>18</v>
      </c>
      <c r="F106" s="1" t="s">
        <v>466</v>
      </c>
      <c r="G106">
        <v>2022</v>
      </c>
      <c r="H106">
        <v>9</v>
      </c>
      <c r="I106" s="1" t="s">
        <v>68</v>
      </c>
      <c r="J106" s="1" t="s">
        <v>460</v>
      </c>
      <c r="K106" s="1" t="s">
        <v>69</v>
      </c>
      <c r="L106" s="1" t="s">
        <v>75</v>
      </c>
      <c r="M106" s="1" t="s">
        <v>70</v>
      </c>
      <c r="N106" s="1" t="s">
        <v>21</v>
      </c>
      <c r="O106" s="1" t="s">
        <v>22</v>
      </c>
      <c r="P106" s="1" t="s">
        <v>23</v>
      </c>
      <c r="Q106" s="1" t="s">
        <v>24</v>
      </c>
      <c r="R106" s="1" t="s">
        <v>71</v>
      </c>
      <c r="S106" s="1" t="s">
        <v>72</v>
      </c>
      <c r="T106" s="11" t="s">
        <v>73</v>
      </c>
      <c r="U106" s="1" t="s">
        <v>74</v>
      </c>
      <c r="V106" s="1" t="s">
        <v>27</v>
      </c>
      <c r="W106" s="1" t="s">
        <v>28</v>
      </c>
      <c r="X106" s="1" t="s">
        <v>526</v>
      </c>
      <c r="Y106" s="1" t="str">
        <f>IF(FERC_Account_930[[#This Row],[MONETARY_AMOUNT]]&gt;=500,"Y","N")</f>
        <v>Y</v>
      </c>
      <c r="Z106" s="15">
        <v>1500</v>
      </c>
      <c r="AA106" s="1" t="s">
        <v>71</v>
      </c>
      <c r="AB106" s="1" t="s">
        <v>761</v>
      </c>
      <c r="AC106" s="1" t="s">
        <v>777</v>
      </c>
    </row>
    <row r="107" spans="1:30" ht="58" x14ac:dyDescent="0.35">
      <c r="A107" s="1" t="s">
        <v>17</v>
      </c>
      <c r="B107" t="s">
        <v>706</v>
      </c>
      <c r="C107" s="8" t="s">
        <v>709</v>
      </c>
      <c r="D107" s="1" t="s">
        <v>17</v>
      </c>
      <c r="E107" s="1" t="s">
        <v>115</v>
      </c>
      <c r="F107" s="1" t="s">
        <v>469</v>
      </c>
      <c r="G107">
        <v>2022</v>
      </c>
      <c r="H107">
        <v>12</v>
      </c>
      <c r="I107" s="1" t="s">
        <v>267</v>
      </c>
      <c r="J107" s="1" t="s">
        <v>460</v>
      </c>
      <c r="K107" s="1" t="s">
        <v>116</v>
      </c>
      <c r="L107" s="1" t="s">
        <v>121</v>
      </c>
      <c r="M107" s="1" t="s">
        <v>117</v>
      </c>
      <c r="N107" s="1" t="s">
        <v>277</v>
      </c>
      <c r="O107" s="1" t="s">
        <v>22</v>
      </c>
      <c r="P107" s="1" t="s">
        <v>119</v>
      </c>
      <c r="Q107" s="1" t="s">
        <v>120</v>
      </c>
      <c r="R107" s="1" t="s">
        <v>279</v>
      </c>
      <c r="S107" s="1" t="s">
        <v>280</v>
      </c>
      <c r="T107" s="1" t="s">
        <v>281</v>
      </c>
      <c r="U107" s="1" t="s">
        <v>271</v>
      </c>
      <c r="V107" s="1" t="s">
        <v>27</v>
      </c>
      <c r="W107" s="1" t="s">
        <v>272</v>
      </c>
      <c r="X107" s="1" t="s">
        <v>558</v>
      </c>
      <c r="Y107" s="1" t="str">
        <f>IF(FERC_Account_930[[#This Row],[MONETARY_AMOUNT]]&gt;=500,"Y","N")</f>
        <v>Y</v>
      </c>
      <c r="Z107" s="15">
        <v>1533.84</v>
      </c>
      <c r="AA107" s="1" t="s">
        <v>279</v>
      </c>
      <c r="AB107" s="1" t="s">
        <v>763</v>
      </c>
      <c r="AC107" s="1" t="s">
        <v>782</v>
      </c>
    </row>
    <row r="108" spans="1:30" x14ac:dyDescent="0.35">
      <c r="A108" s="1" t="s">
        <v>17</v>
      </c>
      <c r="B108" s="1"/>
      <c r="C108" s="1"/>
      <c r="D108" s="1" t="s">
        <v>114</v>
      </c>
      <c r="E108" s="1" t="s">
        <v>287</v>
      </c>
      <c r="F108" s="1" t="s">
        <v>463</v>
      </c>
      <c r="G108">
        <v>2022</v>
      </c>
      <c r="H108">
        <v>6</v>
      </c>
      <c r="I108" s="1" t="s">
        <v>417</v>
      </c>
      <c r="J108" s="1" t="s">
        <v>460</v>
      </c>
      <c r="K108" s="1" t="s">
        <v>195</v>
      </c>
      <c r="L108" s="1" t="s">
        <v>203</v>
      </c>
      <c r="M108" s="1" t="s">
        <v>350</v>
      </c>
      <c r="N108" s="1" t="s">
        <v>290</v>
      </c>
      <c r="O108" s="1" t="s">
        <v>341</v>
      </c>
      <c r="P108" s="1" t="s">
        <v>352</v>
      </c>
      <c r="Q108" s="1" t="s">
        <v>293</v>
      </c>
      <c r="R108" s="1" t="s">
        <v>418</v>
      </c>
      <c r="S108" s="1" t="s">
        <v>419</v>
      </c>
      <c r="T108" s="1" t="s">
        <v>420</v>
      </c>
      <c r="U108" s="1" t="s">
        <v>617</v>
      </c>
      <c r="V108" s="1" t="s">
        <v>305</v>
      </c>
      <c r="W108" s="1" t="s">
        <v>305</v>
      </c>
      <c r="X108" s="1" t="s">
        <v>420</v>
      </c>
      <c r="Y108" s="1" t="str">
        <f>IF(FERC_Account_930[[#This Row],[MONETARY_AMOUNT]]&gt;=500,"Y","N")</f>
        <v>Y</v>
      </c>
      <c r="Z108" s="6">
        <v>1630</v>
      </c>
      <c r="AA108" s="1" t="s">
        <v>421</v>
      </c>
      <c r="AB108" s="1" t="s">
        <v>763</v>
      </c>
      <c r="AC108" s="1" t="s">
        <v>765</v>
      </c>
      <c r="AD108" s="13"/>
    </row>
    <row r="109" spans="1:30" ht="29" x14ac:dyDescent="0.35">
      <c r="A109" s="1" t="s">
        <v>17</v>
      </c>
      <c r="B109" t="s">
        <v>690</v>
      </c>
      <c r="C109" s="8" t="s">
        <v>749</v>
      </c>
      <c r="D109" s="1" t="s">
        <v>17</v>
      </c>
      <c r="E109" s="1" t="s">
        <v>18</v>
      </c>
      <c r="F109" s="1" t="s">
        <v>471</v>
      </c>
      <c r="G109">
        <v>2023</v>
      </c>
      <c r="H109">
        <v>2</v>
      </c>
      <c r="I109" s="1" t="s">
        <v>625</v>
      </c>
      <c r="J109" s="1" t="s">
        <v>460</v>
      </c>
      <c r="K109" s="1" t="s">
        <v>154</v>
      </c>
      <c r="L109" s="1" t="s">
        <v>160</v>
      </c>
      <c r="M109" s="1" t="s">
        <v>155</v>
      </c>
      <c r="N109" s="1" t="s">
        <v>156</v>
      </c>
      <c r="O109" s="1" t="s">
        <v>132</v>
      </c>
      <c r="P109" s="1" t="s">
        <v>23</v>
      </c>
      <c r="Q109" s="1" t="s">
        <v>157</v>
      </c>
      <c r="R109" s="1" t="s">
        <v>166</v>
      </c>
      <c r="S109" s="1" t="s">
        <v>167</v>
      </c>
      <c r="T109" s="11" t="s">
        <v>626</v>
      </c>
      <c r="U109" s="1" t="s">
        <v>614</v>
      </c>
      <c r="V109" s="1" t="s">
        <v>27</v>
      </c>
      <c r="W109" s="1" t="s">
        <v>28</v>
      </c>
      <c r="X109" s="1" t="s">
        <v>627</v>
      </c>
      <c r="Y109" s="1" t="str">
        <f>IF(FERC_Account_930[[#This Row],[MONETARY_AMOUNT]]&gt;=500,"Y","N")</f>
        <v>Y</v>
      </c>
      <c r="Z109" s="15">
        <v>1697.7</v>
      </c>
      <c r="AA109" s="1" t="s">
        <v>166</v>
      </c>
      <c r="AB109" s="1" t="s">
        <v>763</v>
      </c>
      <c r="AC109" s="1" t="s">
        <v>764</v>
      </c>
    </row>
    <row r="110" spans="1:30" ht="29" x14ac:dyDescent="0.35">
      <c r="A110" s="1" t="s">
        <v>17</v>
      </c>
      <c r="B110" t="s">
        <v>690</v>
      </c>
      <c r="C110" s="8" t="s">
        <v>691</v>
      </c>
      <c r="D110" s="1" t="s">
        <v>17</v>
      </c>
      <c r="E110" s="1" t="s">
        <v>234</v>
      </c>
      <c r="F110" s="1" t="s">
        <v>463</v>
      </c>
      <c r="G110">
        <v>2022</v>
      </c>
      <c r="H110">
        <v>6</v>
      </c>
      <c r="I110" s="1" t="s">
        <v>245</v>
      </c>
      <c r="J110" s="1" t="s">
        <v>460</v>
      </c>
      <c r="K110" s="1" t="s">
        <v>236</v>
      </c>
      <c r="L110" s="1" t="s">
        <v>244</v>
      </c>
      <c r="M110" s="1" t="s">
        <v>237</v>
      </c>
      <c r="N110" s="1" t="s">
        <v>238</v>
      </c>
      <c r="O110" s="1" t="s">
        <v>246</v>
      </c>
      <c r="P110" s="1" t="s">
        <v>240</v>
      </c>
      <c r="Q110" s="1" t="s">
        <v>223</v>
      </c>
      <c r="R110" s="1" t="s">
        <v>241</v>
      </c>
      <c r="S110" s="1" t="s">
        <v>242</v>
      </c>
      <c r="T110" s="11" t="s">
        <v>247</v>
      </c>
      <c r="U110" s="1" t="s">
        <v>616</v>
      </c>
      <c r="V110" s="1" t="s">
        <v>27</v>
      </c>
      <c r="W110" s="1" t="s">
        <v>28</v>
      </c>
      <c r="X110" s="1" t="s">
        <v>502</v>
      </c>
      <c r="Y110" s="1" t="str">
        <f>IF(FERC_Account_930[[#This Row],[MONETARY_AMOUNT]]&gt;=500,"Y","N")</f>
        <v>Y</v>
      </c>
      <c r="Z110" s="15">
        <v>1700</v>
      </c>
      <c r="AA110" s="1" t="s">
        <v>241</v>
      </c>
      <c r="AB110" s="1" t="s">
        <v>763</v>
      </c>
      <c r="AC110" s="1" t="s">
        <v>765</v>
      </c>
    </row>
    <row r="111" spans="1:30" x14ac:dyDescent="0.35">
      <c r="A111" s="1" t="s">
        <v>17</v>
      </c>
      <c r="B111" s="1"/>
      <c r="C111" s="8" t="s">
        <v>725</v>
      </c>
      <c r="D111" s="1" t="s">
        <v>114</v>
      </c>
      <c r="E111" s="1" t="s">
        <v>287</v>
      </c>
      <c r="F111" s="1" t="s">
        <v>463</v>
      </c>
      <c r="G111">
        <v>2022</v>
      </c>
      <c r="H111">
        <v>6</v>
      </c>
      <c r="I111" s="1" t="s">
        <v>371</v>
      </c>
      <c r="J111" s="1" t="s">
        <v>460</v>
      </c>
      <c r="K111" s="1" t="s">
        <v>195</v>
      </c>
      <c r="L111" s="1" t="s">
        <v>203</v>
      </c>
      <c r="M111" s="1" t="s">
        <v>451</v>
      </c>
      <c r="N111" s="1" t="s">
        <v>290</v>
      </c>
      <c r="O111" s="1" t="s">
        <v>330</v>
      </c>
      <c r="P111" s="1" t="s">
        <v>352</v>
      </c>
      <c r="Q111" s="1" t="s">
        <v>293</v>
      </c>
      <c r="R111" s="1" t="s">
        <v>436</v>
      </c>
      <c r="S111" s="1" t="s">
        <v>437</v>
      </c>
      <c r="T111" s="1" t="s">
        <v>452</v>
      </c>
      <c r="U111" s="1" t="s">
        <v>617</v>
      </c>
      <c r="V111" s="1" t="s">
        <v>305</v>
      </c>
      <c r="W111" s="1" t="s">
        <v>305</v>
      </c>
      <c r="X111" s="1" t="s">
        <v>452</v>
      </c>
      <c r="Y111" s="1" t="str">
        <f>IF(FERC_Account_930[[#This Row],[MONETARY_AMOUNT]]&gt;=500,"Y","N")</f>
        <v>Y</v>
      </c>
      <c r="Z111" s="6">
        <v>1708.3</v>
      </c>
      <c r="AA111" s="1" t="s">
        <v>439</v>
      </c>
      <c r="AB111" s="1" t="s">
        <v>763</v>
      </c>
      <c r="AC111" s="1" t="s">
        <v>765</v>
      </c>
    </row>
    <row r="112" spans="1:30" ht="43.5" x14ac:dyDescent="0.35">
      <c r="A112" s="1" t="s">
        <v>17</v>
      </c>
      <c r="B112" t="s">
        <v>690</v>
      </c>
      <c r="C112" s="8" t="s">
        <v>738</v>
      </c>
      <c r="D112" s="1" t="s">
        <v>17</v>
      </c>
      <c r="E112" s="1" t="s">
        <v>18</v>
      </c>
      <c r="F112" s="1" t="s">
        <v>466</v>
      </c>
      <c r="G112">
        <v>2022</v>
      </c>
      <c r="H112">
        <v>9</v>
      </c>
      <c r="I112" s="1" t="s">
        <v>76</v>
      </c>
      <c r="J112" s="1" t="s">
        <v>460</v>
      </c>
      <c r="K112" s="1" t="s">
        <v>19</v>
      </c>
      <c r="L112" s="1" t="s">
        <v>29</v>
      </c>
      <c r="M112" s="1" t="s">
        <v>20</v>
      </c>
      <c r="N112" s="1" t="s">
        <v>21</v>
      </c>
      <c r="O112" s="1" t="s">
        <v>22</v>
      </c>
      <c r="P112" s="1" t="s">
        <v>23</v>
      </c>
      <c r="Q112" s="1" t="s">
        <v>24</v>
      </c>
      <c r="R112" s="1" t="s">
        <v>25</v>
      </c>
      <c r="S112" s="1" t="s">
        <v>26</v>
      </c>
      <c r="T112" s="1" t="s">
        <v>77</v>
      </c>
      <c r="U112" s="1" t="s">
        <v>612</v>
      </c>
      <c r="V112" s="1" t="s">
        <v>27</v>
      </c>
      <c r="W112" s="1" t="s">
        <v>28</v>
      </c>
      <c r="X112" s="1" t="s">
        <v>525</v>
      </c>
      <c r="Y112" s="1" t="str">
        <f>IF(FERC_Account_930[[#This Row],[MONETARY_AMOUNT]]&gt;=500,"Y","N")</f>
        <v>Y</v>
      </c>
      <c r="Z112" s="15">
        <v>1794</v>
      </c>
      <c r="AA112" s="1" t="s">
        <v>25</v>
      </c>
      <c r="AB112" s="1" t="s">
        <v>761</v>
      </c>
      <c r="AC112" s="1" t="s">
        <v>777</v>
      </c>
    </row>
    <row r="113" spans="1:29" x14ac:dyDescent="0.35">
      <c r="A113" s="1" t="s">
        <v>17</v>
      </c>
      <c r="B113" s="1"/>
      <c r="C113" s="8" t="s">
        <v>697</v>
      </c>
      <c r="D113" s="1" t="s">
        <v>17</v>
      </c>
      <c r="E113" s="1" t="s">
        <v>234</v>
      </c>
      <c r="F113" s="1" t="s">
        <v>464</v>
      </c>
      <c r="G113">
        <v>2022</v>
      </c>
      <c r="H113">
        <v>7</v>
      </c>
      <c r="I113" s="1" t="s">
        <v>299</v>
      </c>
      <c r="J113" s="1" t="s">
        <v>460</v>
      </c>
      <c r="K113" s="1" t="s">
        <v>236</v>
      </c>
      <c r="L113" s="1" t="s">
        <v>244</v>
      </c>
      <c r="M113" s="1" t="s">
        <v>237</v>
      </c>
      <c r="N113" s="1" t="s">
        <v>238</v>
      </c>
      <c r="O113" s="1" t="s">
        <v>379</v>
      </c>
      <c r="P113" s="1" t="s">
        <v>301</v>
      </c>
      <c r="Q113" s="1" t="s">
        <v>223</v>
      </c>
      <c r="R113" s="1" t="s">
        <v>372</v>
      </c>
      <c r="S113" s="1" t="s">
        <v>373</v>
      </c>
      <c r="T113" s="1" t="s">
        <v>380</v>
      </c>
      <c r="U113" s="1" t="s">
        <v>616</v>
      </c>
      <c r="V113" s="1" t="s">
        <v>305</v>
      </c>
      <c r="W113" s="1" t="s">
        <v>306</v>
      </c>
      <c r="X113" s="1" t="s">
        <v>511</v>
      </c>
      <c r="Y113" s="1" t="str">
        <f>IF(FERC_Account_930[[#This Row],[MONETARY_AMOUNT]]&gt;=500,"Y","N")</f>
        <v>Y</v>
      </c>
      <c r="Z113" s="6">
        <v>1872.5</v>
      </c>
      <c r="AA113" s="1" t="s">
        <v>375</v>
      </c>
      <c r="AB113" s="1" t="s">
        <v>763</v>
      </c>
      <c r="AC113" s="1" t="s">
        <v>765</v>
      </c>
    </row>
    <row r="114" spans="1:29" ht="29" x14ac:dyDescent="0.35">
      <c r="A114" s="1" t="s">
        <v>17</v>
      </c>
      <c r="B114" t="s">
        <v>690</v>
      </c>
      <c r="C114" s="8" t="s">
        <v>737</v>
      </c>
      <c r="D114" s="1" t="s">
        <v>17</v>
      </c>
      <c r="E114" s="1" t="s">
        <v>18</v>
      </c>
      <c r="F114" s="1" t="s">
        <v>466</v>
      </c>
      <c r="G114">
        <v>2022</v>
      </c>
      <c r="H114">
        <v>9</v>
      </c>
      <c r="I114" s="1" t="s">
        <v>103</v>
      </c>
      <c r="J114" s="1" t="s">
        <v>460</v>
      </c>
      <c r="K114" s="1" t="s">
        <v>19</v>
      </c>
      <c r="L114" s="1" t="s">
        <v>29</v>
      </c>
      <c r="M114" s="1" t="s">
        <v>20</v>
      </c>
      <c r="N114" s="1" t="s">
        <v>21</v>
      </c>
      <c r="O114" s="1" t="s">
        <v>22</v>
      </c>
      <c r="P114" s="1" t="s">
        <v>23</v>
      </c>
      <c r="Q114" s="1" t="s">
        <v>93</v>
      </c>
      <c r="R114" s="1" t="s">
        <v>104</v>
      </c>
      <c r="S114" s="1" t="s">
        <v>105</v>
      </c>
      <c r="T114" s="11" t="s">
        <v>106</v>
      </c>
      <c r="U114" s="1" t="s">
        <v>107</v>
      </c>
      <c r="V114" s="1" t="s">
        <v>27</v>
      </c>
      <c r="W114" s="1" t="s">
        <v>28</v>
      </c>
      <c r="X114" s="1" t="s">
        <v>524</v>
      </c>
      <c r="Y114" s="1" t="str">
        <f>IF(FERC_Account_930[[#This Row],[MONETARY_AMOUNT]]&gt;=500,"Y","N")</f>
        <v>Y</v>
      </c>
      <c r="Z114" s="15">
        <v>1875</v>
      </c>
      <c r="AA114" s="1" t="s">
        <v>104</v>
      </c>
      <c r="AB114" s="1" t="s">
        <v>761</v>
      </c>
      <c r="AC114" s="1" t="s">
        <v>777</v>
      </c>
    </row>
    <row r="115" spans="1:29" ht="29" x14ac:dyDescent="0.35">
      <c r="A115" s="1" t="s">
        <v>17</v>
      </c>
      <c r="B115" t="s">
        <v>690</v>
      </c>
      <c r="C115" s="8" t="s">
        <v>698</v>
      </c>
      <c r="D115" s="1" t="s">
        <v>17</v>
      </c>
      <c r="E115" s="1" t="s">
        <v>127</v>
      </c>
      <c r="F115" s="1" t="s">
        <v>467</v>
      </c>
      <c r="G115">
        <v>2022</v>
      </c>
      <c r="H115">
        <v>10</v>
      </c>
      <c r="I115" s="1" t="s">
        <v>146</v>
      </c>
      <c r="J115" s="1" t="s">
        <v>460</v>
      </c>
      <c r="K115" s="1" t="s">
        <v>129</v>
      </c>
      <c r="L115" s="1" t="s">
        <v>138</v>
      </c>
      <c r="M115" s="1" t="s">
        <v>130</v>
      </c>
      <c r="N115" s="1" t="s">
        <v>131</v>
      </c>
      <c r="O115" s="1" t="s">
        <v>132</v>
      </c>
      <c r="P115" s="1" t="s">
        <v>133</v>
      </c>
      <c r="Q115" s="1" t="s">
        <v>134</v>
      </c>
      <c r="R115" s="1" t="s">
        <v>147</v>
      </c>
      <c r="S115" s="1" t="s">
        <v>148</v>
      </c>
      <c r="T115" s="11" t="s">
        <v>149</v>
      </c>
      <c r="U115" s="1" t="s">
        <v>620</v>
      </c>
      <c r="V115" s="1" t="s">
        <v>27</v>
      </c>
      <c r="W115" s="1" t="s">
        <v>28</v>
      </c>
      <c r="X115" s="1" t="s">
        <v>541</v>
      </c>
      <c r="Y115" s="1" t="str">
        <f>IF(FERC_Account_930[[#This Row],[MONETARY_AMOUNT]]&gt;=500,"Y","N")</f>
        <v>Y</v>
      </c>
      <c r="Z115" s="15">
        <v>1990</v>
      </c>
      <c r="AA115" s="1" t="s">
        <v>147</v>
      </c>
      <c r="AB115" s="1" t="s">
        <v>763</v>
      </c>
      <c r="AC115" s="1" t="s">
        <v>765</v>
      </c>
    </row>
    <row r="116" spans="1:29" ht="29" x14ac:dyDescent="0.35">
      <c r="A116" s="1" t="s">
        <v>17</v>
      </c>
      <c r="B116" t="s">
        <v>690</v>
      </c>
      <c r="C116" s="8" t="s">
        <v>693</v>
      </c>
      <c r="D116" s="1" t="s">
        <v>17</v>
      </c>
      <c r="E116" s="1" t="s">
        <v>18</v>
      </c>
      <c r="F116" s="1" t="s">
        <v>470</v>
      </c>
      <c r="G116">
        <v>2023</v>
      </c>
      <c r="H116">
        <v>1</v>
      </c>
      <c r="I116" s="1" t="s">
        <v>101</v>
      </c>
      <c r="J116" s="1" t="s">
        <v>460</v>
      </c>
      <c r="K116" s="1" t="s">
        <v>69</v>
      </c>
      <c r="L116" s="1" t="s">
        <v>75</v>
      </c>
      <c r="M116" s="1" t="s">
        <v>70</v>
      </c>
      <c r="N116" s="1" t="s">
        <v>21</v>
      </c>
      <c r="O116" s="1" t="s">
        <v>22</v>
      </c>
      <c r="P116" s="1" t="s">
        <v>23</v>
      </c>
      <c r="Q116" s="1" t="s">
        <v>93</v>
      </c>
      <c r="R116" s="1" t="s">
        <v>98</v>
      </c>
      <c r="S116" s="1" t="s">
        <v>99</v>
      </c>
      <c r="T116" s="11" t="s">
        <v>102</v>
      </c>
      <c r="U116" s="1" t="s">
        <v>100</v>
      </c>
      <c r="V116" s="1" t="s">
        <v>27</v>
      </c>
      <c r="W116" s="1" t="s">
        <v>28</v>
      </c>
      <c r="X116" s="1" t="s">
        <v>565</v>
      </c>
      <c r="Y116" s="1" t="str">
        <f>IF(FERC_Account_930[[#This Row],[MONETARY_AMOUNT]]&gt;=500,"Y","N")</f>
        <v>Y</v>
      </c>
      <c r="Z116" s="15">
        <v>2000</v>
      </c>
      <c r="AA116" s="1" t="s">
        <v>98</v>
      </c>
      <c r="AB116" s="1" t="s">
        <v>761</v>
      </c>
      <c r="AC116" s="1" t="s">
        <v>777</v>
      </c>
    </row>
    <row r="117" spans="1:29" ht="29" x14ac:dyDescent="0.35">
      <c r="A117" s="1" t="s">
        <v>17</v>
      </c>
      <c r="B117" s="1"/>
      <c r="C117" s="8" t="s">
        <v>721</v>
      </c>
      <c r="D117" s="1" t="s">
        <v>114</v>
      </c>
      <c r="E117" s="1" t="s">
        <v>287</v>
      </c>
      <c r="F117" s="1" t="s">
        <v>462</v>
      </c>
      <c r="G117">
        <v>2022</v>
      </c>
      <c r="H117">
        <v>5</v>
      </c>
      <c r="I117" s="1" t="s">
        <v>429</v>
      </c>
      <c r="J117" s="1" t="s">
        <v>460</v>
      </c>
      <c r="K117" s="1" t="s">
        <v>195</v>
      </c>
      <c r="L117" s="1" t="s">
        <v>203</v>
      </c>
      <c r="M117" s="1" t="s">
        <v>350</v>
      </c>
      <c r="N117" s="1" t="s">
        <v>290</v>
      </c>
      <c r="O117" s="1" t="s">
        <v>430</v>
      </c>
      <c r="P117" s="1" t="s">
        <v>352</v>
      </c>
      <c r="Q117" s="1" t="s">
        <v>293</v>
      </c>
      <c r="R117" s="1" t="s">
        <v>431</v>
      </c>
      <c r="S117" s="1" t="s">
        <v>432</v>
      </c>
      <c r="T117" s="1" t="s">
        <v>433</v>
      </c>
      <c r="U117" s="1" t="s">
        <v>617</v>
      </c>
      <c r="V117" s="1" t="s">
        <v>305</v>
      </c>
      <c r="W117" s="1" t="s">
        <v>305</v>
      </c>
      <c r="X117" s="1" t="s">
        <v>433</v>
      </c>
      <c r="Y117" s="1" t="str">
        <f>IF(FERC_Account_930[[#This Row],[MONETARY_AMOUNT]]&gt;=500,"Y","N")</f>
        <v>Y</v>
      </c>
      <c r="Z117" s="6">
        <v>2074.44</v>
      </c>
      <c r="AA117" s="1" t="s">
        <v>434</v>
      </c>
      <c r="AB117" s="1" t="s">
        <v>763</v>
      </c>
      <c r="AC117" s="1" t="s">
        <v>765</v>
      </c>
    </row>
    <row r="118" spans="1:29" ht="29" x14ac:dyDescent="0.35">
      <c r="A118" s="1" t="s">
        <v>230</v>
      </c>
      <c r="B118" t="s">
        <v>690</v>
      </c>
      <c r="C118" s="8" t="s">
        <v>732</v>
      </c>
      <c r="D118" s="1" t="s">
        <v>17</v>
      </c>
      <c r="E118" s="1" t="s">
        <v>127</v>
      </c>
      <c r="F118" s="1" t="s">
        <v>465</v>
      </c>
      <c r="G118">
        <v>2022</v>
      </c>
      <c r="H118">
        <v>8</v>
      </c>
      <c r="I118" s="1" t="s">
        <v>231</v>
      </c>
      <c r="J118" s="1" t="s">
        <v>460</v>
      </c>
      <c r="K118" s="1" t="s">
        <v>129</v>
      </c>
      <c r="L118" s="1" t="s">
        <v>138</v>
      </c>
      <c r="M118" s="1" t="s">
        <v>130</v>
      </c>
      <c r="N118" s="1" t="s">
        <v>131</v>
      </c>
      <c r="O118" s="1" t="s">
        <v>232</v>
      </c>
      <c r="P118" s="1" t="s">
        <v>133</v>
      </c>
      <c r="Q118" s="1" t="s">
        <v>134</v>
      </c>
      <c r="R118" s="1" t="s">
        <v>135</v>
      </c>
      <c r="S118" s="1" t="s">
        <v>136</v>
      </c>
      <c r="T118" s="11" t="s">
        <v>233</v>
      </c>
      <c r="U118" s="1" t="s">
        <v>616</v>
      </c>
      <c r="V118" s="1" t="s">
        <v>27</v>
      </c>
      <c r="W118" s="1" t="s">
        <v>28</v>
      </c>
      <c r="X118" s="1" t="s">
        <v>522</v>
      </c>
      <c r="Y118" s="1" t="str">
        <f>IF(FERC_Account_930[[#This Row],[MONETARY_AMOUNT]]&gt;=500,"Y","N")</f>
        <v>Y</v>
      </c>
      <c r="Z118" s="15">
        <v>2100</v>
      </c>
      <c r="AA118" s="1" t="s">
        <v>135</v>
      </c>
      <c r="AB118" s="1" t="s">
        <v>763</v>
      </c>
      <c r="AC118" s="1" t="s">
        <v>765</v>
      </c>
    </row>
    <row r="119" spans="1:29" ht="29" x14ac:dyDescent="0.35">
      <c r="A119" s="1" t="s">
        <v>17</v>
      </c>
      <c r="B119" t="s">
        <v>690</v>
      </c>
      <c r="C119" s="8" t="s">
        <v>713</v>
      </c>
      <c r="D119" s="1" t="s">
        <v>17</v>
      </c>
      <c r="E119" s="1" t="s">
        <v>234</v>
      </c>
      <c r="F119" s="1" t="s">
        <v>461</v>
      </c>
      <c r="G119">
        <v>2022</v>
      </c>
      <c r="H119">
        <v>4</v>
      </c>
      <c r="I119" s="1" t="s">
        <v>259</v>
      </c>
      <c r="J119" s="1" t="s">
        <v>460</v>
      </c>
      <c r="K119" s="1" t="s">
        <v>236</v>
      </c>
      <c r="L119" s="1" t="s">
        <v>244</v>
      </c>
      <c r="M119" s="1" t="s">
        <v>237</v>
      </c>
      <c r="N119" s="1" t="s">
        <v>238</v>
      </c>
      <c r="O119" s="1" t="s">
        <v>258</v>
      </c>
      <c r="P119" s="1" t="s">
        <v>240</v>
      </c>
      <c r="Q119" s="1" t="s">
        <v>223</v>
      </c>
      <c r="R119" s="1" t="s">
        <v>241</v>
      </c>
      <c r="S119" s="1" t="s">
        <v>242</v>
      </c>
      <c r="T119" s="11" t="s">
        <v>261</v>
      </c>
      <c r="U119" s="1" t="s">
        <v>616</v>
      </c>
      <c r="V119" s="1" t="s">
        <v>27</v>
      </c>
      <c r="W119" s="1" t="s">
        <v>28</v>
      </c>
      <c r="X119" s="1" t="s">
        <v>483</v>
      </c>
      <c r="Y119" s="1" t="str">
        <f>IF(FERC_Account_930[[#This Row],[MONETARY_AMOUNT]]&gt;=500,"Y","N")</f>
        <v>Y</v>
      </c>
      <c r="Z119" s="15">
        <v>2121</v>
      </c>
      <c r="AA119" s="1" t="s">
        <v>241</v>
      </c>
      <c r="AB119" s="1" t="s">
        <v>763</v>
      </c>
      <c r="AC119" s="1" t="s">
        <v>765</v>
      </c>
    </row>
    <row r="120" spans="1:29" x14ac:dyDescent="0.35">
      <c r="A120" s="1" t="s">
        <v>17</v>
      </c>
      <c r="B120" s="1"/>
      <c r="C120" s="8" t="s">
        <v>726</v>
      </c>
      <c r="D120" s="1" t="s">
        <v>17</v>
      </c>
      <c r="E120" s="1" t="s">
        <v>234</v>
      </c>
      <c r="F120" s="1" t="s">
        <v>463</v>
      </c>
      <c r="G120">
        <v>2022</v>
      </c>
      <c r="H120">
        <v>6</v>
      </c>
      <c r="I120" s="1" t="s">
        <v>371</v>
      </c>
      <c r="J120" s="1" t="s">
        <v>460</v>
      </c>
      <c r="K120" s="1" t="s">
        <v>236</v>
      </c>
      <c r="L120" s="1" t="s">
        <v>244</v>
      </c>
      <c r="M120" s="1" t="s">
        <v>237</v>
      </c>
      <c r="N120" s="1" t="s">
        <v>238</v>
      </c>
      <c r="O120" s="1" t="s">
        <v>300</v>
      </c>
      <c r="P120" s="1" t="s">
        <v>301</v>
      </c>
      <c r="Q120" s="1" t="s">
        <v>223</v>
      </c>
      <c r="R120" s="1" t="s">
        <v>372</v>
      </c>
      <c r="S120" s="1" t="s">
        <v>373</v>
      </c>
      <c r="T120" s="1" t="s">
        <v>376</v>
      </c>
      <c r="U120" s="1" t="s">
        <v>616</v>
      </c>
      <c r="V120" s="1" t="s">
        <v>305</v>
      </c>
      <c r="W120" s="1" t="s">
        <v>306</v>
      </c>
      <c r="X120" s="1" t="s">
        <v>499</v>
      </c>
      <c r="Y120" s="1" t="str">
        <f>IF(FERC_Account_930[[#This Row],[MONETARY_AMOUNT]]&gt;=500,"Y","N")</f>
        <v>Y</v>
      </c>
      <c r="Z120" s="6">
        <v>2160</v>
      </c>
      <c r="AA120" s="1" t="s">
        <v>375</v>
      </c>
      <c r="AB120" s="1" t="s">
        <v>763</v>
      </c>
      <c r="AC120" s="1" t="s">
        <v>765</v>
      </c>
    </row>
    <row r="121" spans="1:29" ht="29" x14ac:dyDescent="0.35">
      <c r="A121" s="1" t="s">
        <v>17</v>
      </c>
      <c r="B121" t="s">
        <v>690</v>
      </c>
      <c r="C121" s="8" t="s">
        <v>728</v>
      </c>
      <c r="D121" s="1" t="s">
        <v>17</v>
      </c>
      <c r="E121" s="1" t="s">
        <v>127</v>
      </c>
      <c r="F121" s="1" t="s">
        <v>464</v>
      </c>
      <c r="G121">
        <v>2022</v>
      </c>
      <c r="H121">
        <v>7</v>
      </c>
      <c r="I121" s="1" t="s">
        <v>144</v>
      </c>
      <c r="J121" s="1" t="s">
        <v>460</v>
      </c>
      <c r="K121" s="1" t="s">
        <v>129</v>
      </c>
      <c r="L121" s="1" t="s">
        <v>138</v>
      </c>
      <c r="M121" s="1" t="s">
        <v>130</v>
      </c>
      <c r="N121" s="1" t="s">
        <v>131</v>
      </c>
      <c r="O121" s="1" t="s">
        <v>132</v>
      </c>
      <c r="P121" s="1" t="s">
        <v>133</v>
      </c>
      <c r="Q121" s="1" t="s">
        <v>134</v>
      </c>
      <c r="R121" s="1" t="s">
        <v>140</v>
      </c>
      <c r="S121" s="1" t="s">
        <v>141</v>
      </c>
      <c r="T121" s="1" t="s">
        <v>145</v>
      </c>
      <c r="U121" s="1" t="s">
        <v>617</v>
      </c>
      <c r="V121" s="1" t="s">
        <v>27</v>
      </c>
      <c r="W121" s="1" t="s">
        <v>28</v>
      </c>
      <c r="X121" s="1" t="s">
        <v>509</v>
      </c>
      <c r="Y121" s="1" t="str">
        <f>IF(FERC_Account_930[[#This Row],[MONETARY_AMOUNT]]&gt;=500,"Y","N")</f>
        <v>Y</v>
      </c>
      <c r="Z121" s="15">
        <v>2200</v>
      </c>
      <c r="AA121" s="1" t="s">
        <v>140</v>
      </c>
      <c r="AB121" s="1" t="s">
        <v>763</v>
      </c>
      <c r="AC121" s="1" t="s">
        <v>765</v>
      </c>
    </row>
    <row r="122" spans="1:29" ht="58" x14ac:dyDescent="0.35">
      <c r="A122" s="1" t="s">
        <v>17</v>
      </c>
      <c r="B122" t="s">
        <v>690</v>
      </c>
      <c r="C122" s="8" t="s">
        <v>720</v>
      </c>
      <c r="D122" s="1" t="s">
        <v>17</v>
      </c>
      <c r="E122" s="1" t="s">
        <v>18</v>
      </c>
      <c r="F122" s="1" t="s">
        <v>466</v>
      </c>
      <c r="G122">
        <v>2022</v>
      </c>
      <c r="H122">
        <v>9</v>
      </c>
      <c r="I122" s="1" t="s">
        <v>165</v>
      </c>
      <c r="J122" s="1" t="s">
        <v>460</v>
      </c>
      <c r="K122" s="1" t="s">
        <v>154</v>
      </c>
      <c r="L122" s="1" t="s">
        <v>160</v>
      </c>
      <c r="M122" s="1" t="s">
        <v>155</v>
      </c>
      <c r="N122" s="1" t="s">
        <v>156</v>
      </c>
      <c r="O122" s="1" t="s">
        <v>132</v>
      </c>
      <c r="P122" s="1" t="s">
        <v>23</v>
      </c>
      <c r="Q122" s="1" t="s">
        <v>157</v>
      </c>
      <c r="R122" s="1" t="s">
        <v>166</v>
      </c>
      <c r="S122" s="1" t="s">
        <v>167</v>
      </c>
      <c r="T122" s="11" t="s">
        <v>168</v>
      </c>
      <c r="U122" s="1" t="s">
        <v>614</v>
      </c>
      <c r="V122" s="1" t="s">
        <v>27</v>
      </c>
      <c r="W122" s="1" t="s">
        <v>28</v>
      </c>
      <c r="X122" s="1" t="s">
        <v>529</v>
      </c>
      <c r="Y122" s="1" t="str">
        <f>IF(FERC_Account_930[[#This Row],[MONETARY_AMOUNT]]&gt;=500,"Y","N")</f>
        <v>Y</v>
      </c>
      <c r="Z122" s="15">
        <v>2269.8000000000002</v>
      </c>
      <c r="AA122" s="1" t="s">
        <v>166</v>
      </c>
      <c r="AB122" s="1" t="s">
        <v>763</v>
      </c>
      <c r="AC122" s="1" t="s">
        <v>764</v>
      </c>
    </row>
    <row r="123" spans="1:29" ht="29" x14ac:dyDescent="0.35">
      <c r="A123" s="1" t="s">
        <v>17</v>
      </c>
      <c r="B123" t="s">
        <v>690</v>
      </c>
      <c r="C123" s="8" t="s">
        <v>691</v>
      </c>
      <c r="D123" s="1" t="s">
        <v>17</v>
      </c>
      <c r="E123" s="1" t="s">
        <v>234</v>
      </c>
      <c r="F123" s="1" t="s">
        <v>470</v>
      </c>
      <c r="G123">
        <v>2023</v>
      </c>
      <c r="H123">
        <v>1</v>
      </c>
      <c r="I123" s="1" t="s">
        <v>235</v>
      </c>
      <c r="J123" s="1" t="s">
        <v>460</v>
      </c>
      <c r="K123" s="1" t="s">
        <v>236</v>
      </c>
      <c r="L123" s="1" t="s">
        <v>244</v>
      </c>
      <c r="M123" s="1" t="s">
        <v>237</v>
      </c>
      <c r="N123" s="1" t="s">
        <v>238</v>
      </c>
      <c r="O123" s="1" t="s">
        <v>239</v>
      </c>
      <c r="P123" s="1" t="s">
        <v>240</v>
      </c>
      <c r="Q123" s="1" t="s">
        <v>223</v>
      </c>
      <c r="R123" s="1" t="s">
        <v>241</v>
      </c>
      <c r="S123" s="1" t="s">
        <v>242</v>
      </c>
      <c r="T123" s="11" t="s">
        <v>243</v>
      </c>
      <c r="U123" s="1" t="s">
        <v>616</v>
      </c>
      <c r="V123" s="1" t="s">
        <v>27</v>
      </c>
      <c r="W123" s="1" t="s">
        <v>28</v>
      </c>
      <c r="X123" s="1" t="s">
        <v>569</v>
      </c>
      <c r="Y123" s="1" t="str">
        <f>IF(FERC_Account_930[[#This Row],[MONETARY_AMOUNT]]&gt;=500,"Y","N")</f>
        <v>Y</v>
      </c>
      <c r="Z123" s="15">
        <v>2320</v>
      </c>
      <c r="AA123" s="1" t="s">
        <v>241</v>
      </c>
      <c r="AB123" s="1" t="s">
        <v>763</v>
      </c>
      <c r="AC123" s="1" t="s">
        <v>765</v>
      </c>
    </row>
    <row r="124" spans="1:29" ht="29" x14ac:dyDescent="0.35">
      <c r="A124" s="1" t="s">
        <v>17</v>
      </c>
      <c r="B124" t="s">
        <v>690</v>
      </c>
      <c r="C124" s="8" t="s">
        <v>695</v>
      </c>
      <c r="D124" s="1" t="s">
        <v>17</v>
      </c>
      <c r="E124" s="1" t="s">
        <v>127</v>
      </c>
      <c r="F124" s="1" t="s">
        <v>470</v>
      </c>
      <c r="G124">
        <v>2023</v>
      </c>
      <c r="H124">
        <v>1</v>
      </c>
      <c r="I124" s="1" t="s">
        <v>139</v>
      </c>
      <c r="J124" s="1" t="s">
        <v>460</v>
      </c>
      <c r="K124" s="1" t="s">
        <v>129</v>
      </c>
      <c r="L124" s="1" t="s">
        <v>138</v>
      </c>
      <c r="M124" s="1" t="s">
        <v>130</v>
      </c>
      <c r="N124" s="1" t="s">
        <v>131</v>
      </c>
      <c r="O124" s="1" t="s">
        <v>132</v>
      </c>
      <c r="P124" s="1" t="s">
        <v>133</v>
      </c>
      <c r="Q124" s="1" t="s">
        <v>134</v>
      </c>
      <c r="R124" s="1" t="s">
        <v>140</v>
      </c>
      <c r="S124" s="1" t="s">
        <v>141</v>
      </c>
      <c r="T124" s="11" t="s">
        <v>142</v>
      </c>
      <c r="U124" s="1" t="s">
        <v>617</v>
      </c>
      <c r="V124" s="1" t="s">
        <v>27</v>
      </c>
      <c r="W124" s="1" t="s">
        <v>28</v>
      </c>
      <c r="X124" s="1" t="s">
        <v>567</v>
      </c>
      <c r="Y124" s="1" t="str">
        <f>IF(FERC_Account_930[[#This Row],[MONETARY_AMOUNT]]&gt;=500,"Y","N")</f>
        <v>Y</v>
      </c>
      <c r="Z124" s="15">
        <v>2420</v>
      </c>
      <c r="AA124" s="1" t="s">
        <v>140</v>
      </c>
      <c r="AB124" s="1" t="s">
        <v>763</v>
      </c>
      <c r="AC124" s="1" t="s">
        <v>765</v>
      </c>
    </row>
    <row r="125" spans="1:29" ht="29" x14ac:dyDescent="0.35">
      <c r="A125" s="1" t="s">
        <v>17</v>
      </c>
      <c r="B125" t="s">
        <v>706</v>
      </c>
      <c r="C125" s="8" t="s">
        <v>707</v>
      </c>
      <c r="D125" s="1" t="s">
        <v>17</v>
      </c>
      <c r="E125" s="1" t="s">
        <v>115</v>
      </c>
      <c r="F125" s="1" t="s">
        <v>469</v>
      </c>
      <c r="G125">
        <v>2022</v>
      </c>
      <c r="H125">
        <v>12</v>
      </c>
      <c r="I125" s="1" t="s">
        <v>267</v>
      </c>
      <c r="J125" s="1" t="s">
        <v>460</v>
      </c>
      <c r="K125" s="1" t="s">
        <v>116</v>
      </c>
      <c r="L125" s="1" t="s">
        <v>121</v>
      </c>
      <c r="M125" s="1" t="s">
        <v>117</v>
      </c>
      <c r="N125" s="1" t="s">
        <v>118</v>
      </c>
      <c r="O125" s="1" t="s">
        <v>22</v>
      </c>
      <c r="P125" s="1" t="s">
        <v>119</v>
      </c>
      <c r="Q125" s="1" t="s">
        <v>120</v>
      </c>
      <c r="R125" s="1" t="s">
        <v>268</v>
      </c>
      <c r="S125" s="1" t="s">
        <v>269</v>
      </c>
      <c r="T125" s="1" t="s">
        <v>270</v>
      </c>
      <c r="U125" s="1" t="s">
        <v>271</v>
      </c>
      <c r="V125" s="1" t="s">
        <v>27</v>
      </c>
      <c r="W125" s="1" t="s">
        <v>272</v>
      </c>
      <c r="X125" s="1" t="s">
        <v>557</v>
      </c>
      <c r="Y125" s="1" t="str">
        <f>IF(FERC_Account_930[[#This Row],[MONETARY_AMOUNT]]&gt;=500,"Y","N")</f>
        <v>Y</v>
      </c>
      <c r="Z125" s="6">
        <v>2495</v>
      </c>
      <c r="AA125" s="1" t="s">
        <v>268</v>
      </c>
      <c r="AB125" s="1" t="s">
        <v>763</v>
      </c>
      <c r="AC125" s="1" t="s">
        <v>783</v>
      </c>
    </row>
    <row r="126" spans="1:29" x14ac:dyDescent="0.35">
      <c r="A126" s="1" t="s">
        <v>17</v>
      </c>
      <c r="B126" s="1"/>
      <c r="C126" s="1"/>
      <c r="D126" s="1" t="s">
        <v>114</v>
      </c>
      <c r="E126" s="1" t="s">
        <v>287</v>
      </c>
      <c r="F126" s="1" t="s">
        <v>462</v>
      </c>
      <c r="G126">
        <v>2022</v>
      </c>
      <c r="H126">
        <v>5</v>
      </c>
      <c r="I126" s="1" t="s">
        <v>427</v>
      </c>
      <c r="J126" s="1" t="s">
        <v>460</v>
      </c>
      <c r="K126" s="1" t="s">
        <v>195</v>
      </c>
      <c r="L126" s="1" t="s">
        <v>203</v>
      </c>
      <c r="M126" s="1" t="s">
        <v>350</v>
      </c>
      <c r="N126" s="1" t="s">
        <v>290</v>
      </c>
      <c r="O126" s="1" t="s">
        <v>341</v>
      </c>
      <c r="P126" s="1" t="s">
        <v>352</v>
      </c>
      <c r="Q126" s="1" t="s">
        <v>293</v>
      </c>
      <c r="R126" s="1" t="s">
        <v>423</v>
      </c>
      <c r="S126" s="1" t="s">
        <v>424</v>
      </c>
      <c r="T126" s="1" t="s">
        <v>428</v>
      </c>
      <c r="U126" s="1" t="s">
        <v>617</v>
      </c>
      <c r="V126" s="1" t="s">
        <v>305</v>
      </c>
      <c r="W126" s="1" t="s">
        <v>305</v>
      </c>
      <c r="X126" s="1" t="s">
        <v>428</v>
      </c>
      <c r="Y126" s="1" t="str">
        <f>IF(FERC_Account_930[[#This Row],[MONETARY_AMOUNT]]&gt;=500,"Y","N")</f>
        <v>Y</v>
      </c>
      <c r="Z126" s="6">
        <v>2593.3200000000002</v>
      </c>
      <c r="AA126" s="1" t="s">
        <v>426</v>
      </c>
      <c r="AB126" s="1" t="s">
        <v>763</v>
      </c>
      <c r="AC126" s="1" t="s">
        <v>765</v>
      </c>
    </row>
    <row r="127" spans="1:29" x14ac:dyDescent="0.35">
      <c r="A127" s="1" t="s">
        <v>17</v>
      </c>
      <c r="B127" t="s">
        <v>690</v>
      </c>
      <c r="C127" s="8" t="s">
        <v>750</v>
      </c>
      <c r="D127" s="1" t="s">
        <v>17</v>
      </c>
      <c r="E127" s="1" t="s">
        <v>234</v>
      </c>
      <c r="F127" s="1" t="s">
        <v>640</v>
      </c>
      <c r="G127">
        <v>2023</v>
      </c>
      <c r="H127">
        <v>3</v>
      </c>
      <c r="I127" s="1" t="s">
        <v>641</v>
      </c>
      <c r="J127" s="1" t="s">
        <v>460</v>
      </c>
      <c r="K127" s="1" t="s">
        <v>236</v>
      </c>
      <c r="L127" s="1" t="s">
        <v>244</v>
      </c>
      <c r="M127" s="1" t="s">
        <v>237</v>
      </c>
      <c r="N127" s="1" t="s">
        <v>238</v>
      </c>
      <c r="O127" s="1" t="s">
        <v>668</v>
      </c>
      <c r="P127" s="1" t="s">
        <v>240</v>
      </c>
      <c r="Q127" s="1" t="s">
        <v>223</v>
      </c>
      <c r="R127" s="1" t="s">
        <v>241</v>
      </c>
      <c r="S127" s="1" t="s">
        <v>242</v>
      </c>
      <c r="T127" s="11" t="s">
        <v>669</v>
      </c>
      <c r="U127" s="1" t="s">
        <v>616</v>
      </c>
      <c r="V127" s="1" t="s">
        <v>27</v>
      </c>
      <c r="W127" s="1" t="s">
        <v>28</v>
      </c>
      <c r="X127" s="1" t="s">
        <v>670</v>
      </c>
      <c r="Y127" s="1" t="str">
        <f>IF(FERC_Account_930[[#This Row],[MONETARY_AMOUNT]]&gt;=500,"Y","N")</f>
        <v>Y</v>
      </c>
      <c r="Z127" s="15">
        <v>2650</v>
      </c>
      <c r="AA127" s="1" t="s">
        <v>241</v>
      </c>
      <c r="AB127" s="1" t="s">
        <v>763</v>
      </c>
      <c r="AC127" s="1" t="s">
        <v>765</v>
      </c>
    </row>
    <row r="128" spans="1:29" x14ac:dyDescent="0.35">
      <c r="A128" s="1" t="s">
        <v>17</v>
      </c>
      <c r="B128" t="s">
        <v>690</v>
      </c>
      <c r="C128" s="8" t="s">
        <v>716</v>
      </c>
      <c r="D128" s="1" t="s">
        <v>17</v>
      </c>
      <c r="E128" s="1" t="s">
        <v>18</v>
      </c>
      <c r="F128" s="1" t="s">
        <v>461</v>
      </c>
      <c r="G128">
        <v>2022</v>
      </c>
      <c r="H128">
        <v>4</v>
      </c>
      <c r="I128" s="1" t="s">
        <v>55</v>
      </c>
      <c r="J128" s="1" t="s">
        <v>460</v>
      </c>
      <c r="K128" s="1" t="s">
        <v>50</v>
      </c>
      <c r="L128" s="1" t="s">
        <v>54</v>
      </c>
      <c r="M128" s="1" t="s">
        <v>51</v>
      </c>
      <c r="N128" s="1" t="s">
        <v>21</v>
      </c>
      <c r="O128" s="1" t="s">
        <v>22</v>
      </c>
      <c r="P128" s="1" t="s">
        <v>23</v>
      </c>
      <c r="Q128" s="1" t="s">
        <v>24</v>
      </c>
      <c r="R128" s="1" t="s">
        <v>52</v>
      </c>
      <c r="S128" s="1" t="s">
        <v>53</v>
      </c>
      <c r="T128" s="1" t="s">
        <v>56</v>
      </c>
      <c r="U128" s="1" t="s">
        <v>613</v>
      </c>
      <c r="V128" s="1" t="s">
        <v>27</v>
      </c>
      <c r="W128" s="1" t="s">
        <v>28</v>
      </c>
      <c r="X128" s="1" t="s">
        <v>477</v>
      </c>
      <c r="Y128" s="1" t="str">
        <f>IF(FERC_Account_930[[#This Row],[MONETARY_AMOUNT]]&gt;=500,"Y","N")</f>
        <v>Y</v>
      </c>
      <c r="Z128" s="15">
        <v>3000</v>
      </c>
      <c r="AA128" s="1" t="s">
        <v>52</v>
      </c>
      <c r="AB128" s="1" t="s">
        <v>761</v>
      </c>
      <c r="AC128" s="1" t="s">
        <v>777</v>
      </c>
    </row>
    <row r="129" spans="1:29" x14ac:dyDescent="0.35">
      <c r="A129" s="1" t="s">
        <v>17</v>
      </c>
      <c r="B129" t="s">
        <v>690</v>
      </c>
      <c r="C129" s="8" t="s">
        <v>716</v>
      </c>
      <c r="D129" s="1" t="s">
        <v>17</v>
      </c>
      <c r="E129" s="1" t="s">
        <v>18</v>
      </c>
      <c r="F129" s="1" t="s">
        <v>462</v>
      </c>
      <c r="G129">
        <v>2022</v>
      </c>
      <c r="H129">
        <v>5</v>
      </c>
      <c r="I129" s="1" t="s">
        <v>46</v>
      </c>
      <c r="J129" s="1" t="s">
        <v>460</v>
      </c>
      <c r="K129" s="1" t="s">
        <v>50</v>
      </c>
      <c r="L129" s="1" t="s">
        <v>54</v>
      </c>
      <c r="M129" s="1" t="s">
        <v>51</v>
      </c>
      <c r="N129" s="1" t="s">
        <v>21</v>
      </c>
      <c r="O129" s="1" t="s">
        <v>22</v>
      </c>
      <c r="P129" s="1" t="s">
        <v>23</v>
      </c>
      <c r="Q129" s="1" t="s">
        <v>24</v>
      </c>
      <c r="R129" s="1" t="s">
        <v>52</v>
      </c>
      <c r="S129" s="1" t="s">
        <v>53</v>
      </c>
      <c r="T129" s="1" t="s">
        <v>57</v>
      </c>
      <c r="U129" s="1" t="s">
        <v>613</v>
      </c>
      <c r="V129" s="1" t="s">
        <v>27</v>
      </c>
      <c r="W129" s="1" t="s">
        <v>28</v>
      </c>
      <c r="X129" s="1" t="s">
        <v>491</v>
      </c>
      <c r="Y129" s="1" t="str">
        <f>IF(FERC_Account_930[[#This Row],[MONETARY_AMOUNT]]&gt;=500,"Y","N")</f>
        <v>Y</v>
      </c>
      <c r="Z129" s="15">
        <v>3000</v>
      </c>
      <c r="AA129" s="1" t="s">
        <v>52</v>
      </c>
      <c r="AB129" s="1" t="s">
        <v>761</v>
      </c>
      <c r="AC129" s="1" t="s">
        <v>777</v>
      </c>
    </row>
    <row r="130" spans="1:29" x14ac:dyDescent="0.35">
      <c r="A130" s="1" t="s">
        <v>17</v>
      </c>
      <c r="B130" t="s">
        <v>690</v>
      </c>
      <c r="C130" s="8" t="s">
        <v>699</v>
      </c>
      <c r="D130" s="1" t="s">
        <v>17</v>
      </c>
      <c r="E130" s="1" t="s">
        <v>18</v>
      </c>
      <c r="F130" s="1" t="s">
        <v>640</v>
      </c>
      <c r="G130">
        <v>2023</v>
      </c>
      <c r="H130">
        <v>3</v>
      </c>
      <c r="I130" s="1" t="s">
        <v>654</v>
      </c>
      <c r="J130" s="1" t="s">
        <v>460</v>
      </c>
      <c r="K130" s="1" t="s">
        <v>50</v>
      </c>
      <c r="L130" s="1" t="s">
        <v>54</v>
      </c>
      <c r="M130" s="1" t="s">
        <v>51</v>
      </c>
      <c r="N130" s="1" t="s">
        <v>21</v>
      </c>
      <c r="O130" s="1" t="s">
        <v>22</v>
      </c>
      <c r="P130" s="1" t="s">
        <v>23</v>
      </c>
      <c r="Q130" s="1" t="s">
        <v>24</v>
      </c>
      <c r="R130" s="1" t="s">
        <v>52</v>
      </c>
      <c r="S130" s="1" t="s">
        <v>53</v>
      </c>
      <c r="T130" s="11" t="s">
        <v>655</v>
      </c>
      <c r="U130" s="1" t="s">
        <v>613</v>
      </c>
      <c r="V130" s="1" t="s">
        <v>27</v>
      </c>
      <c r="W130" s="1" t="s">
        <v>28</v>
      </c>
      <c r="X130" s="1" t="s">
        <v>656</v>
      </c>
      <c r="Y130" s="1" t="str">
        <f>IF(FERC_Account_930[[#This Row],[MONETARY_AMOUNT]]&gt;=500,"Y","N")</f>
        <v>Y</v>
      </c>
      <c r="Z130" s="15">
        <v>3000</v>
      </c>
      <c r="AA130" s="1" t="s">
        <v>52</v>
      </c>
      <c r="AB130" s="1" t="s">
        <v>761</v>
      </c>
      <c r="AC130" s="1" t="s">
        <v>777</v>
      </c>
    </row>
    <row r="131" spans="1:29" x14ac:dyDescent="0.35">
      <c r="A131" s="1" t="s">
        <v>17</v>
      </c>
      <c r="B131" t="s">
        <v>690</v>
      </c>
      <c r="C131" s="8" t="s">
        <v>699</v>
      </c>
      <c r="D131" s="1" t="s">
        <v>17</v>
      </c>
      <c r="E131" s="1" t="s">
        <v>18</v>
      </c>
      <c r="F131" s="1" t="s">
        <v>640</v>
      </c>
      <c r="G131">
        <v>2023</v>
      </c>
      <c r="H131">
        <v>3</v>
      </c>
      <c r="I131" s="1" t="s">
        <v>651</v>
      </c>
      <c r="J131" s="1" t="s">
        <v>460</v>
      </c>
      <c r="K131" s="1" t="s">
        <v>50</v>
      </c>
      <c r="L131" s="1" t="s">
        <v>54</v>
      </c>
      <c r="M131" s="1" t="s">
        <v>51</v>
      </c>
      <c r="N131" s="1" t="s">
        <v>21</v>
      </c>
      <c r="O131" s="1" t="s">
        <v>22</v>
      </c>
      <c r="P131" s="1" t="s">
        <v>23</v>
      </c>
      <c r="Q131" s="1" t="s">
        <v>24</v>
      </c>
      <c r="R131" s="1" t="s">
        <v>52</v>
      </c>
      <c r="S131" s="1" t="s">
        <v>53</v>
      </c>
      <c r="T131" s="11" t="s">
        <v>652</v>
      </c>
      <c r="U131" s="1" t="s">
        <v>613</v>
      </c>
      <c r="V131" s="1" t="s">
        <v>27</v>
      </c>
      <c r="W131" s="1" t="s">
        <v>28</v>
      </c>
      <c r="X131" s="1" t="s">
        <v>653</v>
      </c>
      <c r="Y131" s="1" t="str">
        <f>IF(FERC_Account_930[[#This Row],[MONETARY_AMOUNT]]&gt;=500,"Y","N")</f>
        <v>Y</v>
      </c>
      <c r="Z131" s="15">
        <v>3000</v>
      </c>
      <c r="AA131" s="1" t="s">
        <v>52</v>
      </c>
      <c r="AB131" s="1" t="s">
        <v>761</v>
      </c>
      <c r="AC131" s="1" t="s">
        <v>777</v>
      </c>
    </row>
    <row r="132" spans="1:29" x14ac:dyDescent="0.35">
      <c r="A132" s="1" t="s">
        <v>17</v>
      </c>
      <c r="B132" s="1"/>
      <c r="C132" s="8" t="s">
        <v>697</v>
      </c>
      <c r="D132" s="1" t="s">
        <v>17</v>
      </c>
      <c r="E132" s="1" t="s">
        <v>234</v>
      </c>
      <c r="F132" s="1" t="s">
        <v>469</v>
      </c>
      <c r="G132">
        <v>2022</v>
      </c>
      <c r="H132">
        <v>12</v>
      </c>
      <c r="I132" s="1" t="s">
        <v>180</v>
      </c>
      <c r="J132" s="1" t="s">
        <v>460</v>
      </c>
      <c r="K132" s="1" t="s">
        <v>236</v>
      </c>
      <c r="L132" s="1" t="s">
        <v>244</v>
      </c>
      <c r="M132" s="1" t="s">
        <v>237</v>
      </c>
      <c r="N132" s="1" t="s">
        <v>238</v>
      </c>
      <c r="O132" s="1" t="s">
        <v>386</v>
      </c>
      <c r="P132" s="1" t="s">
        <v>301</v>
      </c>
      <c r="Q132" s="1" t="s">
        <v>223</v>
      </c>
      <c r="R132" s="1" t="s">
        <v>372</v>
      </c>
      <c r="S132" s="1" t="s">
        <v>373</v>
      </c>
      <c r="T132" s="1" t="s">
        <v>387</v>
      </c>
      <c r="U132" s="1" t="s">
        <v>616</v>
      </c>
      <c r="V132" s="1" t="s">
        <v>305</v>
      </c>
      <c r="W132" s="1" t="s">
        <v>306</v>
      </c>
      <c r="X132" s="1" t="s">
        <v>561</v>
      </c>
      <c r="Y132" s="1" t="str">
        <f>IF(FERC_Account_930[[#This Row],[MONETARY_AMOUNT]]&gt;=500,"Y","N")</f>
        <v>Y</v>
      </c>
      <c r="Z132" s="6">
        <v>3029.95</v>
      </c>
      <c r="AA132" s="1" t="s">
        <v>375</v>
      </c>
      <c r="AB132" s="1" t="s">
        <v>763</v>
      </c>
      <c r="AC132" s="1" t="s">
        <v>765</v>
      </c>
    </row>
    <row r="133" spans="1:29" x14ac:dyDescent="0.35">
      <c r="A133" s="1" t="s">
        <v>17</v>
      </c>
      <c r="B133" t="s">
        <v>690</v>
      </c>
      <c r="C133" s="8" t="s">
        <v>699</v>
      </c>
      <c r="D133" s="1" t="s">
        <v>17</v>
      </c>
      <c r="E133" s="1" t="s">
        <v>18</v>
      </c>
      <c r="F133" s="1" t="s">
        <v>467</v>
      </c>
      <c r="G133">
        <v>2022</v>
      </c>
      <c r="H133">
        <v>10</v>
      </c>
      <c r="I133" s="1" t="s">
        <v>38</v>
      </c>
      <c r="J133" s="1" t="s">
        <v>460</v>
      </c>
      <c r="K133" s="1" t="s">
        <v>50</v>
      </c>
      <c r="L133" s="1" t="s">
        <v>54</v>
      </c>
      <c r="M133" s="1" t="s">
        <v>51</v>
      </c>
      <c r="N133" s="1" t="s">
        <v>21</v>
      </c>
      <c r="O133" s="1" t="s">
        <v>22</v>
      </c>
      <c r="P133" s="1" t="s">
        <v>23</v>
      </c>
      <c r="Q133" s="1" t="s">
        <v>24</v>
      </c>
      <c r="R133" s="1" t="s">
        <v>52</v>
      </c>
      <c r="S133" s="1" t="s">
        <v>53</v>
      </c>
      <c r="T133" s="1" t="s">
        <v>61</v>
      </c>
      <c r="U133" s="1" t="s">
        <v>613</v>
      </c>
      <c r="V133" s="1" t="s">
        <v>27</v>
      </c>
      <c r="W133" s="1" t="s">
        <v>28</v>
      </c>
      <c r="X133" s="1" t="s">
        <v>535</v>
      </c>
      <c r="Y133" s="1" t="str">
        <f>IF(FERC_Account_930[[#This Row],[MONETARY_AMOUNT]]&gt;=500,"Y","N")</f>
        <v>Y</v>
      </c>
      <c r="Z133" s="15">
        <v>3375</v>
      </c>
      <c r="AA133" s="1" t="s">
        <v>52</v>
      </c>
      <c r="AB133" s="1" t="s">
        <v>761</v>
      </c>
      <c r="AC133" s="1" t="s">
        <v>777</v>
      </c>
    </row>
    <row r="134" spans="1:29" x14ac:dyDescent="0.35">
      <c r="A134" s="1" t="s">
        <v>17</v>
      </c>
      <c r="B134" t="s">
        <v>690</v>
      </c>
      <c r="C134" s="8" t="s">
        <v>699</v>
      </c>
      <c r="D134" s="1" t="s">
        <v>17</v>
      </c>
      <c r="E134" s="1" t="s">
        <v>18</v>
      </c>
      <c r="F134" s="1" t="s">
        <v>467</v>
      </c>
      <c r="G134">
        <v>2022</v>
      </c>
      <c r="H134">
        <v>10</v>
      </c>
      <c r="I134" s="1" t="s">
        <v>38</v>
      </c>
      <c r="J134" s="1" t="s">
        <v>460</v>
      </c>
      <c r="K134" s="1" t="s">
        <v>50</v>
      </c>
      <c r="L134" s="1" t="s">
        <v>54</v>
      </c>
      <c r="M134" s="1" t="s">
        <v>51</v>
      </c>
      <c r="N134" s="1" t="s">
        <v>21</v>
      </c>
      <c r="O134" s="1" t="s">
        <v>22</v>
      </c>
      <c r="P134" s="1" t="s">
        <v>23</v>
      </c>
      <c r="Q134" s="1" t="s">
        <v>24</v>
      </c>
      <c r="R134" s="1" t="s">
        <v>52</v>
      </c>
      <c r="S134" s="1" t="s">
        <v>53</v>
      </c>
      <c r="T134" s="1" t="s">
        <v>60</v>
      </c>
      <c r="U134" s="1" t="s">
        <v>613</v>
      </c>
      <c r="V134" s="1" t="s">
        <v>27</v>
      </c>
      <c r="W134" s="1" t="s">
        <v>28</v>
      </c>
      <c r="X134" s="1" t="s">
        <v>534</v>
      </c>
      <c r="Y134" s="1" t="str">
        <f>IF(FERC_Account_930[[#This Row],[MONETARY_AMOUNT]]&gt;=500,"Y","N")</f>
        <v>Y</v>
      </c>
      <c r="Z134" s="15">
        <v>3375</v>
      </c>
      <c r="AA134" s="1" t="s">
        <v>52</v>
      </c>
      <c r="AB134" s="1" t="s">
        <v>761</v>
      </c>
      <c r="AC134" s="1" t="s">
        <v>777</v>
      </c>
    </row>
    <row r="135" spans="1:29" ht="43.5" x14ac:dyDescent="0.35">
      <c r="A135" s="1" t="s">
        <v>17</v>
      </c>
      <c r="B135" s="1"/>
      <c r="C135" s="8" t="s">
        <v>703</v>
      </c>
      <c r="D135" s="1" t="s">
        <v>17</v>
      </c>
      <c r="E135" s="1" t="s">
        <v>287</v>
      </c>
      <c r="F135" s="1" t="s">
        <v>468</v>
      </c>
      <c r="G135">
        <v>2022</v>
      </c>
      <c r="H135">
        <v>11</v>
      </c>
      <c r="I135" s="1" t="s">
        <v>357</v>
      </c>
      <c r="J135" s="1" t="s">
        <v>460</v>
      </c>
      <c r="K135" s="1" t="s">
        <v>195</v>
      </c>
      <c r="L135" s="1" t="s">
        <v>203</v>
      </c>
      <c r="M135" s="1" t="s">
        <v>350</v>
      </c>
      <c r="N135" s="1" t="s">
        <v>290</v>
      </c>
      <c r="O135" s="1" t="s">
        <v>330</v>
      </c>
      <c r="P135" s="1" t="s">
        <v>352</v>
      </c>
      <c r="Q135" s="1" t="s">
        <v>293</v>
      </c>
      <c r="R135" s="1" t="s">
        <v>358</v>
      </c>
      <c r="S135" s="1" t="s">
        <v>359</v>
      </c>
      <c r="T135" s="1" t="s">
        <v>360</v>
      </c>
      <c r="U135" s="1" t="s">
        <v>622</v>
      </c>
      <c r="V135" s="1" t="s">
        <v>305</v>
      </c>
      <c r="W135" s="1" t="s">
        <v>305</v>
      </c>
      <c r="X135" s="1" t="s">
        <v>360</v>
      </c>
      <c r="Y135" s="1" t="str">
        <f>IF(FERC_Account_930[[#This Row],[MONETARY_AMOUNT]]&gt;=500,"Y","N")</f>
        <v>Y</v>
      </c>
      <c r="Z135" s="6">
        <v>3500</v>
      </c>
      <c r="AA135" s="1" t="s">
        <v>361</v>
      </c>
      <c r="AB135" s="1" t="s">
        <v>763</v>
      </c>
      <c r="AC135" s="1" t="s">
        <v>765</v>
      </c>
    </row>
    <row r="136" spans="1:29" x14ac:dyDescent="0.35">
      <c r="A136" s="1" t="s">
        <v>17</v>
      </c>
      <c r="B136" s="1"/>
      <c r="C136" s="1"/>
      <c r="D136" s="1" t="s">
        <v>17</v>
      </c>
      <c r="E136" s="1" t="s">
        <v>287</v>
      </c>
      <c r="F136" s="1" t="s">
        <v>640</v>
      </c>
      <c r="G136">
        <v>2023</v>
      </c>
      <c r="H136">
        <v>3</v>
      </c>
      <c r="I136" s="1" t="s">
        <v>641</v>
      </c>
      <c r="J136" s="1" t="s">
        <v>460</v>
      </c>
      <c r="K136" s="1" t="s">
        <v>195</v>
      </c>
      <c r="L136" s="1" t="s">
        <v>203</v>
      </c>
      <c r="M136" s="1" t="s">
        <v>350</v>
      </c>
      <c r="N136" s="1" t="s">
        <v>290</v>
      </c>
      <c r="O136" s="1" t="s">
        <v>351</v>
      </c>
      <c r="P136" s="1" t="s">
        <v>352</v>
      </c>
      <c r="Q136" s="1" t="s">
        <v>332</v>
      </c>
      <c r="R136" s="1" t="s">
        <v>358</v>
      </c>
      <c r="S136" s="1" t="s">
        <v>359</v>
      </c>
      <c r="T136" s="1" t="s">
        <v>674</v>
      </c>
      <c r="U136" s="1" t="s">
        <v>622</v>
      </c>
      <c r="V136" s="1" t="s">
        <v>305</v>
      </c>
      <c r="W136" s="1" t="s">
        <v>305</v>
      </c>
      <c r="X136" s="1" t="s">
        <v>674</v>
      </c>
      <c r="Y136" s="1" t="str">
        <f>IF(FERC_Account_930[[#This Row],[MONETARY_AMOUNT]]&gt;=500,"Y","N")</f>
        <v>Y</v>
      </c>
      <c r="Z136" s="6">
        <v>3500</v>
      </c>
      <c r="AA136" s="1" t="s">
        <v>361</v>
      </c>
      <c r="AB136" s="1" t="s">
        <v>763</v>
      </c>
      <c r="AC136" s="1" t="s">
        <v>765</v>
      </c>
    </row>
    <row r="137" spans="1:29" x14ac:dyDescent="0.35">
      <c r="A137" s="1" t="s">
        <v>17</v>
      </c>
      <c r="B137" s="1"/>
      <c r="C137" s="8" t="s">
        <v>696</v>
      </c>
      <c r="D137" s="1" t="s">
        <v>17</v>
      </c>
      <c r="E137" s="1" t="s">
        <v>234</v>
      </c>
      <c r="F137" s="1" t="s">
        <v>464</v>
      </c>
      <c r="G137">
        <v>2022</v>
      </c>
      <c r="H137">
        <v>7</v>
      </c>
      <c r="I137" s="1" t="s">
        <v>299</v>
      </c>
      <c r="J137" s="1" t="s">
        <v>460</v>
      </c>
      <c r="K137" s="1" t="s">
        <v>236</v>
      </c>
      <c r="L137" s="1" t="s">
        <v>244</v>
      </c>
      <c r="M137" s="1" t="s">
        <v>237</v>
      </c>
      <c r="N137" s="1" t="s">
        <v>238</v>
      </c>
      <c r="O137" s="1" t="s">
        <v>381</v>
      </c>
      <c r="P137" s="1" t="s">
        <v>301</v>
      </c>
      <c r="Q137" s="1" t="s">
        <v>223</v>
      </c>
      <c r="R137" s="1" t="s">
        <v>372</v>
      </c>
      <c r="S137" s="1" t="s">
        <v>373</v>
      </c>
      <c r="T137" s="1" t="s">
        <v>382</v>
      </c>
      <c r="U137" s="1" t="s">
        <v>616</v>
      </c>
      <c r="V137" s="1" t="s">
        <v>305</v>
      </c>
      <c r="W137" s="1" t="s">
        <v>306</v>
      </c>
      <c r="X137" s="1" t="s">
        <v>514</v>
      </c>
      <c r="Y137" s="1" t="str">
        <f>IF(FERC_Account_930[[#This Row],[MONETARY_AMOUNT]]&gt;=500,"Y","N")</f>
        <v>Y</v>
      </c>
      <c r="Z137" s="6">
        <v>3637.5</v>
      </c>
      <c r="AA137" s="1" t="s">
        <v>375</v>
      </c>
      <c r="AB137" s="1" t="s">
        <v>763</v>
      </c>
      <c r="AC137" s="1" t="s">
        <v>765</v>
      </c>
    </row>
    <row r="138" spans="1:29" x14ac:dyDescent="0.35">
      <c r="A138" s="1" t="s">
        <v>17</v>
      </c>
      <c r="C138" s="8" t="s">
        <v>697</v>
      </c>
      <c r="D138" s="1" t="s">
        <v>17</v>
      </c>
      <c r="E138" s="1" t="s">
        <v>234</v>
      </c>
      <c r="F138" s="1" t="s">
        <v>467</v>
      </c>
      <c r="G138">
        <v>2022</v>
      </c>
      <c r="H138">
        <v>10</v>
      </c>
      <c r="I138" s="1" t="s">
        <v>383</v>
      </c>
      <c r="J138" s="1" t="s">
        <v>460</v>
      </c>
      <c r="K138" s="1" t="s">
        <v>236</v>
      </c>
      <c r="L138" s="1" t="s">
        <v>244</v>
      </c>
      <c r="M138" s="1" t="s">
        <v>237</v>
      </c>
      <c r="N138" s="1" t="s">
        <v>238</v>
      </c>
      <c r="O138" s="1" t="s">
        <v>384</v>
      </c>
      <c r="P138" s="1" t="s">
        <v>301</v>
      </c>
      <c r="Q138" s="1" t="s">
        <v>223</v>
      </c>
      <c r="R138" s="1" t="s">
        <v>372</v>
      </c>
      <c r="S138" s="1" t="s">
        <v>373</v>
      </c>
      <c r="T138" s="1" t="s">
        <v>385</v>
      </c>
      <c r="U138" s="1" t="s">
        <v>616</v>
      </c>
      <c r="V138" s="1" t="s">
        <v>305</v>
      </c>
      <c r="W138" s="1" t="s">
        <v>306</v>
      </c>
      <c r="X138" s="1" t="s">
        <v>542</v>
      </c>
      <c r="Y138" s="1" t="str">
        <f>IF(FERC_Account_930[[#This Row],[MONETARY_AMOUNT]]&gt;=500,"Y","N")</f>
        <v>Y</v>
      </c>
      <c r="Z138" s="6">
        <v>3637.5</v>
      </c>
      <c r="AA138" s="1" t="s">
        <v>375</v>
      </c>
      <c r="AB138" s="1" t="s">
        <v>763</v>
      </c>
      <c r="AC138" s="1" t="s">
        <v>765</v>
      </c>
    </row>
    <row r="139" spans="1:29" ht="29" x14ac:dyDescent="0.35">
      <c r="A139" s="1" t="s">
        <v>17</v>
      </c>
      <c r="B139" s="1"/>
      <c r="C139" s="8" t="s">
        <v>724</v>
      </c>
      <c r="D139" s="1" t="s">
        <v>17</v>
      </c>
      <c r="E139" s="1" t="s">
        <v>234</v>
      </c>
      <c r="F139" s="1" t="s">
        <v>463</v>
      </c>
      <c r="G139">
        <v>2022</v>
      </c>
      <c r="H139">
        <v>6</v>
      </c>
      <c r="I139" s="1" t="s">
        <v>371</v>
      </c>
      <c r="J139" s="1" t="s">
        <v>460</v>
      </c>
      <c r="K139" s="1" t="s">
        <v>236</v>
      </c>
      <c r="L139" s="1" t="s">
        <v>244</v>
      </c>
      <c r="M139" s="1" t="s">
        <v>237</v>
      </c>
      <c r="N139" s="1" t="s">
        <v>238</v>
      </c>
      <c r="O139" s="1" t="s">
        <v>300</v>
      </c>
      <c r="P139" s="1" t="s">
        <v>301</v>
      </c>
      <c r="Q139" s="1" t="s">
        <v>223</v>
      </c>
      <c r="R139" s="1" t="s">
        <v>372</v>
      </c>
      <c r="S139" s="1" t="s">
        <v>373</v>
      </c>
      <c r="T139" s="1" t="s">
        <v>374</v>
      </c>
      <c r="U139" s="1" t="s">
        <v>616</v>
      </c>
      <c r="V139" s="1" t="s">
        <v>305</v>
      </c>
      <c r="W139" s="1" t="s">
        <v>306</v>
      </c>
      <c r="X139" s="1" t="s">
        <v>500</v>
      </c>
      <c r="Y139" s="1" t="str">
        <f>IF(FERC_Account_930[[#This Row],[MONETARY_AMOUNT]]&gt;=500,"Y","N")</f>
        <v>Y</v>
      </c>
      <c r="Z139" s="6">
        <v>3693.6</v>
      </c>
      <c r="AA139" s="1" t="s">
        <v>375</v>
      </c>
      <c r="AB139" s="1" t="s">
        <v>763</v>
      </c>
      <c r="AC139" s="1" t="s">
        <v>765</v>
      </c>
    </row>
    <row r="140" spans="1:29" x14ac:dyDescent="0.35">
      <c r="A140" s="1" t="s">
        <v>17</v>
      </c>
      <c r="B140" s="1"/>
      <c r="C140" s="8" t="s">
        <v>696</v>
      </c>
      <c r="D140" s="1" t="s">
        <v>17</v>
      </c>
      <c r="E140" s="1" t="s">
        <v>234</v>
      </c>
      <c r="F140" s="1" t="s">
        <v>469</v>
      </c>
      <c r="G140">
        <v>2022</v>
      </c>
      <c r="H140">
        <v>12</v>
      </c>
      <c r="I140" s="1" t="s">
        <v>180</v>
      </c>
      <c r="J140" s="1" t="s">
        <v>460</v>
      </c>
      <c r="K140" s="1" t="s">
        <v>236</v>
      </c>
      <c r="L140" s="1" t="s">
        <v>244</v>
      </c>
      <c r="M140" s="1" t="s">
        <v>237</v>
      </c>
      <c r="N140" s="1" t="s">
        <v>238</v>
      </c>
      <c r="O140" s="1" t="s">
        <v>377</v>
      </c>
      <c r="P140" s="1" t="s">
        <v>301</v>
      </c>
      <c r="Q140" s="1" t="s">
        <v>223</v>
      </c>
      <c r="R140" s="1" t="s">
        <v>372</v>
      </c>
      <c r="S140" s="1" t="s">
        <v>373</v>
      </c>
      <c r="T140" s="1" t="s">
        <v>378</v>
      </c>
      <c r="U140" s="1" t="s">
        <v>616</v>
      </c>
      <c r="V140" s="1" t="s">
        <v>305</v>
      </c>
      <c r="W140" s="1" t="s">
        <v>306</v>
      </c>
      <c r="X140" s="1" t="s">
        <v>560</v>
      </c>
      <c r="Y140" s="1" t="str">
        <f>IF(FERC_Account_930[[#This Row],[MONETARY_AMOUNT]]&gt;=500,"Y","N")</f>
        <v>Y</v>
      </c>
      <c r="Z140" s="6">
        <v>3821.25</v>
      </c>
      <c r="AA140" s="1" t="s">
        <v>375</v>
      </c>
      <c r="AB140" s="1" t="s">
        <v>763</v>
      </c>
      <c r="AC140" s="1" t="s">
        <v>765</v>
      </c>
    </row>
    <row r="141" spans="1:29" x14ac:dyDescent="0.35">
      <c r="A141" s="1" t="s">
        <v>17</v>
      </c>
      <c r="B141" t="s">
        <v>690</v>
      </c>
      <c r="C141" s="8" t="s">
        <v>699</v>
      </c>
      <c r="D141" s="1" t="s">
        <v>17</v>
      </c>
      <c r="E141" s="1" t="s">
        <v>18</v>
      </c>
      <c r="F141" s="1" t="s">
        <v>467</v>
      </c>
      <c r="G141">
        <v>2022</v>
      </c>
      <c r="H141">
        <v>10</v>
      </c>
      <c r="I141" s="1" t="s">
        <v>38</v>
      </c>
      <c r="J141" s="1" t="s">
        <v>460</v>
      </c>
      <c r="K141" s="1" t="s">
        <v>50</v>
      </c>
      <c r="L141" s="1" t="s">
        <v>54</v>
      </c>
      <c r="M141" s="1" t="s">
        <v>51</v>
      </c>
      <c r="N141" s="1" t="s">
        <v>21</v>
      </c>
      <c r="O141" s="1" t="s">
        <v>22</v>
      </c>
      <c r="P141" s="1" t="s">
        <v>23</v>
      </c>
      <c r="Q141" s="1" t="s">
        <v>24</v>
      </c>
      <c r="R141" s="1" t="s">
        <v>52</v>
      </c>
      <c r="S141" s="1" t="s">
        <v>53</v>
      </c>
      <c r="T141" s="1" t="s">
        <v>58</v>
      </c>
      <c r="U141" s="1" t="s">
        <v>613</v>
      </c>
      <c r="V141" s="1" t="s">
        <v>27</v>
      </c>
      <c r="W141" s="1" t="s">
        <v>28</v>
      </c>
      <c r="X141" s="1" t="s">
        <v>536</v>
      </c>
      <c r="Y141" s="1" t="str">
        <f>IF(FERC_Account_930[[#This Row],[MONETARY_AMOUNT]]&gt;=500,"Y","N")</f>
        <v>Y</v>
      </c>
      <c r="Z141" s="15">
        <v>3875</v>
      </c>
      <c r="AA141" s="1" t="s">
        <v>52</v>
      </c>
      <c r="AB141" s="1" t="s">
        <v>761</v>
      </c>
      <c r="AC141" s="1" t="s">
        <v>777</v>
      </c>
    </row>
    <row r="142" spans="1:29" x14ac:dyDescent="0.35">
      <c r="A142" s="1" t="s">
        <v>17</v>
      </c>
      <c r="B142" t="s">
        <v>690</v>
      </c>
      <c r="C142" s="8" t="s">
        <v>699</v>
      </c>
      <c r="D142" s="1" t="s">
        <v>17</v>
      </c>
      <c r="E142" s="1" t="s">
        <v>18</v>
      </c>
      <c r="F142" s="1" t="s">
        <v>467</v>
      </c>
      <c r="G142">
        <v>2022</v>
      </c>
      <c r="H142">
        <v>10</v>
      </c>
      <c r="I142" s="1" t="s">
        <v>38</v>
      </c>
      <c r="J142" s="1" t="s">
        <v>460</v>
      </c>
      <c r="K142" s="1" t="s">
        <v>50</v>
      </c>
      <c r="L142" s="1" t="s">
        <v>54</v>
      </c>
      <c r="M142" s="1" t="s">
        <v>51</v>
      </c>
      <c r="N142" s="1" t="s">
        <v>21</v>
      </c>
      <c r="O142" s="1" t="s">
        <v>22</v>
      </c>
      <c r="P142" s="1" t="s">
        <v>23</v>
      </c>
      <c r="Q142" s="1" t="s">
        <v>24</v>
      </c>
      <c r="R142" s="1" t="s">
        <v>52</v>
      </c>
      <c r="S142" s="1" t="s">
        <v>53</v>
      </c>
      <c r="T142" s="1" t="s">
        <v>59</v>
      </c>
      <c r="U142" s="1" t="s">
        <v>613</v>
      </c>
      <c r="V142" s="1" t="s">
        <v>27</v>
      </c>
      <c r="W142" s="1" t="s">
        <v>28</v>
      </c>
      <c r="X142" s="1" t="s">
        <v>537</v>
      </c>
      <c r="Y142" s="1" t="str">
        <f>IF(FERC_Account_930[[#This Row],[MONETARY_AMOUNT]]&gt;=500,"Y","N")</f>
        <v>Y</v>
      </c>
      <c r="Z142" s="15">
        <v>3875</v>
      </c>
      <c r="AA142" s="1" t="s">
        <v>52</v>
      </c>
      <c r="AB142" s="1" t="s">
        <v>761</v>
      </c>
      <c r="AC142" s="1" t="s">
        <v>777</v>
      </c>
    </row>
    <row r="143" spans="1:29" ht="29" x14ac:dyDescent="0.35">
      <c r="A143" s="1" t="s">
        <v>17</v>
      </c>
      <c r="B143" t="s">
        <v>690</v>
      </c>
      <c r="C143" s="8" t="s">
        <v>705</v>
      </c>
      <c r="D143" s="1" t="s">
        <v>17</v>
      </c>
      <c r="E143" s="1" t="s">
        <v>127</v>
      </c>
      <c r="F143" s="1" t="s">
        <v>469</v>
      </c>
      <c r="G143">
        <v>2022</v>
      </c>
      <c r="H143">
        <v>12</v>
      </c>
      <c r="I143" s="1" t="s">
        <v>128</v>
      </c>
      <c r="J143" s="1" t="s">
        <v>460</v>
      </c>
      <c r="K143" s="1" t="s">
        <v>129</v>
      </c>
      <c r="L143" s="1" t="s">
        <v>138</v>
      </c>
      <c r="M143" s="1" t="s">
        <v>130</v>
      </c>
      <c r="N143" s="1" t="s">
        <v>131</v>
      </c>
      <c r="O143" s="1" t="s">
        <v>132</v>
      </c>
      <c r="P143" s="1" t="s">
        <v>133</v>
      </c>
      <c r="Q143" s="1" t="s">
        <v>134</v>
      </c>
      <c r="R143" s="1" t="s">
        <v>135</v>
      </c>
      <c r="S143" s="1" t="s">
        <v>136</v>
      </c>
      <c r="T143" s="11" t="s">
        <v>137</v>
      </c>
      <c r="U143" s="1" t="s">
        <v>616</v>
      </c>
      <c r="V143" s="1" t="s">
        <v>27</v>
      </c>
      <c r="W143" s="1" t="s">
        <v>28</v>
      </c>
      <c r="X143" s="1" t="s">
        <v>559</v>
      </c>
      <c r="Y143" s="1" t="str">
        <f>IF(FERC_Account_930[[#This Row],[MONETARY_AMOUNT]]&gt;=500,"Y","N")</f>
        <v>Y</v>
      </c>
      <c r="Z143" s="15">
        <v>4000</v>
      </c>
      <c r="AA143" s="1" t="s">
        <v>135</v>
      </c>
      <c r="AB143" s="1" t="s">
        <v>763</v>
      </c>
      <c r="AC143" s="1" t="s">
        <v>765</v>
      </c>
    </row>
    <row r="144" spans="1:29" ht="29" x14ac:dyDescent="0.35">
      <c r="A144" s="1" t="s">
        <v>17</v>
      </c>
      <c r="B144" t="s">
        <v>690</v>
      </c>
      <c r="C144" s="8" t="s">
        <v>733</v>
      </c>
      <c r="D144" s="1" t="s">
        <v>17</v>
      </c>
      <c r="E144" s="1" t="s">
        <v>127</v>
      </c>
      <c r="F144" s="1" t="s">
        <v>465</v>
      </c>
      <c r="G144">
        <v>2022</v>
      </c>
      <c r="H144">
        <v>8</v>
      </c>
      <c r="I144" s="1" t="s">
        <v>152</v>
      </c>
      <c r="J144" s="1" t="s">
        <v>460</v>
      </c>
      <c r="K144" s="1" t="s">
        <v>129</v>
      </c>
      <c r="L144" s="1" t="s">
        <v>138</v>
      </c>
      <c r="M144" s="1" t="s">
        <v>130</v>
      </c>
      <c r="N144" s="1" t="s">
        <v>131</v>
      </c>
      <c r="O144" s="1" t="s">
        <v>132</v>
      </c>
      <c r="P144" s="1" t="s">
        <v>133</v>
      </c>
      <c r="Q144" s="1" t="s">
        <v>134</v>
      </c>
      <c r="R144" s="1" t="s">
        <v>147</v>
      </c>
      <c r="S144" s="1" t="s">
        <v>148</v>
      </c>
      <c r="T144" s="11" t="s">
        <v>153</v>
      </c>
      <c r="U144" s="1" t="s">
        <v>620</v>
      </c>
      <c r="V144" s="1" t="s">
        <v>27</v>
      </c>
      <c r="W144" s="1" t="s">
        <v>28</v>
      </c>
      <c r="X144" s="1" t="s">
        <v>521</v>
      </c>
      <c r="Y144" s="1" t="str">
        <f>IF(FERC_Account_930[[#This Row],[MONETARY_AMOUNT]]&gt;=500,"Y","N")</f>
        <v>Y</v>
      </c>
      <c r="Z144" s="15">
        <v>4160</v>
      </c>
      <c r="AA144" s="1" t="s">
        <v>147</v>
      </c>
      <c r="AB144" s="1" t="s">
        <v>763</v>
      </c>
      <c r="AC144" s="1" t="s">
        <v>765</v>
      </c>
    </row>
    <row r="145" spans="1:29" ht="29" x14ac:dyDescent="0.35">
      <c r="A145" s="1" t="s">
        <v>17</v>
      </c>
      <c r="B145" t="s">
        <v>690</v>
      </c>
      <c r="C145" s="8" t="s">
        <v>751</v>
      </c>
      <c r="D145" s="1" t="s">
        <v>17</v>
      </c>
      <c r="E145" s="1" t="s">
        <v>18</v>
      </c>
      <c r="F145" s="1" t="s">
        <v>640</v>
      </c>
      <c r="G145">
        <v>2023</v>
      </c>
      <c r="H145">
        <v>3</v>
      </c>
      <c r="I145" s="1" t="s">
        <v>644</v>
      </c>
      <c r="J145" s="1" t="s">
        <v>460</v>
      </c>
      <c r="K145" s="1" t="s">
        <v>19</v>
      </c>
      <c r="L145" s="1" t="s">
        <v>29</v>
      </c>
      <c r="M145" s="1" t="s">
        <v>645</v>
      </c>
      <c r="N145" s="1" t="s">
        <v>21</v>
      </c>
      <c r="O145" s="1" t="s">
        <v>22</v>
      </c>
      <c r="P145" s="1" t="s">
        <v>23</v>
      </c>
      <c r="Q145" s="1" t="s">
        <v>93</v>
      </c>
      <c r="R145" s="1" t="s">
        <v>646</v>
      </c>
      <c r="S145" s="1" t="s">
        <v>647</v>
      </c>
      <c r="T145" s="11" t="s">
        <v>648</v>
      </c>
      <c r="U145" s="1" t="s">
        <v>649</v>
      </c>
      <c r="V145" s="1" t="s">
        <v>27</v>
      </c>
      <c r="W145" s="1" t="s">
        <v>28</v>
      </c>
      <c r="X145" s="1" t="s">
        <v>650</v>
      </c>
      <c r="Y145" s="1" t="str">
        <f>IF(FERC_Account_930[[#This Row],[MONETARY_AMOUNT]]&gt;=500,"Y","N")</f>
        <v>Y</v>
      </c>
      <c r="Z145" s="15">
        <v>4300</v>
      </c>
      <c r="AA145" s="1" t="s">
        <v>646</v>
      </c>
      <c r="AB145" s="1" t="s">
        <v>761</v>
      </c>
      <c r="AC145" s="1" t="s">
        <v>781</v>
      </c>
    </row>
    <row r="146" spans="1:29" x14ac:dyDescent="0.35">
      <c r="A146" s="1" t="s">
        <v>17</v>
      </c>
      <c r="B146" s="1"/>
      <c r="C146" s="8" t="s">
        <v>730</v>
      </c>
      <c r="D146" s="1" t="s">
        <v>17</v>
      </c>
      <c r="E146" s="1" t="s">
        <v>234</v>
      </c>
      <c r="F146" s="1" t="s">
        <v>464</v>
      </c>
      <c r="G146">
        <v>2022</v>
      </c>
      <c r="H146">
        <v>7</v>
      </c>
      <c r="I146" s="1" t="s">
        <v>299</v>
      </c>
      <c r="J146" s="1" t="s">
        <v>460</v>
      </c>
      <c r="K146" s="1" t="s">
        <v>236</v>
      </c>
      <c r="L146" s="1" t="s">
        <v>244</v>
      </c>
      <c r="M146" s="1" t="s">
        <v>237</v>
      </c>
      <c r="N146" s="1" t="s">
        <v>238</v>
      </c>
      <c r="O146" s="1" t="s">
        <v>379</v>
      </c>
      <c r="P146" s="1" t="s">
        <v>301</v>
      </c>
      <c r="Q146" s="1" t="s">
        <v>223</v>
      </c>
      <c r="R146" s="1" t="s">
        <v>372</v>
      </c>
      <c r="S146" s="1" t="s">
        <v>373</v>
      </c>
      <c r="T146" s="1" t="s">
        <v>380</v>
      </c>
      <c r="U146" s="1" t="s">
        <v>616</v>
      </c>
      <c r="V146" s="1" t="s">
        <v>305</v>
      </c>
      <c r="W146" s="1" t="s">
        <v>306</v>
      </c>
      <c r="X146" s="1" t="s">
        <v>511</v>
      </c>
      <c r="Y146" s="1" t="str">
        <f>IF(FERC_Account_930[[#This Row],[MONETARY_AMOUNT]]&gt;=500,"Y","N")</f>
        <v>Y</v>
      </c>
      <c r="Z146" s="6">
        <v>4850</v>
      </c>
      <c r="AA146" s="1" t="s">
        <v>375</v>
      </c>
      <c r="AB146" s="1" t="s">
        <v>763</v>
      </c>
      <c r="AC146" s="1" t="s">
        <v>765</v>
      </c>
    </row>
    <row r="147" spans="1:29" ht="29" x14ac:dyDescent="0.35">
      <c r="A147" s="1" t="s">
        <v>17</v>
      </c>
      <c r="B147" t="s">
        <v>690</v>
      </c>
      <c r="C147" s="8" t="s">
        <v>723</v>
      </c>
      <c r="D147" s="1" t="s">
        <v>17</v>
      </c>
      <c r="E147" s="1" t="s">
        <v>234</v>
      </c>
      <c r="F147" s="1" t="s">
        <v>463</v>
      </c>
      <c r="G147">
        <v>2022</v>
      </c>
      <c r="H147">
        <v>6</v>
      </c>
      <c r="I147" s="1" t="s">
        <v>245</v>
      </c>
      <c r="J147" s="1" t="s">
        <v>460</v>
      </c>
      <c r="K147" s="1" t="s">
        <v>236</v>
      </c>
      <c r="L147" s="1" t="s">
        <v>244</v>
      </c>
      <c r="M147" s="1" t="s">
        <v>237</v>
      </c>
      <c r="N147" s="1" t="s">
        <v>238</v>
      </c>
      <c r="O147" s="1" t="s">
        <v>254</v>
      </c>
      <c r="P147" s="1" t="s">
        <v>240</v>
      </c>
      <c r="Q147" s="1" t="s">
        <v>223</v>
      </c>
      <c r="R147" s="1" t="s">
        <v>241</v>
      </c>
      <c r="S147" s="1" t="s">
        <v>242</v>
      </c>
      <c r="T147" s="11" t="s">
        <v>257</v>
      </c>
      <c r="U147" s="1" t="s">
        <v>616</v>
      </c>
      <c r="V147" s="1" t="s">
        <v>27</v>
      </c>
      <c r="W147" s="1" t="s">
        <v>28</v>
      </c>
      <c r="X147" s="1" t="s">
        <v>501</v>
      </c>
      <c r="Y147" s="1" t="str">
        <f>IF(FERC_Account_930[[#This Row],[MONETARY_AMOUNT]]&gt;=500,"Y","N")</f>
        <v>Y</v>
      </c>
      <c r="Z147" s="15">
        <v>5013</v>
      </c>
      <c r="AA147" s="1" t="s">
        <v>241</v>
      </c>
      <c r="AB147" s="1" t="s">
        <v>763</v>
      </c>
      <c r="AC147" s="1" t="s">
        <v>765</v>
      </c>
    </row>
    <row r="148" spans="1:29" ht="58" x14ac:dyDescent="0.35">
      <c r="A148" s="1" t="s">
        <v>17</v>
      </c>
      <c r="B148" s="1"/>
      <c r="C148" s="8" t="s">
        <v>729</v>
      </c>
      <c r="D148" s="1" t="s">
        <v>17</v>
      </c>
      <c r="E148" s="1" t="s">
        <v>234</v>
      </c>
      <c r="F148" s="1" t="s">
        <v>464</v>
      </c>
      <c r="G148">
        <v>2022</v>
      </c>
      <c r="H148">
        <v>7</v>
      </c>
      <c r="I148" s="1" t="s">
        <v>299</v>
      </c>
      <c r="J148" s="1" t="s">
        <v>460</v>
      </c>
      <c r="K148" s="1" t="s">
        <v>236</v>
      </c>
      <c r="L148" s="1" t="s">
        <v>244</v>
      </c>
      <c r="M148" s="1" t="s">
        <v>237</v>
      </c>
      <c r="N148" s="1" t="s">
        <v>238</v>
      </c>
      <c r="O148" s="1" t="s">
        <v>300</v>
      </c>
      <c r="P148" s="1" t="s">
        <v>301</v>
      </c>
      <c r="Q148" s="1" t="s">
        <v>223</v>
      </c>
      <c r="R148" s="1" t="s">
        <v>302</v>
      </c>
      <c r="S148" s="1" t="s">
        <v>303</v>
      </c>
      <c r="T148" s="1" t="s">
        <v>304</v>
      </c>
      <c r="U148" s="1" t="s">
        <v>618</v>
      </c>
      <c r="V148" s="1" t="s">
        <v>305</v>
      </c>
      <c r="W148" s="1" t="s">
        <v>306</v>
      </c>
      <c r="X148" s="1" t="s">
        <v>510</v>
      </c>
      <c r="Y148" s="1" t="str">
        <f>IF(FERC_Account_930[[#This Row],[MONETARY_AMOUNT]]&gt;=500,"Y","N")</f>
        <v>Y</v>
      </c>
      <c r="Z148" s="6">
        <v>5072</v>
      </c>
      <c r="AA148" s="1" t="s">
        <v>307</v>
      </c>
      <c r="AB148" s="1" t="s">
        <v>763</v>
      </c>
      <c r="AC148" s="1" t="s">
        <v>765</v>
      </c>
    </row>
    <row r="149" spans="1:29" ht="29" x14ac:dyDescent="0.35">
      <c r="A149" s="1" t="s">
        <v>17</v>
      </c>
      <c r="B149" t="s">
        <v>690</v>
      </c>
      <c r="C149" s="8" t="s">
        <v>739</v>
      </c>
      <c r="D149" s="1" t="s">
        <v>114</v>
      </c>
      <c r="E149" s="1" t="s">
        <v>115</v>
      </c>
      <c r="F149" s="1" t="s">
        <v>466</v>
      </c>
      <c r="G149">
        <v>2022</v>
      </c>
      <c r="H149">
        <v>9</v>
      </c>
      <c r="I149" s="1" t="s">
        <v>122</v>
      </c>
      <c r="J149" s="1" t="s">
        <v>460</v>
      </c>
      <c r="K149" s="1" t="s">
        <v>116</v>
      </c>
      <c r="L149" s="1" t="s">
        <v>121</v>
      </c>
      <c r="M149" s="1" t="s">
        <v>117</v>
      </c>
      <c r="N149" s="1" t="s">
        <v>118</v>
      </c>
      <c r="O149" s="1" t="s">
        <v>22</v>
      </c>
      <c r="P149" s="1" t="s">
        <v>119</v>
      </c>
      <c r="Q149" s="1" t="s">
        <v>120</v>
      </c>
      <c r="R149" s="1" t="s">
        <v>123</v>
      </c>
      <c r="S149" s="1" t="s">
        <v>124</v>
      </c>
      <c r="T149" s="11" t="s">
        <v>125</v>
      </c>
      <c r="U149" s="1" t="s">
        <v>126</v>
      </c>
      <c r="V149" s="1" t="s">
        <v>27</v>
      </c>
      <c r="W149" s="1" t="s">
        <v>28</v>
      </c>
      <c r="X149" s="1" t="s">
        <v>530</v>
      </c>
      <c r="Y149" s="1" t="str">
        <f>IF(FERC_Account_930[[#This Row],[MONETARY_AMOUNT]]&gt;=500,"Y","N")</f>
        <v>Y</v>
      </c>
      <c r="Z149" s="15">
        <v>5228.57</v>
      </c>
      <c r="AA149" s="1" t="s">
        <v>123</v>
      </c>
      <c r="AB149" s="1" t="s">
        <v>763</v>
      </c>
      <c r="AC149" s="1" t="s">
        <v>770</v>
      </c>
    </row>
    <row r="150" spans="1:29" x14ac:dyDescent="0.35">
      <c r="A150" s="1" t="s">
        <v>17</v>
      </c>
      <c r="B150" s="1"/>
      <c r="C150" s="1"/>
      <c r="D150" s="1" t="s">
        <v>17</v>
      </c>
      <c r="E150" s="1" t="s">
        <v>287</v>
      </c>
      <c r="F150" s="1" t="s">
        <v>640</v>
      </c>
      <c r="G150">
        <v>2023</v>
      </c>
      <c r="H150">
        <v>3</v>
      </c>
      <c r="I150" s="1" t="s">
        <v>680</v>
      </c>
      <c r="J150" s="1" t="s">
        <v>460</v>
      </c>
      <c r="K150" s="1" t="s">
        <v>195</v>
      </c>
      <c r="L150" s="1" t="s">
        <v>203</v>
      </c>
      <c r="M150" s="1" t="s">
        <v>350</v>
      </c>
      <c r="N150" s="1" t="s">
        <v>290</v>
      </c>
      <c r="O150" s="1" t="s">
        <v>341</v>
      </c>
      <c r="P150" s="1" t="s">
        <v>352</v>
      </c>
      <c r="Q150" s="1" t="s">
        <v>293</v>
      </c>
      <c r="R150" s="1" t="s">
        <v>366</v>
      </c>
      <c r="S150" s="1" t="s">
        <v>367</v>
      </c>
      <c r="T150" s="1" t="s">
        <v>681</v>
      </c>
      <c r="U150" s="1" t="s">
        <v>617</v>
      </c>
      <c r="V150" s="1" t="s">
        <v>305</v>
      </c>
      <c r="W150" s="1" t="s">
        <v>305</v>
      </c>
      <c r="X150" s="1" t="s">
        <v>681</v>
      </c>
      <c r="Y150" s="1" t="str">
        <f>IF(FERC_Account_930[[#This Row],[MONETARY_AMOUNT]]&gt;=500,"Y","N")</f>
        <v>Y</v>
      </c>
      <c r="Z150" s="6">
        <v>5980</v>
      </c>
      <c r="AA150" s="1" t="s">
        <v>366</v>
      </c>
      <c r="AB150" s="1" t="s">
        <v>763</v>
      </c>
      <c r="AC150" s="1" t="s">
        <v>765</v>
      </c>
    </row>
    <row r="151" spans="1:29" x14ac:dyDescent="0.35">
      <c r="A151" s="1" t="s">
        <v>17</v>
      </c>
      <c r="B151" s="1"/>
      <c r="C151" s="1"/>
      <c r="D151" s="1" t="s">
        <v>114</v>
      </c>
      <c r="E151" s="1" t="s">
        <v>18</v>
      </c>
      <c r="F151" s="1" t="s">
        <v>469</v>
      </c>
      <c r="G151">
        <v>2022</v>
      </c>
      <c r="H151">
        <v>12</v>
      </c>
      <c r="I151" s="1" t="s">
        <v>282</v>
      </c>
      <c r="J151" s="1" t="s">
        <v>460</v>
      </c>
      <c r="K151" s="1" t="s">
        <v>309</v>
      </c>
      <c r="L151" s="1" t="s">
        <v>317</v>
      </c>
      <c r="M151" s="1" t="s">
        <v>310</v>
      </c>
      <c r="N151" s="1" t="s">
        <v>311</v>
      </c>
      <c r="O151" s="1" t="s">
        <v>132</v>
      </c>
      <c r="P151" s="1" t="s">
        <v>222</v>
      </c>
      <c r="Q151" s="1" t="s">
        <v>200</v>
      </c>
      <c r="R151" s="1" t="s">
        <v>320</v>
      </c>
      <c r="S151" s="1" t="s">
        <v>321</v>
      </c>
      <c r="T151" s="1" t="s">
        <v>324</v>
      </c>
      <c r="U151" s="1" t="s">
        <v>618</v>
      </c>
      <c r="V151" s="1" t="s">
        <v>305</v>
      </c>
      <c r="W151" s="1" t="s">
        <v>306</v>
      </c>
      <c r="X151" s="1" t="s">
        <v>553</v>
      </c>
      <c r="Y151" s="1" t="str">
        <f>IF(FERC_Account_930[[#This Row],[MONETARY_AMOUNT]]&gt;=500,"Y","N")</f>
        <v>Y</v>
      </c>
      <c r="Z151" s="6">
        <v>6282.59</v>
      </c>
      <c r="AA151" s="1" t="s">
        <v>323</v>
      </c>
      <c r="AB151" s="1" t="s">
        <v>763</v>
      </c>
      <c r="AC151" s="1" t="s">
        <v>779</v>
      </c>
    </row>
    <row r="152" spans="1:29" x14ac:dyDescent="0.35">
      <c r="A152" s="1" t="s">
        <v>17</v>
      </c>
      <c r="B152" s="1"/>
      <c r="C152" s="1"/>
      <c r="D152" s="1" t="s">
        <v>114</v>
      </c>
      <c r="E152" s="1" t="s">
        <v>18</v>
      </c>
      <c r="F152" s="1" t="s">
        <v>463</v>
      </c>
      <c r="G152">
        <v>2022</v>
      </c>
      <c r="H152">
        <v>6</v>
      </c>
      <c r="I152" s="1" t="s">
        <v>44</v>
      </c>
      <c r="J152" s="1" t="s">
        <v>460</v>
      </c>
      <c r="K152" s="1" t="s">
        <v>309</v>
      </c>
      <c r="L152" s="1" t="s">
        <v>317</v>
      </c>
      <c r="M152" s="1" t="s">
        <v>310</v>
      </c>
      <c r="N152" s="1" t="s">
        <v>311</v>
      </c>
      <c r="O152" s="1" t="s">
        <v>132</v>
      </c>
      <c r="P152" s="1" t="s">
        <v>222</v>
      </c>
      <c r="Q152" s="1" t="s">
        <v>200</v>
      </c>
      <c r="R152" s="1" t="s">
        <v>320</v>
      </c>
      <c r="S152" s="1" t="s">
        <v>321</v>
      </c>
      <c r="T152" s="1" t="s">
        <v>327</v>
      </c>
      <c r="U152" s="1" t="s">
        <v>618</v>
      </c>
      <c r="V152" s="1" t="s">
        <v>305</v>
      </c>
      <c r="W152" s="1" t="s">
        <v>305</v>
      </c>
      <c r="X152" s="1" t="s">
        <v>327</v>
      </c>
      <c r="Y152" s="1" t="str">
        <f>IF(FERC_Account_930[[#This Row],[MONETARY_AMOUNT]]&gt;=500,"Y","N")</f>
        <v>Y</v>
      </c>
      <c r="Z152" s="6">
        <v>6311.18</v>
      </c>
      <c r="AA152" s="1" t="s">
        <v>323</v>
      </c>
      <c r="AB152" s="1" t="s">
        <v>763</v>
      </c>
      <c r="AC152" s="1" t="s">
        <v>779</v>
      </c>
    </row>
    <row r="153" spans="1:29" x14ac:dyDescent="0.35">
      <c r="A153" s="1" t="s">
        <v>17</v>
      </c>
      <c r="B153" s="1"/>
      <c r="C153" s="1"/>
      <c r="D153" s="1" t="s">
        <v>114</v>
      </c>
      <c r="E153" s="1" t="s">
        <v>18</v>
      </c>
      <c r="F153" s="1" t="s">
        <v>464</v>
      </c>
      <c r="G153">
        <v>2022</v>
      </c>
      <c r="H153">
        <v>7</v>
      </c>
      <c r="I153" s="1" t="s">
        <v>325</v>
      </c>
      <c r="J153" s="1" t="s">
        <v>460</v>
      </c>
      <c r="K153" s="1" t="s">
        <v>309</v>
      </c>
      <c r="L153" s="1" t="s">
        <v>317</v>
      </c>
      <c r="M153" s="1" t="s">
        <v>310</v>
      </c>
      <c r="N153" s="1" t="s">
        <v>311</v>
      </c>
      <c r="O153" s="1" t="s">
        <v>132</v>
      </c>
      <c r="P153" s="1" t="s">
        <v>222</v>
      </c>
      <c r="Q153" s="1" t="s">
        <v>200</v>
      </c>
      <c r="R153" s="1" t="s">
        <v>320</v>
      </c>
      <c r="S153" s="1" t="s">
        <v>321</v>
      </c>
      <c r="T153" s="1" t="s">
        <v>326</v>
      </c>
      <c r="U153" s="1" t="s">
        <v>618</v>
      </c>
      <c r="V153" s="1" t="s">
        <v>305</v>
      </c>
      <c r="W153" s="1" t="s">
        <v>306</v>
      </c>
      <c r="X153" s="1" t="s">
        <v>506</v>
      </c>
      <c r="Y153" s="1" t="str">
        <f>IF(FERC_Account_930[[#This Row],[MONETARY_AMOUNT]]&gt;=500,"Y","N")</f>
        <v>Y</v>
      </c>
      <c r="Z153" s="6">
        <v>6311.18</v>
      </c>
      <c r="AA153" s="1" t="s">
        <v>323</v>
      </c>
      <c r="AB153" s="1" t="s">
        <v>763</v>
      </c>
      <c r="AC153" s="1" t="s">
        <v>779</v>
      </c>
    </row>
    <row r="154" spans="1:29" x14ac:dyDescent="0.35">
      <c r="A154" s="1" t="s">
        <v>17</v>
      </c>
      <c r="B154" s="1"/>
      <c r="C154" s="1"/>
      <c r="D154" s="1" t="s">
        <v>114</v>
      </c>
      <c r="E154" s="1" t="s">
        <v>18</v>
      </c>
      <c r="F154" s="1" t="s">
        <v>467</v>
      </c>
      <c r="G154">
        <v>2022</v>
      </c>
      <c r="H154">
        <v>10</v>
      </c>
      <c r="I154" s="1" t="s">
        <v>319</v>
      </c>
      <c r="J154" s="1" t="s">
        <v>460</v>
      </c>
      <c r="K154" s="1" t="s">
        <v>309</v>
      </c>
      <c r="L154" s="1" t="s">
        <v>317</v>
      </c>
      <c r="M154" s="1" t="s">
        <v>310</v>
      </c>
      <c r="N154" s="1" t="s">
        <v>311</v>
      </c>
      <c r="O154" s="1" t="s">
        <v>132</v>
      </c>
      <c r="P154" s="1" t="s">
        <v>222</v>
      </c>
      <c r="Q154" s="1" t="s">
        <v>200</v>
      </c>
      <c r="R154" s="1" t="s">
        <v>320</v>
      </c>
      <c r="S154" s="1" t="s">
        <v>321</v>
      </c>
      <c r="T154" s="1" t="s">
        <v>322</v>
      </c>
      <c r="U154" s="1" t="s">
        <v>618</v>
      </c>
      <c r="V154" s="1" t="s">
        <v>305</v>
      </c>
      <c r="W154" s="1" t="s">
        <v>306</v>
      </c>
      <c r="X154" s="1" t="s">
        <v>538</v>
      </c>
      <c r="Y154" s="1" t="str">
        <f>IF(FERC_Account_930[[#This Row],[MONETARY_AMOUNT]]&gt;=500,"Y","N")</f>
        <v>Y</v>
      </c>
      <c r="Z154" s="6">
        <v>6339.76</v>
      </c>
      <c r="AA154" s="1" t="s">
        <v>323</v>
      </c>
      <c r="AB154" s="1" t="s">
        <v>763</v>
      </c>
      <c r="AC154" s="1" t="s">
        <v>779</v>
      </c>
    </row>
    <row r="155" spans="1:29" x14ac:dyDescent="0.35">
      <c r="A155" s="1" t="s">
        <v>17</v>
      </c>
      <c r="B155" s="1"/>
      <c r="C155" s="8" t="s">
        <v>697</v>
      </c>
      <c r="D155" s="1" t="s">
        <v>17</v>
      </c>
      <c r="E155" s="1" t="s">
        <v>234</v>
      </c>
      <c r="F155" s="1" t="s">
        <v>464</v>
      </c>
      <c r="G155">
        <v>2022</v>
      </c>
      <c r="H155">
        <v>7</v>
      </c>
      <c r="I155" s="1" t="s">
        <v>299</v>
      </c>
      <c r="J155" s="1" t="s">
        <v>460</v>
      </c>
      <c r="K155" s="1" t="s">
        <v>236</v>
      </c>
      <c r="L155" s="1" t="s">
        <v>244</v>
      </c>
      <c r="M155" s="1" t="s">
        <v>237</v>
      </c>
      <c r="N155" s="1" t="s">
        <v>238</v>
      </c>
      <c r="O155" s="1" t="s">
        <v>388</v>
      </c>
      <c r="P155" s="1" t="s">
        <v>301</v>
      </c>
      <c r="Q155" s="1" t="s">
        <v>223</v>
      </c>
      <c r="R155" s="1" t="s">
        <v>372</v>
      </c>
      <c r="S155" s="1" t="s">
        <v>373</v>
      </c>
      <c r="T155" s="1" t="s">
        <v>389</v>
      </c>
      <c r="U155" s="1" t="s">
        <v>616</v>
      </c>
      <c r="V155" s="1" t="s">
        <v>305</v>
      </c>
      <c r="W155" s="1" t="s">
        <v>306</v>
      </c>
      <c r="X155" s="1" t="s">
        <v>512</v>
      </c>
      <c r="Y155" s="1" t="str">
        <f>IF(FERC_Account_930[[#This Row],[MONETARY_AMOUNT]]&gt;=500,"Y","N")</f>
        <v>Y</v>
      </c>
      <c r="Z155" s="6">
        <v>7490</v>
      </c>
      <c r="AA155" s="1" t="s">
        <v>375</v>
      </c>
      <c r="AB155" s="1" t="s">
        <v>763</v>
      </c>
      <c r="AC155" s="1" t="s">
        <v>765</v>
      </c>
    </row>
    <row r="156" spans="1:29" ht="43.5" x14ac:dyDescent="0.35">
      <c r="A156" s="1" t="s">
        <v>17</v>
      </c>
      <c r="B156" s="1"/>
      <c r="C156" s="8" t="s">
        <v>727</v>
      </c>
      <c r="D156" s="1" t="s">
        <v>17</v>
      </c>
      <c r="E156" s="1" t="s">
        <v>287</v>
      </c>
      <c r="F156" s="1" t="s">
        <v>463</v>
      </c>
      <c r="G156">
        <v>2022</v>
      </c>
      <c r="H156">
        <v>6</v>
      </c>
      <c r="I156" s="1" t="s">
        <v>218</v>
      </c>
      <c r="J156" s="1" t="s">
        <v>460</v>
      </c>
      <c r="K156" s="1" t="s">
        <v>195</v>
      </c>
      <c r="L156" s="1" t="s">
        <v>203</v>
      </c>
      <c r="M156" s="1" t="s">
        <v>350</v>
      </c>
      <c r="N156" s="1" t="s">
        <v>290</v>
      </c>
      <c r="O156" s="1" t="s">
        <v>341</v>
      </c>
      <c r="P156" s="1" t="s">
        <v>352</v>
      </c>
      <c r="Q156" s="1" t="s">
        <v>293</v>
      </c>
      <c r="R156" s="1" t="s">
        <v>366</v>
      </c>
      <c r="S156" s="1" t="s">
        <v>367</v>
      </c>
      <c r="T156" s="1" t="s">
        <v>369</v>
      </c>
      <c r="U156" s="1" t="s">
        <v>617</v>
      </c>
      <c r="V156" s="1" t="s">
        <v>305</v>
      </c>
      <c r="W156" s="1" t="s">
        <v>305</v>
      </c>
      <c r="X156" s="1" t="s">
        <v>369</v>
      </c>
      <c r="Y156" s="1" t="str">
        <f>IF(FERC_Account_930[[#This Row],[MONETARY_AMOUNT]]&gt;=500,"Y","N")</f>
        <v>Y</v>
      </c>
      <c r="Z156" s="6">
        <v>8145</v>
      </c>
      <c r="AA156" s="1" t="s">
        <v>366</v>
      </c>
      <c r="AB156" s="1" t="s">
        <v>763</v>
      </c>
      <c r="AC156" s="1" t="s">
        <v>765</v>
      </c>
    </row>
    <row r="157" spans="1:29" ht="43.5" x14ac:dyDescent="0.35">
      <c r="A157" s="1" t="s">
        <v>17</v>
      </c>
      <c r="B157" s="1"/>
      <c r="C157" s="8" t="s">
        <v>735</v>
      </c>
      <c r="D157" s="1" t="s">
        <v>17</v>
      </c>
      <c r="E157" s="1" t="s">
        <v>287</v>
      </c>
      <c r="F157" s="1" t="s">
        <v>465</v>
      </c>
      <c r="G157">
        <v>2022</v>
      </c>
      <c r="H157">
        <v>8</v>
      </c>
      <c r="I157" s="1" t="s">
        <v>365</v>
      </c>
      <c r="J157" s="1" t="s">
        <v>460</v>
      </c>
      <c r="K157" s="1" t="s">
        <v>195</v>
      </c>
      <c r="L157" s="1" t="s">
        <v>203</v>
      </c>
      <c r="M157" s="1" t="s">
        <v>350</v>
      </c>
      <c r="N157" s="1" t="s">
        <v>290</v>
      </c>
      <c r="O157" s="1" t="s">
        <v>341</v>
      </c>
      <c r="P157" s="1" t="s">
        <v>352</v>
      </c>
      <c r="Q157" s="1" t="s">
        <v>293</v>
      </c>
      <c r="R157" s="1" t="s">
        <v>366</v>
      </c>
      <c r="S157" s="1" t="s">
        <v>367</v>
      </c>
      <c r="T157" s="1" t="s">
        <v>368</v>
      </c>
      <c r="U157" s="1" t="s">
        <v>617</v>
      </c>
      <c r="V157" s="1" t="s">
        <v>305</v>
      </c>
      <c r="W157" s="1" t="s">
        <v>305</v>
      </c>
      <c r="X157" s="1" t="s">
        <v>368</v>
      </c>
      <c r="Y157" s="1" t="str">
        <f>IF(FERC_Account_930[[#This Row],[MONETARY_AMOUNT]]&gt;=500,"Y","N")</f>
        <v>Y</v>
      </c>
      <c r="Z157" s="6">
        <v>12173</v>
      </c>
      <c r="AA157" s="1" t="s">
        <v>366</v>
      </c>
      <c r="AB157" s="1" t="s">
        <v>763</v>
      </c>
      <c r="AC157" s="1" t="s">
        <v>765</v>
      </c>
    </row>
    <row r="158" spans="1:29" ht="43.5" x14ac:dyDescent="0.35">
      <c r="A158" s="1" t="s">
        <v>17</v>
      </c>
      <c r="B158" s="1"/>
      <c r="C158" s="8" t="s">
        <v>727</v>
      </c>
      <c r="D158" s="1" t="s">
        <v>17</v>
      </c>
      <c r="E158" s="1" t="s">
        <v>287</v>
      </c>
      <c r="F158" s="1" t="s">
        <v>463</v>
      </c>
      <c r="G158">
        <v>2022</v>
      </c>
      <c r="H158">
        <v>6</v>
      </c>
      <c r="I158" s="1" t="s">
        <v>218</v>
      </c>
      <c r="J158" s="1" t="s">
        <v>460</v>
      </c>
      <c r="K158" s="1" t="s">
        <v>195</v>
      </c>
      <c r="L158" s="1" t="s">
        <v>203</v>
      </c>
      <c r="M158" s="1" t="s">
        <v>350</v>
      </c>
      <c r="N158" s="1" t="s">
        <v>290</v>
      </c>
      <c r="O158" s="1" t="s">
        <v>341</v>
      </c>
      <c r="P158" s="1" t="s">
        <v>352</v>
      </c>
      <c r="Q158" s="1" t="s">
        <v>293</v>
      </c>
      <c r="R158" s="1" t="s">
        <v>366</v>
      </c>
      <c r="S158" s="1" t="s">
        <v>367</v>
      </c>
      <c r="T158" s="1" t="s">
        <v>370</v>
      </c>
      <c r="U158" s="1" t="s">
        <v>617</v>
      </c>
      <c r="V158" s="1" t="s">
        <v>305</v>
      </c>
      <c r="W158" s="1" t="s">
        <v>305</v>
      </c>
      <c r="X158" s="1" t="s">
        <v>370</v>
      </c>
      <c r="Y158" s="1" t="str">
        <f>IF(FERC_Account_930[[#This Row],[MONETARY_AMOUNT]]&gt;=500,"Y","N")</f>
        <v>Y</v>
      </c>
      <c r="Z158" s="6">
        <v>12448.55</v>
      </c>
      <c r="AA158" s="1" t="s">
        <v>366</v>
      </c>
      <c r="AB158" s="1" t="s">
        <v>763</v>
      </c>
      <c r="AC158" s="1" t="s">
        <v>765</v>
      </c>
    </row>
    <row r="159" spans="1:29" x14ac:dyDescent="0.35">
      <c r="A159" s="1" t="s">
        <v>17</v>
      </c>
      <c r="B159" t="s">
        <v>690</v>
      </c>
      <c r="C159" s="8" t="s">
        <v>704</v>
      </c>
      <c r="D159" s="1" t="s">
        <v>17</v>
      </c>
      <c r="E159" s="1" t="s">
        <v>18</v>
      </c>
      <c r="F159" s="1" t="s">
        <v>469</v>
      </c>
      <c r="G159">
        <v>2022</v>
      </c>
      <c r="H159">
        <v>12</v>
      </c>
      <c r="I159" s="1" t="s">
        <v>62</v>
      </c>
      <c r="J159" s="1" t="s">
        <v>460</v>
      </c>
      <c r="K159" s="1" t="s">
        <v>19</v>
      </c>
      <c r="L159" s="1" t="s">
        <v>29</v>
      </c>
      <c r="M159" s="1" t="s">
        <v>63</v>
      </c>
      <c r="N159" s="1" t="s">
        <v>21</v>
      </c>
      <c r="O159" s="1" t="s">
        <v>22</v>
      </c>
      <c r="P159" s="1" t="s">
        <v>64</v>
      </c>
      <c r="Q159" s="1" t="s">
        <v>24</v>
      </c>
      <c r="R159" s="1" t="s">
        <v>65</v>
      </c>
      <c r="S159" s="1" t="s">
        <v>66</v>
      </c>
      <c r="T159" s="11" t="s">
        <v>67</v>
      </c>
      <c r="U159" s="1" t="s">
        <v>623</v>
      </c>
      <c r="V159" s="1" t="s">
        <v>27</v>
      </c>
      <c r="W159" s="1" t="s">
        <v>28</v>
      </c>
      <c r="X159" s="1" t="s">
        <v>550</v>
      </c>
      <c r="Y159" s="1" t="str">
        <f>IF(FERC_Account_930[[#This Row],[MONETARY_AMOUNT]]&gt;=500,"Y","N")</f>
        <v>Y</v>
      </c>
      <c r="Z159" s="15">
        <v>17702.759999999998</v>
      </c>
      <c r="AA159" s="1" t="s">
        <v>65</v>
      </c>
      <c r="AB159" s="1" t="s">
        <v>763</v>
      </c>
      <c r="AC159" s="1" t="s">
        <v>780</v>
      </c>
    </row>
    <row r="160" spans="1:29" x14ac:dyDescent="0.35">
      <c r="A160" s="1" t="s">
        <v>17</v>
      </c>
      <c r="B160" t="s">
        <v>706</v>
      </c>
      <c r="C160" s="8" t="s">
        <v>708</v>
      </c>
      <c r="D160" s="1" t="s">
        <v>17</v>
      </c>
      <c r="E160" s="1" t="s">
        <v>115</v>
      </c>
      <c r="F160" s="1" t="s">
        <v>469</v>
      </c>
      <c r="G160">
        <v>2022</v>
      </c>
      <c r="H160">
        <v>12</v>
      </c>
      <c r="I160" s="1" t="s">
        <v>282</v>
      </c>
      <c r="J160" s="1" t="s">
        <v>460</v>
      </c>
      <c r="K160" s="1" t="s">
        <v>116</v>
      </c>
      <c r="L160" s="1" t="s">
        <v>121</v>
      </c>
      <c r="M160" s="1" t="s">
        <v>117</v>
      </c>
      <c r="N160" s="1" t="s">
        <v>118</v>
      </c>
      <c r="O160" s="1" t="s">
        <v>132</v>
      </c>
      <c r="P160" s="1" t="s">
        <v>119</v>
      </c>
      <c r="Q160" s="1" t="s">
        <v>120</v>
      </c>
      <c r="R160" s="1" t="s">
        <v>283</v>
      </c>
      <c r="S160" s="1" t="s">
        <v>284</v>
      </c>
      <c r="T160" s="1" t="s">
        <v>285</v>
      </c>
      <c r="U160" s="1" t="s">
        <v>286</v>
      </c>
      <c r="V160" s="1" t="s">
        <v>27</v>
      </c>
      <c r="W160" s="1" t="s">
        <v>272</v>
      </c>
      <c r="X160" s="1" t="s">
        <v>624</v>
      </c>
      <c r="Y160" s="1" t="str">
        <f>IF(FERC_Account_930[[#This Row],[MONETARY_AMOUNT]]&gt;=500,"Y","N")</f>
        <v>Y</v>
      </c>
      <c r="Z160" s="6">
        <v>22440</v>
      </c>
      <c r="AA160" s="1" t="s">
        <v>283</v>
      </c>
      <c r="AB160" s="1" t="s">
        <v>763</v>
      </c>
      <c r="AC160" s="1" t="s">
        <v>771</v>
      </c>
    </row>
    <row r="161" spans="1:29" ht="29" x14ac:dyDescent="0.35">
      <c r="A161" s="1" t="s">
        <v>17</v>
      </c>
      <c r="B161" t="s">
        <v>690</v>
      </c>
      <c r="C161" s="8" t="s">
        <v>712</v>
      </c>
      <c r="D161" s="1" t="s">
        <v>17</v>
      </c>
      <c r="E161" s="1" t="s">
        <v>234</v>
      </c>
      <c r="F161" s="1" t="s">
        <v>461</v>
      </c>
      <c r="G161">
        <v>2022</v>
      </c>
      <c r="H161">
        <v>4</v>
      </c>
      <c r="I161" s="1" t="s">
        <v>249</v>
      </c>
      <c r="J161" s="1" t="s">
        <v>460</v>
      </c>
      <c r="K161" s="1" t="s">
        <v>236</v>
      </c>
      <c r="L161" s="1" t="s">
        <v>244</v>
      </c>
      <c r="M161" s="1" t="s">
        <v>237</v>
      </c>
      <c r="N161" s="1" t="s">
        <v>238</v>
      </c>
      <c r="O161" s="1" t="s">
        <v>262</v>
      </c>
      <c r="P161" s="1" t="s">
        <v>240</v>
      </c>
      <c r="Q161" s="1" t="s">
        <v>223</v>
      </c>
      <c r="R161" s="1" t="s">
        <v>241</v>
      </c>
      <c r="S161" s="1" t="s">
        <v>242</v>
      </c>
      <c r="T161" s="11" t="s">
        <v>264</v>
      </c>
      <c r="U161" s="1" t="s">
        <v>616</v>
      </c>
      <c r="V161" s="1" t="s">
        <v>27</v>
      </c>
      <c r="W161" s="1" t="s">
        <v>28</v>
      </c>
      <c r="X161" s="1" t="s">
        <v>485</v>
      </c>
      <c r="Y161" s="1" t="str">
        <f>IF(FERC_Account_930[[#This Row],[MONETARY_AMOUNT]]&gt;=500,"Y","N")</f>
        <v>Y</v>
      </c>
      <c r="Z161" s="15">
        <v>38445</v>
      </c>
      <c r="AA161" s="1" t="s">
        <v>241</v>
      </c>
      <c r="AB161" s="1" t="s">
        <v>763</v>
      </c>
      <c r="AC161" s="1" t="s">
        <v>765</v>
      </c>
    </row>
    <row r="162" spans="1:29" ht="58" x14ac:dyDescent="0.35">
      <c r="A162" s="1" t="s">
        <v>17</v>
      </c>
      <c r="B162" s="1"/>
      <c r="C162" s="8" t="s">
        <v>718</v>
      </c>
      <c r="D162" s="1" t="s">
        <v>114</v>
      </c>
      <c r="E162" s="1" t="s">
        <v>18</v>
      </c>
      <c r="F162" s="1" t="s">
        <v>461</v>
      </c>
      <c r="G162">
        <v>2022</v>
      </c>
      <c r="H162">
        <v>4</v>
      </c>
      <c r="I162" s="1" t="s">
        <v>193</v>
      </c>
      <c r="J162" s="1" t="s">
        <v>460</v>
      </c>
      <c r="K162" s="1" t="s">
        <v>309</v>
      </c>
      <c r="L162" s="1" t="s">
        <v>317</v>
      </c>
      <c r="M162" s="1" t="s">
        <v>310</v>
      </c>
      <c r="N162" s="1" t="s">
        <v>311</v>
      </c>
      <c r="O162" s="1" t="s">
        <v>132</v>
      </c>
      <c r="P162" s="1" t="s">
        <v>222</v>
      </c>
      <c r="Q162" s="1" t="s">
        <v>200</v>
      </c>
      <c r="R162" s="1" t="s">
        <v>312</v>
      </c>
      <c r="S162" s="1" t="s">
        <v>313</v>
      </c>
      <c r="T162" s="1" t="s">
        <v>318</v>
      </c>
      <c r="U162" s="1" t="s">
        <v>315</v>
      </c>
      <c r="V162" s="1" t="s">
        <v>305</v>
      </c>
      <c r="W162" s="1" t="s">
        <v>306</v>
      </c>
      <c r="X162" s="1" t="s">
        <v>478</v>
      </c>
      <c r="Y162" s="1" t="str">
        <f>IF(FERC_Account_930[[#This Row],[MONETARY_AMOUNT]]&gt;=500,"Y","N")</f>
        <v>Y</v>
      </c>
      <c r="Z162" s="6">
        <v>58436.82</v>
      </c>
      <c r="AA162" s="1" t="s">
        <v>316</v>
      </c>
      <c r="AB162" s="1" t="s">
        <v>763</v>
      </c>
      <c r="AC162" s="1" t="s">
        <v>778</v>
      </c>
    </row>
    <row r="163" spans="1:29" ht="58" x14ac:dyDescent="0.35">
      <c r="A163" s="1" t="s">
        <v>17</v>
      </c>
      <c r="C163" s="8" t="s">
        <v>710</v>
      </c>
      <c r="D163" s="1" t="s">
        <v>114</v>
      </c>
      <c r="E163" s="1" t="s">
        <v>18</v>
      </c>
      <c r="F163" s="1" t="s">
        <v>469</v>
      </c>
      <c r="G163">
        <v>2022</v>
      </c>
      <c r="H163">
        <v>12</v>
      </c>
      <c r="I163" s="1" t="s">
        <v>308</v>
      </c>
      <c r="J163" s="1" t="s">
        <v>460</v>
      </c>
      <c r="K163" s="1" t="s">
        <v>309</v>
      </c>
      <c r="L163" s="1" t="s">
        <v>317</v>
      </c>
      <c r="M163" s="1" t="s">
        <v>310</v>
      </c>
      <c r="N163" s="1" t="s">
        <v>311</v>
      </c>
      <c r="O163" s="1" t="s">
        <v>132</v>
      </c>
      <c r="P163" s="1" t="s">
        <v>222</v>
      </c>
      <c r="Q163" s="1" t="s">
        <v>200</v>
      </c>
      <c r="R163" s="1" t="s">
        <v>312</v>
      </c>
      <c r="S163" s="1" t="s">
        <v>313</v>
      </c>
      <c r="T163" s="1" t="s">
        <v>314</v>
      </c>
      <c r="U163" s="1" t="s">
        <v>315</v>
      </c>
      <c r="V163" s="1" t="s">
        <v>305</v>
      </c>
      <c r="W163" s="1" t="s">
        <v>306</v>
      </c>
      <c r="X163" s="1" t="s">
        <v>554</v>
      </c>
      <c r="Y163" s="1" t="str">
        <f>IF(FERC_Account_930[[#This Row],[MONETARY_AMOUNT]]&gt;=500,"Y","N")</f>
        <v>Y</v>
      </c>
      <c r="Z163" s="6">
        <v>59900.54</v>
      </c>
      <c r="AA163" s="1" t="s">
        <v>316</v>
      </c>
      <c r="AB163" s="1" t="s">
        <v>763</v>
      </c>
      <c r="AC163" s="1" t="s">
        <v>778</v>
      </c>
    </row>
    <row r="164" spans="1:29" x14ac:dyDescent="0.35">
      <c r="A164" s="1" t="s">
        <v>17</v>
      </c>
      <c r="B164" t="s">
        <v>690</v>
      </c>
      <c r="C164" s="8" t="s">
        <v>748</v>
      </c>
      <c r="D164" s="1" t="s">
        <v>114</v>
      </c>
      <c r="E164" s="1" t="s">
        <v>115</v>
      </c>
      <c r="F164" s="1" t="s">
        <v>640</v>
      </c>
      <c r="G164">
        <v>2023</v>
      </c>
      <c r="H164">
        <v>3</v>
      </c>
      <c r="I164" s="1" t="s">
        <v>663</v>
      </c>
      <c r="J164" s="1" t="s">
        <v>460</v>
      </c>
      <c r="K164" s="1" t="s">
        <v>116</v>
      </c>
      <c r="L164" s="1" t="s">
        <v>121</v>
      </c>
      <c r="M164" s="1" t="s">
        <v>117</v>
      </c>
      <c r="N164" s="1" t="s">
        <v>118</v>
      </c>
      <c r="O164" s="1" t="s">
        <v>22</v>
      </c>
      <c r="P164" s="1" t="s">
        <v>119</v>
      </c>
      <c r="Q164" s="1" t="s">
        <v>120</v>
      </c>
      <c r="R164" s="1" t="s">
        <v>664</v>
      </c>
      <c r="S164" s="1" t="s">
        <v>665</v>
      </c>
      <c r="T164" s="1" t="s">
        <v>666</v>
      </c>
      <c r="U164" s="1" t="s">
        <v>612</v>
      </c>
      <c r="V164" s="1" t="s">
        <v>27</v>
      </c>
      <c r="W164" s="1" t="s">
        <v>28</v>
      </c>
      <c r="X164" s="1" t="s">
        <v>667</v>
      </c>
      <c r="Y164" s="1" t="str">
        <f>IF(FERC_Account_930[[#This Row],[MONETARY_AMOUNT]]&gt;=500,"Y","N")</f>
        <v>Y</v>
      </c>
      <c r="Z164" s="6">
        <v>96564.51</v>
      </c>
      <c r="AA164" s="1" t="s">
        <v>664</v>
      </c>
      <c r="AB164" s="1" t="s">
        <v>763</v>
      </c>
      <c r="AC164" s="1" t="s">
        <v>785</v>
      </c>
    </row>
    <row r="165" spans="1:29" x14ac:dyDescent="0.35">
      <c r="A165" s="1" t="s">
        <v>17</v>
      </c>
      <c r="B165" t="s">
        <v>690</v>
      </c>
      <c r="C165" s="8" t="s">
        <v>700</v>
      </c>
      <c r="D165" s="1" t="s">
        <v>17</v>
      </c>
      <c r="E165" s="1" t="s">
        <v>18</v>
      </c>
      <c r="F165" s="1" t="s">
        <v>469</v>
      </c>
      <c r="G165">
        <v>2022</v>
      </c>
      <c r="H165">
        <v>12</v>
      </c>
      <c r="I165" s="1" t="s">
        <v>128</v>
      </c>
      <c r="J165" s="1" t="s">
        <v>460</v>
      </c>
      <c r="K165" s="1" t="s">
        <v>195</v>
      </c>
      <c r="L165" s="1" t="s">
        <v>203</v>
      </c>
      <c r="M165" s="1" t="s">
        <v>219</v>
      </c>
      <c r="N165" s="1" t="s">
        <v>220</v>
      </c>
      <c r="O165" s="1" t="s">
        <v>221</v>
      </c>
      <c r="P165" s="1" t="s">
        <v>222</v>
      </c>
      <c r="Q165" s="1" t="s">
        <v>223</v>
      </c>
      <c r="R165" s="1" t="s">
        <v>224</v>
      </c>
      <c r="S165" s="1" t="s">
        <v>225</v>
      </c>
      <c r="T165" s="11" t="s">
        <v>229</v>
      </c>
      <c r="U165" s="1" t="s">
        <v>227</v>
      </c>
      <c r="V165" s="1" t="s">
        <v>27</v>
      </c>
      <c r="W165" s="1" t="s">
        <v>28</v>
      </c>
      <c r="X165" s="1" t="s">
        <v>562</v>
      </c>
      <c r="Y165" s="1" t="str">
        <f>IF(FERC_Account_930[[#This Row],[MONETARY_AMOUNT]]&gt;=500,"Y","N")</f>
        <v>Y</v>
      </c>
      <c r="Z165" s="15">
        <v>109500</v>
      </c>
      <c r="AA165" s="1" t="s">
        <v>224</v>
      </c>
      <c r="AB165" s="1" t="s">
        <v>763</v>
      </c>
      <c r="AC165" s="1" t="s">
        <v>765</v>
      </c>
    </row>
    <row r="166" spans="1:29" x14ac:dyDescent="0.35">
      <c r="A166" s="1" t="s">
        <v>17</v>
      </c>
      <c r="B166" t="s">
        <v>690</v>
      </c>
      <c r="C166" s="8" t="s">
        <v>700</v>
      </c>
      <c r="D166" s="1" t="s">
        <v>17</v>
      </c>
      <c r="E166" s="1" t="s">
        <v>18</v>
      </c>
      <c r="F166" s="1" t="s">
        <v>463</v>
      </c>
      <c r="G166">
        <v>2022</v>
      </c>
      <c r="H166">
        <v>6</v>
      </c>
      <c r="I166" s="1" t="s">
        <v>218</v>
      </c>
      <c r="J166" s="1" t="s">
        <v>460</v>
      </c>
      <c r="K166" s="1" t="s">
        <v>195</v>
      </c>
      <c r="L166" s="1" t="s">
        <v>203</v>
      </c>
      <c r="M166" s="1" t="s">
        <v>219</v>
      </c>
      <c r="N166" s="1" t="s">
        <v>220</v>
      </c>
      <c r="O166" s="1" t="s">
        <v>221</v>
      </c>
      <c r="P166" s="1" t="s">
        <v>222</v>
      </c>
      <c r="Q166" s="1" t="s">
        <v>223</v>
      </c>
      <c r="R166" s="1" t="s">
        <v>224</v>
      </c>
      <c r="S166" s="1" t="s">
        <v>225</v>
      </c>
      <c r="T166" s="11" t="s">
        <v>226</v>
      </c>
      <c r="U166" s="1" t="s">
        <v>227</v>
      </c>
      <c r="V166" s="1" t="s">
        <v>27</v>
      </c>
      <c r="W166" s="1" t="s">
        <v>28</v>
      </c>
      <c r="X166" s="1" t="s">
        <v>504</v>
      </c>
      <c r="Y166" s="1" t="str">
        <f>IF(FERC_Account_930[[#This Row],[MONETARY_AMOUNT]]&gt;=500,"Y","N")</f>
        <v>Y</v>
      </c>
      <c r="Z166" s="15">
        <v>118500</v>
      </c>
      <c r="AA166" s="1" t="s">
        <v>224</v>
      </c>
      <c r="AB166" s="1" t="s">
        <v>763</v>
      </c>
      <c r="AC166" s="1" t="s">
        <v>765</v>
      </c>
    </row>
    <row r="167" spans="1:29" x14ac:dyDescent="0.35">
      <c r="A167" s="1" t="s">
        <v>17</v>
      </c>
      <c r="B167" t="s">
        <v>690</v>
      </c>
      <c r="C167" s="8" t="s">
        <v>700</v>
      </c>
      <c r="D167" s="1" t="s">
        <v>17</v>
      </c>
      <c r="E167" s="1" t="s">
        <v>18</v>
      </c>
      <c r="F167" s="1" t="s">
        <v>467</v>
      </c>
      <c r="G167">
        <v>2022</v>
      </c>
      <c r="H167">
        <v>10</v>
      </c>
      <c r="I167" s="1" t="s">
        <v>161</v>
      </c>
      <c r="J167" s="1" t="s">
        <v>460</v>
      </c>
      <c r="K167" s="1" t="s">
        <v>195</v>
      </c>
      <c r="L167" s="1" t="s">
        <v>203</v>
      </c>
      <c r="M167" s="1" t="s">
        <v>219</v>
      </c>
      <c r="N167" s="1" t="s">
        <v>220</v>
      </c>
      <c r="O167" s="1" t="s">
        <v>221</v>
      </c>
      <c r="P167" s="1" t="s">
        <v>222</v>
      </c>
      <c r="Q167" s="1" t="s">
        <v>223</v>
      </c>
      <c r="R167" s="1" t="s">
        <v>224</v>
      </c>
      <c r="S167" s="1" t="s">
        <v>225</v>
      </c>
      <c r="T167" s="11" t="s">
        <v>228</v>
      </c>
      <c r="U167" s="1" t="s">
        <v>227</v>
      </c>
      <c r="V167" s="1" t="s">
        <v>27</v>
      </c>
      <c r="W167" s="1" t="s">
        <v>28</v>
      </c>
      <c r="X167" s="1" t="s">
        <v>543</v>
      </c>
      <c r="Y167" s="1" t="str">
        <f>IF(FERC_Account_930[[#This Row],[MONETARY_AMOUNT]]&gt;=500,"Y","N")</f>
        <v>Y</v>
      </c>
      <c r="Z167" s="15">
        <v>167000</v>
      </c>
      <c r="AA167" s="1" t="s">
        <v>224</v>
      </c>
      <c r="AB167" s="1" t="s">
        <v>763</v>
      </c>
      <c r="AC167" s="1" t="s">
        <v>765</v>
      </c>
    </row>
  </sheetData>
  <phoneticPr fontId="3" type="noConversion"/>
  <pageMargins left="0.7" right="0.7" top="0.75" bottom="0.75" header="0.3" footer="0.3"/>
  <pageSetup paperSize="5" scale="49" fitToHeight="0" orientation="landscape" horizontalDpi="1200" verticalDpi="12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3D6C8-EBDF-4314-B4AC-9821611773DC}">
  <sheetPr>
    <pageSetUpPr fitToPage="1"/>
  </sheetPr>
  <dimension ref="A1:AD17"/>
  <sheetViews>
    <sheetView topLeftCell="D1" workbookViewId="0">
      <pane ySplit="1" topLeftCell="A2" activePane="bottomLeft" state="frozen"/>
      <selection pane="bottomLeft" activeCell="AB1" sqref="AB1"/>
    </sheetView>
  </sheetViews>
  <sheetFormatPr defaultRowHeight="14.5" x14ac:dyDescent="0.35"/>
  <cols>
    <col min="1" max="1" width="5.54296875" customWidth="1"/>
    <col min="2" max="2" width="17.453125" bestFit="1" customWidth="1"/>
    <col min="3" max="3" width="27" customWidth="1"/>
    <col min="4" max="4" width="4.453125" customWidth="1"/>
    <col min="5" max="6" width="6.7265625" customWidth="1"/>
    <col min="7" max="8" width="5.54296875" customWidth="1"/>
    <col min="9" max="9" width="12.1796875" bestFit="1" customWidth="1"/>
    <col min="10" max="10" width="3.81640625" customWidth="1"/>
    <col min="11" max="11" width="9.54296875" bestFit="1" customWidth="1"/>
    <col min="12" max="12" width="13.7265625" bestFit="1" customWidth="1"/>
    <col min="13" max="13" width="6.54296875" customWidth="1"/>
    <col min="14" max="14" width="10.54296875" customWidth="1"/>
    <col min="15" max="15" width="7.54296875" bestFit="1" customWidth="1"/>
    <col min="16" max="17" width="5.453125" customWidth="1"/>
    <col min="18" max="18" width="14.81640625" bestFit="1" customWidth="1"/>
    <col min="19" max="19" width="24" customWidth="1"/>
    <col min="20" max="20" width="12.453125" bestFit="1" customWidth="1"/>
    <col min="21" max="21" width="9.81640625" bestFit="1" customWidth="1"/>
    <col min="22" max="23" width="4.81640625" customWidth="1"/>
    <col min="24" max="24" width="17.54296875" bestFit="1" customWidth="1"/>
    <col min="27" max="27" width="13.1796875" customWidth="1"/>
  </cols>
  <sheetData>
    <row r="1" spans="1:30" x14ac:dyDescent="0.35">
      <c r="A1" t="s">
        <v>0</v>
      </c>
      <c r="B1" t="s">
        <v>688</v>
      </c>
      <c r="C1" t="s">
        <v>689</v>
      </c>
      <c r="D1" t="s">
        <v>1</v>
      </c>
      <c r="E1" t="s">
        <v>2</v>
      </c>
      <c r="F1" t="s">
        <v>458</v>
      </c>
      <c r="G1" t="s">
        <v>14</v>
      </c>
      <c r="H1" t="s">
        <v>15</v>
      </c>
      <c r="I1" t="s">
        <v>3</v>
      </c>
      <c r="J1" t="s">
        <v>456</v>
      </c>
      <c r="K1" t="s">
        <v>4</v>
      </c>
      <c r="L1" t="s">
        <v>459</v>
      </c>
      <c r="M1" t="s">
        <v>5</v>
      </c>
      <c r="N1" t="s">
        <v>6</v>
      </c>
      <c r="O1" t="s">
        <v>7</v>
      </c>
      <c r="P1" t="s">
        <v>472</v>
      </c>
      <c r="Q1" t="s">
        <v>473</v>
      </c>
      <c r="R1" t="s">
        <v>8</v>
      </c>
      <c r="S1" t="s">
        <v>457</v>
      </c>
      <c r="T1" t="s">
        <v>9</v>
      </c>
      <c r="U1" t="s">
        <v>10</v>
      </c>
      <c r="V1" t="s">
        <v>11</v>
      </c>
      <c r="W1" t="s">
        <v>12</v>
      </c>
      <c r="X1" t="s">
        <v>474</v>
      </c>
      <c r="Y1" t="s">
        <v>687</v>
      </c>
      <c r="Z1" t="s">
        <v>13</v>
      </c>
      <c r="AA1" t="s">
        <v>16</v>
      </c>
      <c r="AB1" t="s">
        <v>760</v>
      </c>
      <c r="AC1" t="s">
        <v>762</v>
      </c>
    </row>
    <row r="2" spans="1:30" ht="43.5" x14ac:dyDescent="0.35">
      <c r="A2" s="1" t="s">
        <v>17</v>
      </c>
      <c r="B2" t="s">
        <v>690</v>
      </c>
      <c r="C2" s="8" t="s">
        <v>740</v>
      </c>
      <c r="D2" s="1" t="s">
        <v>17</v>
      </c>
      <c r="E2" s="1" t="s">
        <v>571</v>
      </c>
      <c r="F2" s="1" t="s">
        <v>461</v>
      </c>
      <c r="G2">
        <v>2022</v>
      </c>
      <c r="H2">
        <v>4</v>
      </c>
      <c r="I2" s="1" t="s">
        <v>259</v>
      </c>
      <c r="J2" s="1" t="s">
        <v>573</v>
      </c>
      <c r="K2" s="1" t="s">
        <v>574</v>
      </c>
      <c r="L2" s="1" t="s">
        <v>575</v>
      </c>
      <c r="M2" s="1" t="s">
        <v>70</v>
      </c>
      <c r="N2" s="1" t="s">
        <v>576</v>
      </c>
      <c r="O2" s="1" t="s">
        <v>577</v>
      </c>
      <c r="P2" s="1" t="s">
        <v>64</v>
      </c>
      <c r="Q2" s="1" t="s">
        <v>93</v>
      </c>
      <c r="R2" s="1" t="s">
        <v>581</v>
      </c>
      <c r="S2" s="1" t="s">
        <v>582</v>
      </c>
      <c r="T2" s="1" t="s">
        <v>774</v>
      </c>
      <c r="U2" s="1" t="s">
        <v>649</v>
      </c>
      <c r="V2" s="1" t="s">
        <v>27</v>
      </c>
      <c r="W2" s="1" t="s">
        <v>28</v>
      </c>
      <c r="X2" s="1" t="s">
        <v>583</v>
      </c>
      <c r="Y2" s="1" t="str">
        <f>IF(FERC_Account_909[[#This Row],[MONETARY_AMOUNT]]&gt;=500,"Y","N")</f>
        <v>Y</v>
      </c>
      <c r="Z2" s="4">
        <v>10000</v>
      </c>
      <c r="AA2" s="1" t="s">
        <v>581</v>
      </c>
      <c r="AB2" s="1" t="s">
        <v>761</v>
      </c>
      <c r="AC2" s="1" t="s">
        <v>774</v>
      </c>
    </row>
    <row r="3" spans="1:30" x14ac:dyDescent="0.35">
      <c r="A3" s="1" t="s">
        <v>17</v>
      </c>
      <c r="B3" t="s">
        <v>690</v>
      </c>
      <c r="C3" s="8" t="s">
        <v>741</v>
      </c>
      <c r="D3" s="1" t="s">
        <v>17</v>
      </c>
      <c r="E3" s="1" t="s">
        <v>571</v>
      </c>
      <c r="F3" s="1" t="s">
        <v>461</v>
      </c>
      <c r="G3">
        <v>2022</v>
      </c>
      <c r="H3">
        <v>4</v>
      </c>
      <c r="I3" s="1" t="s">
        <v>572</v>
      </c>
      <c r="J3" s="1" t="s">
        <v>573</v>
      </c>
      <c r="K3" s="1" t="s">
        <v>574</v>
      </c>
      <c r="L3" s="1" t="s">
        <v>575</v>
      </c>
      <c r="M3" s="1" t="s">
        <v>70</v>
      </c>
      <c r="N3" s="1" t="s">
        <v>576</v>
      </c>
      <c r="O3" s="1" t="s">
        <v>577</v>
      </c>
      <c r="P3" s="1" t="s">
        <v>64</v>
      </c>
      <c r="Q3" s="1" t="s">
        <v>93</v>
      </c>
      <c r="R3" s="1" t="s">
        <v>578</v>
      </c>
      <c r="S3" s="1" t="s">
        <v>579</v>
      </c>
      <c r="T3" s="1" t="s">
        <v>774</v>
      </c>
      <c r="U3" s="1" t="s">
        <v>682</v>
      </c>
      <c r="V3" s="1" t="s">
        <v>27</v>
      </c>
      <c r="W3" s="1" t="s">
        <v>28</v>
      </c>
      <c r="X3" s="1" t="s">
        <v>580</v>
      </c>
      <c r="Y3" s="1" t="str">
        <f>IF(FERC_Account_909[[#This Row],[MONETARY_AMOUNT]]&gt;=500,"Y","N")</f>
        <v>Y</v>
      </c>
      <c r="Z3" s="4">
        <v>3000</v>
      </c>
      <c r="AA3" s="1" t="s">
        <v>578</v>
      </c>
      <c r="AB3" s="1" t="s">
        <v>761</v>
      </c>
      <c r="AC3" s="1" t="s">
        <v>774</v>
      </c>
    </row>
    <row r="4" spans="1:30" ht="43.5" x14ac:dyDescent="0.35">
      <c r="A4" s="1" t="s">
        <v>17</v>
      </c>
      <c r="B4" t="s">
        <v>690</v>
      </c>
      <c r="C4" s="8" t="s">
        <v>742</v>
      </c>
      <c r="D4" s="1" t="s">
        <v>17</v>
      </c>
      <c r="E4" s="1" t="s">
        <v>18</v>
      </c>
      <c r="F4" s="1" t="s">
        <v>462</v>
      </c>
      <c r="G4">
        <v>2022</v>
      </c>
      <c r="H4">
        <v>5</v>
      </c>
      <c r="I4" s="1" t="s">
        <v>584</v>
      </c>
      <c r="J4" s="1" t="s">
        <v>573</v>
      </c>
      <c r="K4" s="1" t="s">
        <v>574</v>
      </c>
      <c r="L4" s="1" t="s">
        <v>575</v>
      </c>
      <c r="M4" s="1" t="s">
        <v>70</v>
      </c>
      <c r="N4" s="1" t="s">
        <v>21</v>
      </c>
      <c r="O4" s="1" t="s">
        <v>22</v>
      </c>
      <c r="P4" s="1" t="s">
        <v>64</v>
      </c>
      <c r="Q4" s="1" t="s">
        <v>93</v>
      </c>
      <c r="R4" s="1" t="s">
        <v>578</v>
      </c>
      <c r="S4" s="1" t="s">
        <v>579</v>
      </c>
      <c r="T4" s="1" t="s">
        <v>774</v>
      </c>
      <c r="U4" s="1" t="s">
        <v>682</v>
      </c>
      <c r="V4" s="1" t="s">
        <v>27</v>
      </c>
      <c r="W4" s="1" t="s">
        <v>28</v>
      </c>
      <c r="X4" s="1" t="s">
        <v>585</v>
      </c>
      <c r="Y4" s="1" t="str">
        <f>IF(FERC_Account_909[[#This Row],[MONETARY_AMOUNT]]&gt;=500,"Y","N")</f>
        <v>Y</v>
      </c>
      <c r="Z4" s="4">
        <v>4187.5</v>
      </c>
      <c r="AA4" s="1" t="s">
        <v>578</v>
      </c>
      <c r="AB4" s="1" t="s">
        <v>761</v>
      </c>
      <c r="AC4" s="1" t="s">
        <v>774</v>
      </c>
    </row>
    <row r="5" spans="1:30" ht="43.5" x14ac:dyDescent="0.35">
      <c r="A5" s="1" t="s">
        <v>17</v>
      </c>
      <c r="B5" t="s">
        <v>690</v>
      </c>
      <c r="C5" s="8" t="s">
        <v>742</v>
      </c>
      <c r="D5" s="1" t="s">
        <v>17</v>
      </c>
      <c r="E5" s="1" t="s">
        <v>18</v>
      </c>
      <c r="F5" s="1" t="s">
        <v>463</v>
      </c>
      <c r="G5">
        <v>2022</v>
      </c>
      <c r="H5">
        <v>6</v>
      </c>
      <c r="I5" s="1" t="s">
        <v>191</v>
      </c>
      <c r="J5" s="1" t="s">
        <v>573</v>
      </c>
      <c r="K5" s="1" t="s">
        <v>574</v>
      </c>
      <c r="L5" s="1" t="s">
        <v>575</v>
      </c>
      <c r="M5" s="1" t="s">
        <v>70</v>
      </c>
      <c r="N5" s="1" t="s">
        <v>21</v>
      </c>
      <c r="O5" s="1" t="s">
        <v>22</v>
      </c>
      <c r="P5" s="1" t="s">
        <v>64</v>
      </c>
      <c r="Q5" s="1" t="s">
        <v>93</v>
      </c>
      <c r="R5" s="1" t="s">
        <v>578</v>
      </c>
      <c r="S5" s="1" t="s">
        <v>579</v>
      </c>
      <c r="T5" s="1" t="s">
        <v>774</v>
      </c>
      <c r="U5" s="1" t="s">
        <v>682</v>
      </c>
      <c r="V5" s="1" t="s">
        <v>27</v>
      </c>
      <c r="W5" s="1" t="s">
        <v>28</v>
      </c>
      <c r="X5" s="1" t="s">
        <v>586</v>
      </c>
      <c r="Y5" s="1" t="str">
        <f>IF(FERC_Account_909[[#This Row],[MONETARY_AMOUNT]]&gt;=500,"Y","N")</f>
        <v>Y</v>
      </c>
      <c r="Z5" s="4">
        <v>3125</v>
      </c>
      <c r="AA5" s="1" t="s">
        <v>578</v>
      </c>
      <c r="AB5" s="1" t="s">
        <v>761</v>
      </c>
      <c r="AC5" s="12" t="s">
        <v>774</v>
      </c>
    </row>
    <row r="6" spans="1:30" ht="43.5" x14ac:dyDescent="0.35">
      <c r="A6" s="1" t="s">
        <v>17</v>
      </c>
      <c r="B6" t="s">
        <v>690</v>
      </c>
      <c r="C6" s="8" t="s">
        <v>742</v>
      </c>
      <c r="D6" s="1" t="s">
        <v>17</v>
      </c>
      <c r="E6" s="1" t="s">
        <v>18</v>
      </c>
      <c r="F6" s="1" t="s">
        <v>465</v>
      </c>
      <c r="G6">
        <v>2022</v>
      </c>
      <c r="H6">
        <v>8</v>
      </c>
      <c r="I6" s="1" t="s">
        <v>210</v>
      </c>
      <c r="J6" s="1" t="s">
        <v>573</v>
      </c>
      <c r="K6" s="1" t="s">
        <v>574</v>
      </c>
      <c r="L6" s="1" t="s">
        <v>575</v>
      </c>
      <c r="M6" s="1" t="s">
        <v>70</v>
      </c>
      <c r="N6" s="1" t="s">
        <v>21</v>
      </c>
      <c r="O6" s="1" t="s">
        <v>22</v>
      </c>
      <c r="P6" s="1" t="s">
        <v>64</v>
      </c>
      <c r="Q6" s="1" t="s">
        <v>93</v>
      </c>
      <c r="R6" s="1" t="s">
        <v>578</v>
      </c>
      <c r="S6" s="1" t="s">
        <v>579</v>
      </c>
      <c r="T6" s="1" t="s">
        <v>774</v>
      </c>
      <c r="U6" s="1" t="s">
        <v>682</v>
      </c>
      <c r="V6" s="1" t="s">
        <v>27</v>
      </c>
      <c r="W6" s="1" t="s">
        <v>28</v>
      </c>
      <c r="X6" s="1" t="s">
        <v>589</v>
      </c>
      <c r="Y6" s="1" t="str">
        <f>IF(FERC_Account_909[[#This Row],[MONETARY_AMOUNT]]&gt;=500,"Y","N")</f>
        <v>Y</v>
      </c>
      <c r="Z6" s="4">
        <v>4217.2</v>
      </c>
      <c r="AA6" s="1" t="s">
        <v>578</v>
      </c>
      <c r="AB6" s="1" t="s">
        <v>761</v>
      </c>
      <c r="AC6" s="1" t="s">
        <v>774</v>
      </c>
    </row>
    <row r="7" spans="1:30" ht="43.5" x14ac:dyDescent="0.35">
      <c r="A7" s="1" t="s">
        <v>17</v>
      </c>
      <c r="B7" t="s">
        <v>690</v>
      </c>
      <c r="C7" s="8" t="s">
        <v>742</v>
      </c>
      <c r="D7" s="1" t="s">
        <v>17</v>
      </c>
      <c r="E7" s="1" t="s">
        <v>18</v>
      </c>
      <c r="F7" s="1" t="s">
        <v>465</v>
      </c>
      <c r="G7">
        <v>2022</v>
      </c>
      <c r="H7">
        <v>8</v>
      </c>
      <c r="I7" s="1" t="s">
        <v>587</v>
      </c>
      <c r="J7" s="1" t="s">
        <v>573</v>
      </c>
      <c r="K7" s="1" t="s">
        <v>574</v>
      </c>
      <c r="L7" s="1" t="s">
        <v>575</v>
      </c>
      <c r="M7" s="1" t="s">
        <v>70</v>
      </c>
      <c r="N7" s="1" t="s">
        <v>21</v>
      </c>
      <c r="O7" s="1" t="s">
        <v>22</v>
      </c>
      <c r="P7" s="1" t="s">
        <v>64</v>
      </c>
      <c r="Q7" s="1" t="s">
        <v>93</v>
      </c>
      <c r="R7" s="1" t="s">
        <v>578</v>
      </c>
      <c r="S7" s="1" t="s">
        <v>579</v>
      </c>
      <c r="T7" s="1" t="s">
        <v>774</v>
      </c>
      <c r="U7" s="1" t="s">
        <v>682</v>
      </c>
      <c r="V7" s="1" t="s">
        <v>27</v>
      </c>
      <c r="W7" s="1" t="s">
        <v>28</v>
      </c>
      <c r="X7" s="1" t="s">
        <v>588</v>
      </c>
      <c r="Y7" s="1" t="str">
        <f>IF(FERC_Account_909[[#This Row],[MONETARY_AMOUNT]]&gt;=500,"Y","N")</f>
        <v>Y</v>
      </c>
      <c r="Z7" s="4">
        <v>3312.5</v>
      </c>
      <c r="AA7" s="1" t="s">
        <v>578</v>
      </c>
      <c r="AB7" s="1" t="s">
        <v>761</v>
      </c>
      <c r="AC7" s="1" t="s">
        <v>774</v>
      </c>
    </row>
    <row r="8" spans="1:30" ht="29" x14ac:dyDescent="0.35">
      <c r="A8" s="1" t="s">
        <v>17</v>
      </c>
      <c r="B8" t="s">
        <v>690</v>
      </c>
      <c r="C8" s="8" t="s">
        <v>743</v>
      </c>
      <c r="D8" s="1" t="s">
        <v>17</v>
      </c>
      <c r="E8" s="1" t="s">
        <v>571</v>
      </c>
      <c r="F8" s="1" t="s">
        <v>467</v>
      </c>
      <c r="G8">
        <v>2022</v>
      </c>
      <c r="H8">
        <v>10</v>
      </c>
      <c r="I8" s="1" t="s">
        <v>590</v>
      </c>
      <c r="J8" s="1" t="s">
        <v>573</v>
      </c>
      <c r="K8" s="1" t="s">
        <v>574</v>
      </c>
      <c r="L8" s="1" t="s">
        <v>575</v>
      </c>
      <c r="M8" s="1" t="s">
        <v>70</v>
      </c>
      <c r="N8" s="1" t="s">
        <v>576</v>
      </c>
      <c r="O8" s="1" t="s">
        <v>577</v>
      </c>
      <c r="P8" s="1" t="s">
        <v>64</v>
      </c>
      <c r="Q8" s="1" t="s">
        <v>93</v>
      </c>
      <c r="R8" s="1" t="s">
        <v>581</v>
      </c>
      <c r="S8" s="1" t="s">
        <v>582</v>
      </c>
      <c r="T8" s="1" t="s">
        <v>774</v>
      </c>
      <c r="U8" s="1" t="s">
        <v>649</v>
      </c>
      <c r="V8" s="1" t="s">
        <v>27</v>
      </c>
      <c r="W8" s="1" t="s">
        <v>28</v>
      </c>
      <c r="X8" s="1" t="s">
        <v>591</v>
      </c>
      <c r="Y8" s="1" t="str">
        <f>IF(FERC_Account_909[[#This Row],[MONETARY_AMOUNT]]&gt;=500,"Y","N")</f>
        <v>Y</v>
      </c>
      <c r="Z8" s="4">
        <v>7500</v>
      </c>
      <c r="AA8" s="1" t="s">
        <v>581</v>
      </c>
      <c r="AB8" s="1" t="s">
        <v>761</v>
      </c>
      <c r="AC8" s="1" t="s">
        <v>774</v>
      </c>
    </row>
    <row r="9" spans="1:30" x14ac:dyDescent="0.35">
      <c r="A9" s="1" t="s">
        <v>17</v>
      </c>
      <c r="C9" s="8"/>
      <c r="D9" s="1" t="s">
        <v>17</v>
      </c>
      <c r="E9" s="1" t="s">
        <v>18</v>
      </c>
      <c r="F9" s="1" t="s">
        <v>469</v>
      </c>
      <c r="G9">
        <v>2022</v>
      </c>
      <c r="H9">
        <v>12</v>
      </c>
      <c r="I9" s="1" t="s">
        <v>92</v>
      </c>
      <c r="J9" s="1" t="s">
        <v>573</v>
      </c>
      <c r="K9" s="1" t="s">
        <v>574</v>
      </c>
      <c r="L9" s="1" t="s">
        <v>575</v>
      </c>
      <c r="M9" s="1" t="s">
        <v>70</v>
      </c>
      <c r="N9" s="1" t="s">
        <v>21</v>
      </c>
      <c r="O9" s="1" t="s">
        <v>22</v>
      </c>
      <c r="P9" s="1" t="s">
        <v>64</v>
      </c>
      <c r="Q9" s="1" t="s">
        <v>93</v>
      </c>
      <c r="R9" s="1" t="s">
        <v>578</v>
      </c>
      <c r="S9" s="1" t="s">
        <v>579</v>
      </c>
      <c r="T9" s="1" t="s">
        <v>774</v>
      </c>
      <c r="U9" s="1" t="s">
        <v>682</v>
      </c>
      <c r="V9" s="1" t="s">
        <v>27</v>
      </c>
      <c r="W9" s="1" t="s">
        <v>28</v>
      </c>
      <c r="X9" s="1" t="s">
        <v>494</v>
      </c>
      <c r="Y9" s="1" t="str">
        <f>IF(FERC_Account_909[[#This Row],[MONETARY_AMOUNT]]&gt;=500,"Y","N")</f>
        <v>N</v>
      </c>
      <c r="Z9" s="4">
        <v>250</v>
      </c>
      <c r="AA9" s="1" t="s">
        <v>578</v>
      </c>
      <c r="AB9" s="1" t="s">
        <v>761</v>
      </c>
      <c r="AC9" s="1" t="s">
        <v>774</v>
      </c>
    </row>
    <row r="10" spans="1:30" ht="29" x14ac:dyDescent="0.35">
      <c r="A10" s="1" t="s">
        <v>17</v>
      </c>
      <c r="B10" t="s">
        <v>690</v>
      </c>
      <c r="C10" s="8" t="s">
        <v>743</v>
      </c>
      <c r="D10" s="1" t="s">
        <v>17</v>
      </c>
      <c r="E10" s="1" t="s">
        <v>571</v>
      </c>
      <c r="F10" s="1" t="s">
        <v>469</v>
      </c>
      <c r="G10">
        <v>2022</v>
      </c>
      <c r="H10">
        <v>12</v>
      </c>
      <c r="I10" s="1" t="s">
        <v>288</v>
      </c>
      <c r="J10" s="1" t="s">
        <v>573</v>
      </c>
      <c r="K10" s="1" t="s">
        <v>574</v>
      </c>
      <c r="L10" s="1" t="s">
        <v>575</v>
      </c>
      <c r="M10" s="1" t="s">
        <v>70</v>
      </c>
      <c r="N10" s="1" t="s">
        <v>576</v>
      </c>
      <c r="O10" s="1" t="s">
        <v>577</v>
      </c>
      <c r="P10" s="1" t="s">
        <v>64</v>
      </c>
      <c r="Q10" s="1" t="s">
        <v>93</v>
      </c>
      <c r="R10" s="1" t="s">
        <v>581</v>
      </c>
      <c r="S10" s="1" t="s">
        <v>582</v>
      </c>
      <c r="T10" s="1" t="s">
        <v>774</v>
      </c>
      <c r="U10" s="1" t="s">
        <v>649</v>
      </c>
      <c r="V10" s="1" t="s">
        <v>27</v>
      </c>
      <c r="W10" s="1" t="s">
        <v>28</v>
      </c>
      <c r="X10" s="1" t="s">
        <v>592</v>
      </c>
      <c r="Y10" s="1" t="str">
        <f>IF(FERC_Account_909[[#This Row],[MONETARY_AMOUNT]]&gt;=500,"Y","N")</f>
        <v>Y</v>
      </c>
      <c r="Z10" s="4">
        <v>8019.02</v>
      </c>
      <c r="AA10" s="1" t="s">
        <v>581</v>
      </c>
      <c r="AB10" s="1" t="s">
        <v>761</v>
      </c>
      <c r="AC10" s="1" t="s">
        <v>774</v>
      </c>
    </row>
    <row r="11" spans="1:30" x14ac:dyDescent="0.35">
      <c r="A11" s="1" t="s">
        <v>17</v>
      </c>
      <c r="B11" t="s">
        <v>690</v>
      </c>
      <c r="C11" s="8" t="s">
        <v>744</v>
      </c>
      <c r="D11" s="1" t="s">
        <v>17</v>
      </c>
      <c r="E11" s="1" t="s">
        <v>571</v>
      </c>
      <c r="F11" s="1" t="s">
        <v>470</v>
      </c>
      <c r="G11">
        <v>2023</v>
      </c>
      <c r="H11">
        <v>1</v>
      </c>
      <c r="I11" s="1" t="s">
        <v>599</v>
      </c>
      <c r="J11" s="1" t="s">
        <v>573</v>
      </c>
      <c r="K11" s="1" t="s">
        <v>574</v>
      </c>
      <c r="L11" s="1" t="s">
        <v>575</v>
      </c>
      <c r="M11" s="1" t="s">
        <v>70</v>
      </c>
      <c r="N11" s="1" t="s">
        <v>576</v>
      </c>
      <c r="O11" s="1" t="s">
        <v>577</v>
      </c>
      <c r="P11" s="1" t="s">
        <v>64</v>
      </c>
      <c r="Q11" s="1" t="s">
        <v>93</v>
      </c>
      <c r="R11" s="1" t="s">
        <v>581</v>
      </c>
      <c r="S11" s="1" t="s">
        <v>582</v>
      </c>
      <c r="T11" s="1" t="s">
        <v>774</v>
      </c>
      <c r="U11" s="1" t="s">
        <v>649</v>
      </c>
      <c r="V11" s="1" t="s">
        <v>27</v>
      </c>
      <c r="W11" s="1" t="s">
        <v>28</v>
      </c>
      <c r="X11" s="1" t="s">
        <v>600</v>
      </c>
      <c r="Y11" s="1" t="str">
        <f>IF(FERC_Account_909[[#This Row],[MONETARY_AMOUNT]]&gt;=500,"Y","N")</f>
        <v>Y</v>
      </c>
      <c r="Z11" s="4">
        <v>10000</v>
      </c>
      <c r="AA11" s="1" t="s">
        <v>581</v>
      </c>
      <c r="AB11" s="1" t="s">
        <v>761</v>
      </c>
      <c r="AC11" s="1" t="s">
        <v>774</v>
      </c>
    </row>
    <row r="12" spans="1:30" ht="43.5" x14ac:dyDescent="0.35">
      <c r="A12" s="1" t="s">
        <v>17</v>
      </c>
      <c r="B12" t="s">
        <v>690</v>
      </c>
      <c r="C12" s="8" t="s">
        <v>745</v>
      </c>
      <c r="D12" s="1" t="s">
        <v>17</v>
      </c>
      <c r="E12" s="1" t="s">
        <v>18</v>
      </c>
      <c r="F12" s="1" t="s">
        <v>470</v>
      </c>
      <c r="G12">
        <v>2023</v>
      </c>
      <c r="H12">
        <v>1</v>
      </c>
      <c r="I12" s="1" t="s">
        <v>593</v>
      </c>
      <c r="J12" s="1" t="s">
        <v>573</v>
      </c>
      <c r="K12" s="1" t="s">
        <v>574</v>
      </c>
      <c r="L12" s="1" t="s">
        <v>575</v>
      </c>
      <c r="M12" s="1" t="s">
        <v>70</v>
      </c>
      <c r="N12" s="1" t="s">
        <v>21</v>
      </c>
      <c r="O12" s="1" t="s">
        <v>22</v>
      </c>
      <c r="P12" s="1" t="s">
        <v>64</v>
      </c>
      <c r="Q12" s="1" t="s">
        <v>93</v>
      </c>
      <c r="R12" s="1" t="s">
        <v>594</v>
      </c>
      <c r="S12" s="1" t="s">
        <v>595</v>
      </c>
      <c r="T12" s="1" t="s">
        <v>774</v>
      </c>
      <c r="U12" s="1" t="s">
        <v>596</v>
      </c>
      <c r="V12" s="1" t="s">
        <v>27</v>
      </c>
      <c r="W12" s="1" t="s">
        <v>28</v>
      </c>
      <c r="X12" s="1" t="s">
        <v>597</v>
      </c>
      <c r="Y12" s="1" t="str">
        <f>IF(FERC_Account_909[[#This Row],[MONETARY_AMOUNT]]&gt;=500,"Y","N")</f>
        <v>Y</v>
      </c>
      <c r="Z12" s="4">
        <v>7500</v>
      </c>
      <c r="AA12" s="1" t="s">
        <v>594</v>
      </c>
      <c r="AB12" s="1" t="s">
        <v>761</v>
      </c>
      <c r="AC12" s="1" t="s">
        <v>775</v>
      </c>
    </row>
    <row r="13" spans="1:30" ht="43.5" x14ac:dyDescent="0.35">
      <c r="A13" s="1" t="s">
        <v>17</v>
      </c>
      <c r="B13" t="s">
        <v>690</v>
      </c>
      <c r="C13" s="8" t="s">
        <v>746</v>
      </c>
      <c r="D13" s="1" t="s">
        <v>17</v>
      </c>
      <c r="E13" s="1" t="s">
        <v>18</v>
      </c>
      <c r="F13" s="1" t="s">
        <v>470</v>
      </c>
      <c r="G13">
        <v>2023</v>
      </c>
      <c r="H13">
        <v>1</v>
      </c>
      <c r="I13" s="1" t="s">
        <v>593</v>
      </c>
      <c r="J13" s="1" t="s">
        <v>573</v>
      </c>
      <c r="K13" s="1" t="s">
        <v>574</v>
      </c>
      <c r="L13" s="1" t="s">
        <v>575</v>
      </c>
      <c r="M13" s="1" t="s">
        <v>70</v>
      </c>
      <c r="N13" s="1" t="s">
        <v>21</v>
      </c>
      <c r="O13" s="1" t="s">
        <v>22</v>
      </c>
      <c r="P13" s="1" t="s">
        <v>64</v>
      </c>
      <c r="Q13" s="1" t="s">
        <v>93</v>
      </c>
      <c r="R13" s="1" t="s">
        <v>594</v>
      </c>
      <c r="S13" s="1" t="s">
        <v>595</v>
      </c>
      <c r="T13" s="1" t="s">
        <v>774</v>
      </c>
      <c r="U13" s="1" t="s">
        <v>596</v>
      </c>
      <c r="V13" s="1" t="s">
        <v>27</v>
      </c>
      <c r="W13" s="1" t="s">
        <v>28</v>
      </c>
      <c r="X13" s="1" t="s">
        <v>598</v>
      </c>
      <c r="Y13" s="1" t="str">
        <f>IF(FERC_Account_909[[#This Row],[MONETARY_AMOUNT]]&gt;=500,"Y","N")</f>
        <v>Y</v>
      </c>
      <c r="Z13" s="4">
        <v>25000</v>
      </c>
      <c r="AA13" s="1" t="s">
        <v>594</v>
      </c>
      <c r="AB13" s="1" t="s">
        <v>761</v>
      </c>
      <c r="AC13" s="1" t="s">
        <v>775</v>
      </c>
    </row>
    <row r="14" spans="1:30" ht="29" x14ac:dyDescent="0.35">
      <c r="A14" s="1" t="s">
        <v>17</v>
      </c>
      <c r="B14" t="s">
        <v>690</v>
      </c>
      <c r="C14" s="8" t="s">
        <v>747</v>
      </c>
      <c r="D14" s="1" t="s">
        <v>17</v>
      </c>
      <c r="E14" s="1" t="s">
        <v>18</v>
      </c>
      <c r="F14" s="1" t="s">
        <v>471</v>
      </c>
      <c r="G14">
        <v>2023</v>
      </c>
      <c r="H14">
        <v>2</v>
      </c>
      <c r="I14" s="1" t="s">
        <v>601</v>
      </c>
      <c r="J14" s="1" t="s">
        <v>573</v>
      </c>
      <c r="K14" s="1" t="s">
        <v>574</v>
      </c>
      <c r="L14" s="1" t="s">
        <v>575</v>
      </c>
      <c r="M14" s="1" t="s">
        <v>70</v>
      </c>
      <c r="N14" s="1" t="s">
        <v>21</v>
      </c>
      <c r="O14" s="1" t="s">
        <v>22</v>
      </c>
      <c r="P14" s="1" t="s">
        <v>64</v>
      </c>
      <c r="Q14" s="1" t="s">
        <v>93</v>
      </c>
      <c r="R14" s="1" t="s">
        <v>602</v>
      </c>
      <c r="S14" s="1" t="s">
        <v>603</v>
      </c>
      <c r="T14" s="1" t="s">
        <v>774</v>
      </c>
      <c r="U14" s="1" t="s">
        <v>143</v>
      </c>
      <c r="V14" s="1" t="s">
        <v>27</v>
      </c>
      <c r="W14" s="1" t="s">
        <v>28</v>
      </c>
      <c r="X14" s="1" t="s">
        <v>604</v>
      </c>
      <c r="Y14" s="1" t="str">
        <f>IF(FERC_Account_909[[#This Row],[MONETARY_AMOUNT]]&gt;=500,"Y","N")</f>
        <v>Y</v>
      </c>
      <c r="Z14" s="4">
        <v>10419</v>
      </c>
      <c r="AA14" s="1" t="s">
        <v>602</v>
      </c>
      <c r="AB14" s="1" t="s">
        <v>761</v>
      </c>
      <c r="AC14" s="12" t="s">
        <v>774</v>
      </c>
      <c r="AD14" s="13"/>
    </row>
    <row r="15" spans="1:30" x14ac:dyDescent="0.35">
      <c r="A15" s="1" t="s">
        <v>17</v>
      </c>
      <c r="B15" s="1" t="s">
        <v>690</v>
      </c>
      <c r="C15" s="1" t="s">
        <v>754</v>
      </c>
      <c r="D15" s="1" t="s">
        <v>17</v>
      </c>
      <c r="E15" s="1" t="s">
        <v>571</v>
      </c>
      <c r="F15" s="1" t="s">
        <v>471</v>
      </c>
      <c r="G15">
        <v>2023</v>
      </c>
      <c r="H15">
        <v>2</v>
      </c>
      <c r="I15" s="1" t="s">
        <v>683</v>
      </c>
      <c r="J15" s="1" t="s">
        <v>573</v>
      </c>
      <c r="K15" s="1" t="s">
        <v>574</v>
      </c>
      <c r="L15" s="1" t="s">
        <v>575</v>
      </c>
      <c r="M15" s="1" t="s">
        <v>70</v>
      </c>
      <c r="N15" s="1" t="s">
        <v>576</v>
      </c>
      <c r="O15" s="1" t="s">
        <v>577</v>
      </c>
      <c r="P15" s="1" t="s">
        <v>64</v>
      </c>
      <c r="Q15" s="1" t="s">
        <v>93</v>
      </c>
      <c r="R15" s="1" t="s">
        <v>581</v>
      </c>
      <c r="S15" s="1" t="s">
        <v>582</v>
      </c>
      <c r="T15" s="1" t="s">
        <v>774</v>
      </c>
      <c r="U15" s="1" t="s">
        <v>649</v>
      </c>
      <c r="V15" s="1" t="s">
        <v>27</v>
      </c>
      <c r="W15" s="1" t="s">
        <v>28</v>
      </c>
      <c r="X15" s="1" t="s">
        <v>684</v>
      </c>
      <c r="Y15" s="1" t="str">
        <f>IF(FERC_Account_909[[#This Row],[MONETARY_AMOUNT]]&gt;=500,"Y","N")</f>
        <v>Y</v>
      </c>
      <c r="Z15" s="4">
        <v>10000</v>
      </c>
      <c r="AA15" s="1" t="s">
        <v>581</v>
      </c>
      <c r="AB15" s="1" t="s">
        <v>761</v>
      </c>
      <c r="AC15" s="1" t="s">
        <v>774</v>
      </c>
    </row>
    <row r="16" spans="1:30" x14ac:dyDescent="0.35">
      <c r="A16" s="1" t="s">
        <v>17</v>
      </c>
      <c r="B16" s="1" t="s">
        <v>690</v>
      </c>
      <c r="C16" s="1" t="s">
        <v>753</v>
      </c>
      <c r="D16" s="1" t="s">
        <v>17</v>
      </c>
      <c r="E16" s="1" t="s">
        <v>571</v>
      </c>
      <c r="F16" s="1" t="s">
        <v>640</v>
      </c>
      <c r="G16">
        <v>2023</v>
      </c>
      <c r="H16">
        <v>3</v>
      </c>
      <c r="I16" s="1" t="s">
        <v>654</v>
      </c>
      <c r="J16" s="1" t="s">
        <v>573</v>
      </c>
      <c r="K16" s="1" t="s">
        <v>574</v>
      </c>
      <c r="L16" s="1" t="s">
        <v>575</v>
      </c>
      <c r="M16" s="1" t="s">
        <v>70</v>
      </c>
      <c r="N16" s="1" t="s">
        <v>576</v>
      </c>
      <c r="O16" s="1" t="s">
        <v>577</v>
      </c>
      <c r="P16" s="1" t="s">
        <v>64</v>
      </c>
      <c r="Q16" s="1" t="s">
        <v>93</v>
      </c>
      <c r="R16" s="1" t="s">
        <v>581</v>
      </c>
      <c r="S16" s="1" t="s">
        <v>582</v>
      </c>
      <c r="T16" s="1" t="s">
        <v>774</v>
      </c>
      <c r="U16" s="1" t="s">
        <v>649</v>
      </c>
      <c r="V16" s="1" t="s">
        <v>27</v>
      </c>
      <c r="W16" s="1" t="s">
        <v>28</v>
      </c>
      <c r="X16" s="1" t="s">
        <v>685</v>
      </c>
      <c r="Y16" s="1" t="str">
        <f>IF(FERC_Account_909[[#This Row],[MONETARY_AMOUNT]]&gt;=500,"Y","N")</f>
        <v>Y</v>
      </c>
      <c r="Z16" s="4">
        <v>10000</v>
      </c>
      <c r="AA16" s="1" t="s">
        <v>581</v>
      </c>
      <c r="AB16" s="1" t="s">
        <v>761</v>
      </c>
      <c r="AC16" s="1" t="s">
        <v>774</v>
      </c>
    </row>
    <row r="17" spans="23:23" x14ac:dyDescent="0.35">
      <c r="W17" s="4"/>
    </row>
  </sheetData>
  <pageMargins left="0.7" right="0.7" top="0.75" bottom="0.75" header="0.3" footer="0.3"/>
  <pageSetup paperSize="5" scale="99" fitToWidth="0" orientation="landscape" horizontalDpi="1200" verticalDpi="120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F0518-71C5-473C-863D-A31BD8B8945C}">
  <dimension ref="A1:X2"/>
  <sheetViews>
    <sheetView workbookViewId="0">
      <selection activeCell="G19" sqref="G19"/>
    </sheetView>
  </sheetViews>
  <sheetFormatPr defaultRowHeight="14.5" x14ac:dyDescent="0.35"/>
  <cols>
    <col min="1" max="1" width="20.81640625" bestFit="1" customWidth="1"/>
    <col min="2" max="2" width="17.453125" bestFit="1" customWidth="1"/>
    <col min="3" max="3" width="20.81640625" bestFit="1" customWidth="1"/>
    <col min="4" max="4" width="13.7265625" bestFit="1" customWidth="1"/>
    <col min="5" max="5" width="14.7265625" bestFit="1" customWidth="1"/>
    <col min="6" max="6" width="23.453125" bestFit="1" customWidth="1"/>
    <col min="7" max="7" width="14.453125" bestFit="1" customWidth="1"/>
    <col min="8" max="8" width="15.1796875" bestFit="1" customWidth="1"/>
    <col min="9" max="9" width="12.1796875" bestFit="1" customWidth="1"/>
    <col min="10" max="10" width="16.26953125" bestFit="1" customWidth="1"/>
    <col min="11" max="11" width="9.54296875" bestFit="1" customWidth="1"/>
    <col min="12" max="12" width="13.7265625" bestFit="1" customWidth="1"/>
    <col min="13" max="13" width="14.1796875" bestFit="1" customWidth="1"/>
    <col min="14" max="14" width="18.1796875" bestFit="1" customWidth="1"/>
    <col min="15" max="15" width="7.54296875" bestFit="1" customWidth="1"/>
    <col min="16" max="16" width="13.7265625" bestFit="1" customWidth="1"/>
    <col min="17" max="17" width="15.7265625" bestFit="1" customWidth="1"/>
    <col min="18" max="18" width="14.81640625" bestFit="1" customWidth="1"/>
    <col min="19" max="19" width="46.26953125" bestFit="1" customWidth="1"/>
    <col min="20" max="20" width="12.453125" bestFit="1" customWidth="1"/>
    <col min="21" max="21" width="9.81640625" bestFit="1" customWidth="1"/>
    <col min="22" max="22" width="14.453125" bestFit="1" customWidth="1"/>
    <col min="23" max="23" width="23.26953125" bestFit="1" customWidth="1"/>
    <col min="24" max="24" width="17.54296875" bestFit="1" customWidth="1"/>
  </cols>
  <sheetData>
    <row r="1" spans="1:24" x14ac:dyDescent="0.35">
      <c r="A1" t="s">
        <v>0</v>
      </c>
      <c r="B1" t="s">
        <v>1</v>
      </c>
      <c r="C1" t="s">
        <v>2</v>
      </c>
      <c r="D1" t="s">
        <v>458</v>
      </c>
      <c r="E1" t="s">
        <v>14</v>
      </c>
      <c r="F1" t="s">
        <v>15</v>
      </c>
      <c r="G1" t="s">
        <v>3</v>
      </c>
      <c r="H1" t="s">
        <v>456</v>
      </c>
      <c r="I1" t="s">
        <v>4</v>
      </c>
      <c r="J1" t="s">
        <v>459</v>
      </c>
      <c r="K1" t="s">
        <v>5</v>
      </c>
      <c r="L1" t="s">
        <v>6</v>
      </c>
      <c r="M1" t="s">
        <v>7</v>
      </c>
      <c r="N1" t="s">
        <v>472</v>
      </c>
      <c r="O1" t="s">
        <v>473</v>
      </c>
      <c r="P1" t="s">
        <v>8</v>
      </c>
      <c r="Q1" t="s">
        <v>457</v>
      </c>
      <c r="R1" t="s">
        <v>9</v>
      </c>
      <c r="S1" t="s">
        <v>10</v>
      </c>
      <c r="T1" t="s">
        <v>11</v>
      </c>
      <c r="U1" t="s">
        <v>12</v>
      </c>
      <c r="V1" t="s">
        <v>474</v>
      </c>
      <c r="W1" t="s">
        <v>13</v>
      </c>
      <c r="X1" t="s">
        <v>16</v>
      </c>
    </row>
    <row r="2" spans="1:24" x14ac:dyDescent="0.35">
      <c r="A2" s="1"/>
      <c r="B2" s="1"/>
      <c r="C2" s="1"/>
      <c r="D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X2" s="1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9E9EB-A09F-4E27-8F89-927A735F4B26}">
  <sheetPr>
    <pageSetUpPr fitToPage="1"/>
  </sheetPr>
  <dimension ref="A1:AD167"/>
  <sheetViews>
    <sheetView zoomScaleNormal="100" workbookViewId="0">
      <pane ySplit="1" topLeftCell="A2" activePane="bottomLeft" state="frozen"/>
      <selection pane="bottomLeft" activeCell="T76" activeCellId="1" sqref="T78:Z78 T76:Z76"/>
    </sheetView>
  </sheetViews>
  <sheetFormatPr defaultRowHeight="14.5" x14ac:dyDescent="0.35"/>
  <cols>
    <col min="1" max="1" width="5.1796875" customWidth="1"/>
    <col min="2" max="2" width="14.7265625" bestFit="1" customWidth="1"/>
    <col min="3" max="3" width="21.7265625" customWidth="1"/>
    <col min="4" max="4" width="5.1796875" customWidth="1"/>
    <col min="5" max="5" width="7.81640625" customWidth="1"/>
    <col min="6" max="7" width="6.54296875" hidden="1" customWidth="1"/>
    <col min="8" max="8" width="3.26953125" customWidth="1"/>
    <col min="9" max="9" width="12.1796875" hidden="1" customWidth="1"/>
    <col min="10" max="10" width="4.81640625" customWidth="1"/>
    <col min="11" max="11" width="9.54296875" bestFit="1" customWidth="1"/>
    <col min="12" max="12" width="13.7265625" bestFit="1" customWidth="1"/>
    <col min="13" max="13" width="7" customWidth="1"/>
    <col min="14" max="14" width="18.1796875" bestFit="1" customWidth="1"/>
    <col min="15" max="15" width="14.1796875" bestFit="1" customWidth="1"/>
    <col min="16" max="17" width="4.7265625" customWidth="1"/>
    <col min="18" max="18" width="14.81640625" bestFit="1" customWidth="1"/>
    <col min="19" max="19" width="38.54296875" bestFit="1" customWidth="1"/>
    <col min="20" max="20" width="12.453125" bestFit="1" customWidth="1"/>
    <col min="21" max="21" width="11" customWidth="1"/>
    <col min="22" max="23" width="6.453125" hidden="1" customWidth="1"/>
    <col min="24" max="24" width="17.54296875" hidden="1" customWidth="1"/>
    <col min="25" max="25" width="5.54296875" customWidth="1"/>
    <col min="26" max="26" width="15.54296875" customWidth="1"/>
    <col min="27" max="27" width="17.54296875" hidden="1" customWidth="1"/>
    <col min="28" max="28" width="11" hidden="1" customWidth="1"/>
    <col min="29" max="29" width="35.453125" hidden="1" customWidth="1"/>
    <col min="30" max="30" width="31" bestFit="1" customWidth="1"/>
    <col min="31" max="31" width="35.453125" bestFit="1" customWidth="1"/>
  </cols>
  <sheetData>
    <row r="1" spans="1:30" ht="30" customHeight="1" x14ac:dyDescent="0.35">
      <c r="A1" t="s">
        <v>0</v>
      </c>
      <c r="B1" t="s">
        <v>688</v>
      </c>
      <c r="C1" t="s">
        <v>689</v>
      </c>
      <c r="D1" t="s">
        <v>1</v>
      </c>
      <c r="E1" t="s">
        <v>2</v>
      </c>
      <c r="F1" t="s">
        <v>458</v>
      </c>
      <c r="G1" t="s">
        <v>14</v>
      </c>
      <c r="H1" t="s">
        <v>15</v>
      </c>
      <c r="I1" t="s">
        <v>3</v>
      </c>
      <c r="J1" t="s">
        <v>456</v>
      </c>
      <c r="K1" t="s">
        <v>4</v>
      </c>
      <c r="L1" t="s">
        <v>459</v>
      </c>
      <c r="M1" t="s">
        <v>5</v>
      </c>
      <c r="N1" t="s">
        <v>6</v>
      </c>
      <c r="O1" t="s">
        <v>7</v>
      </c>
      <c r="P1" t="s">
        <v>472</v>
      </c>
      <c r="Q1" t="s">
        <v>473</v>
      </c>
      <c r="R1" t="s">
        <v>8</v>
      </c>
      <c r="S1" t="s">
        <v>457</v>
      </c>
      <c r="T1" t="s">
        <v>9</v>
      </c>
      <c r="U1" t="s">
        <v>10</v>
      </c>
      <c r="V1" t="s">
        <v>11</v>
      </c>
      <c r="W1" t="s">
        <v>12</v>
      </c>
      <c r="X1" t="s">
        <v>474</v>
      </c>
      <c r="Y1" s="8" t="s">
        <v>687</v>
      </c>
      <c r="Z1" s="8" t="s">
        <v>13</v>
      </c>
      <c r="AA1" t="s">
        <v>16</v>
      </c>
      <c r="AB1" t="s">
        <v>760</v>
      </c>
      <c r="AC1" t="s">
        <v>762</v>
      </c>
      <c r="AD1" s="13"/>
    </row>
    <row r="2" spans="1:30" x14ac:dyDescent="0.35">
      <c r="A2" s="1" t="s">
        <v>17</v>
      </c>
      <c r="B2" s="1"/>
      <c r="C2" s="1"/>
      <c r="D2" s="1" t="s">
        <v>17</v>
      </c>
      <c r="E2" s="1" t="s">
        <v>287</v>
      </c>
      <c r="F2" s="1" t="s">
        <v>464</v>
      </c>
      <c r="G2">
        <v>2022</v>
      </c>
      <c r="H2">
        <v>7</v>
      </c>
      <c r="I2" s="1" t="s">
        <v>403</v>
      </c>
      <c r="J2" s="1" t="s">
        <v>460</v>
      </c>
      <c r="K2" s="1" t="s">
        <v>195</v>
      </c>
      <c r="L2" s="1" t="s">
        <v>203</v>
      </c>
      <c r="M2" s="1" t="s">
        <v>408</v>
      </c>
      <c r="N2" s="1" t="s">
        <v>290</v>
      </c>
      <c r="O2" s="1" t="s">
        <v>409</v>
      </c>
      <c r="P2" s="1" t="s">
        <v>406</v>
      </c>
      <c r="Q2" s="1" t="s">
        <v>398</v>
      </c>
      <c r="R2" s="1" t="s">
        <v>399</v>
      </c>
      <c r="S2" s="1" t="s">
        <v>400</v>
      </c>
      <c r="T2" s="1" t="s">
        <v>407</v>
      </c>
      <c r="U2" s="1" t="s">
        <v>617</v>
      </c>
      <c r="V2" s="1" t="s">
        <v>305</v>
      </c>
      <c r="W2" s="1" t="s">
        <v>395</v>
      </c>
      <c r="X2" s="1" t="s">
        <v>494</v>
      </c>
      <c r="Y2" s="1" t="str">
        <f>IF(FERC_Account_9305[[#This Row],[MONETARY_AMOUNT]]&gt;=500,"Y","N")</f>
        <v>N</v>
      </c>
      <c r="Z2" s="6">
        <v>1.43</v>
      </c>
      <c r="AA2" s="1" t="s">
        <v>402</v>
      </c>
      <c r="AB2" s="1" t="s">
        <v>763</v>
      </c>
      <c r="AC2" s="1" t="s">
        <v>765</v>
      </c>
      <c r="AD2" s="13"/>
    </row>
    <row r="3" spans="1:30" x14ac:dyDescent="0.35">
      <c r="A3" s="1" t="s">
        <v>17</v>
      </c>
      <c r="B3" s="1"/>
      <c r="C3" s="1"/>
      <c r="D3" s="1" t="s">
        <v>17</v>
      </c>
      <c r="E3" s="1" t="s">
        <v>287</v>
      </c>
      <c r="F3" s="1" t="s">
        <v>464</v>
      </c>
      <c r="G3">
        <v>2022</v>
      </c>
      <c r="H3">
        <v>7</v>
      </c>
      <c r="I3" s="1" t="s">
        <v>403</v>
      </c>
      <c r="J3" s="1" t="s">
        <v>460</v>
      </c>
      <c r="K3" s="1" t="s">
        <v>195</v>
      </c>
      <c r="L3" s="1" t="s">
        <v>203</v>
      </c>
      <c r="M3" s="1" t="s">
        <v>408</v>
      </c>
      <c r="N3" s="1" t="s">
        <v>290</v>
      </c>
      <c r="O3" s="1" t="s">
        <v>410</v>
      </c>
      <c r="P3" s="1" t="s">
        <v>406</v>
      </c>
      <c r="Q3" s="1" t="s">
        <v>398</v>
      </c>
      <c r="R3" s="1" t="s">
        <v>399</v>
      </c>
      <c r="S3" s="1" t="s">
        <v>400</v>
      </c>
      <c r="T3" s="1" t="s">
        <v>407</v>
      </c>
      <c r="U3" s="1" t="s">
        <v>617</v>
      </c>
      <c r="V3" s="1" t="s">
        <v>305</v>
      </c>
      <c r="W3" s="1" t="s">
        <v>395</v>
      </c>
      <c r="X3" s="1" t="s">
        <v>494</v>
      </c>
      <c r="Y3" s="1" t="str">
        <f>IF(FERC_Account_9305[[#This Row],[MONETARY_AMOUNT]]&gt;=500,"Y","N")</f>
        <v>N</v>
      </c>
      <c r="Z3" s="6">
        <v>1.43</v>
      </c>
      <c r="AA3" s="1" t="s">
        <v>402</v>
      </c>
      <c r="AB3" s="1" t="s">
        <v>763</v>
      </c>
      <c r="AC3" s="1" t="s">
        <v>765</v>
      </c>
      <c r="AD3" s="13"/>
    </row>
    <row r="4" spans="1:30" x14ac:dyDescent="0.35">
      <c r="A4" s="1" t="s">
        <v>17</v>
      </c>
      <c r="B4" s="1"/>
      <c r="C4" s="1"/>
      <c r="D4" s="1" t="s">
        <v>17</v>
      </c>
      <c r="E4" s="1" t="s">
        <v>287</v>
      </c>
      <c r="F4" s="1" t="s">
        <v>464</v>
      </c>
      <c r="G4">
        <v>2022</v>
      </c>
      <c r="H4">
        <v>7</v>
      </c>
      <c r="I4" s="1" t="s">
        <v>403</v>
      </c>
      <c r="J4" s="1" t="s">
        <v>460</v>
      </c>
      <c r="K4" s="1" t="s">
        <v>195</v>
      </c>
      <c r="L4" s="1" t="s">
        <v>203</v>
      </c>
      <c r="M4" s="1" t="s">
        <v>404</v>
      </c>
      <c r="N4" s="1" t="s">
        <v>290</v>
      </c>
      <c r="O4" s="1" t="s">
        <v>405</v>
      </c>
      <c r="P4" s="1" t="s">
        <v>406</v>
      </c>
      <c r="Q4" s="1" t="s">
        <v>398</v>
      </c>
      <c r="R4" s="1" t="s">
        <v>399</v>
      </c>
      <c r="S4" s="1" t="s">
        <v>400</v>
      </c>
      <c r="T4" s="1" t="s">
        <v>407</v>
      </c>
      <c r="U4" s="1" t="s">
        <v>617</v>
      </c>
      <c r="V4" s="1" t="s">
        <v>305</v>
      </c>
      <c r="W4" s="1" t="s">
        <v>395</v>
      </c>
      <c r="X4" s="1" t="s">
        <v>494</v>
      </c>
      <c r="Y4" s="1" t="str">
        <f>IF(FERC_Account_9305[[#This Row],[MONETARY_AMOUNT]]&gt;=500,"Y","N")</f>
        <v>N</v>
      </c>
      <c r="Z4" s="6">
        <v>2.15</v>
      </c>
      <c r="AA4" s="1" t="s">
        <v>402</v>
      </c>
      <c r="AB4" s="1" t="s">
        <v>763</v>
      </c>
      <c r="AC4" s="1" t="s">
        <v>765</v>
      </c>
      <c r="AD4" s="13"/>
    </row>
    <row r="5" spans="1:30" x14ac:dyDescent="0.35">
      <c r="A5" s="1" t="s">
        <v>17</v>
      </c>
      <c r="B5" s="1"/>
      <c r="C5" s="1"/>
      <c r="D5" s="1" t="s">
        <v>17</v>
      </c>
      <c r="E5" s="1" t="s">
        <v>234</v>
      </c>
      <c r="F5" s="1" t="s">
        <v>464</v>
      </c>
      <c r="G5">
        <v>2022</v>
      </c>
      <c r="H5">
        <v>7</v>
      </c>
      <c r="I5" s="1" t="s">
        <v>253</v>
      </c>
      <c r="J5" s="1" t="s">
        <v>460</v>
      </c>
      <c r="K5" s="1" t="s">
        <v>236</v>
      </c>
      <c r="L5" s="1" t="s">
        <v>244</v>
      </c>
      <c r="M5" s="1" t="s">
        <v>237</v>
      </c>
      <c r="N5" s="1" t="s">
        <v>238</v>
      </c>
      <c r="O5" s="1" t="s">
        <v>254</v>
      </c>
      <c r="P5" s="1" t="s">
        <v>240</v>
      </c>
      <c r="Q5" s="1" t="s">
        <v>223</v>
      </c>
      <c r="R5" s="1" t="s">
        <v>241</v>
      </c>
      <c r="S5" s="1" t="s">
        <v>242</v>
      </c>
      <c r="T5" s="1" t="s">
        <v>255</v>
      </c>
      <c r="U5" s="1" t="s">
        <v>616</v>
      </c>
      <c r="V5" s="1" t="s">
        <v>27</v>
      </c>
      <c r="W5" s="1" t="s">
        <v>28</v>
      </c>
      <c r="X5" s="1" t="s">
        <v>513</v>
      </c>
      <c r="Y5" s="1" t="str">
        <f>IF(FERC_Account_9305[[#This Row],[MONETARY_AMOUNT]]&gt;=500,"Y","N")</f>
        <v>N</v>
      </c>
      <c r="Z5" s="6">
        <v>10.36</v>
      </c>
      <c r="AA5" s="1" t="s">
        <v>241</v>
      </c>
      <c r="AB5" s="1" t="s">
        <v>763</v>
      </c>
      <c r="AC5" s="1" t="s">
        <v>765</v>
      </c>
      <c r="AD5" s="13"/>
    </row>
    <row r="6" spans="1:30" x14ac:dyDescent="0.35">
      <c r="A6" s="1" t="s">
        <v>17</v>
      </c>
      <c r="B6" s="1"/>
      <c r="C6" s="1"/>
      <c r="D6" s="1" t="s">
        <v>114</v>
      </c>
      <c r="E6" s="1" t="s">
        <v>18</v>
      </c>
      <c r="F6" s="1" t="s">
        <v>467</v>
      </c>
      <c r="G6">
        <v>2022</v>
      </c>
      <c r="H6">
        <v>10</v>
      </c>
      <c r="I6" s="1" t="s">
        <v>161</v>
      </c>
      <c r="J6" s="1" t="s">
        <v>460</v>
      </c>
      <c r="K6" s="1" t="s">
        <v>154</v>
      </c>
      <c r="L6" s="1" t="s">
        <v>160</v>
      </c>
      <c r="M6" s="1" t="s">
        <v>155</v>
      </c>
      <c r="N6" s="1" t="s">
        <v>156</v>
      </c>
      <c r="O6" s="1" t="s">
        <v>132</v>
      </c>
      <c r="P6" s="1" t="s">
        <v>23</v>
      </c>
      <c r="Q6" s="1" t="s">
        <v>157</v>
      </c>
      <c r="R6" s="1" t="s">
        <v>158</v>
      </c>
      <c r="S6" s="1" t="s">
        <v>159</v>
      </c>
      <c r="T6" s="1" t="s">
        <v>162</v>
      </c>
      <c r="U6" s="1" t="s">
        <v>615</v>
      </c>
      <c r="V6" s="1" t="s">
        <v>27</v>
      </c>
      <c r="W6" s="1" t="s">
        <v>28</v>
      </c>
      <c r="X6" s="1" t="s">
        <v>539</v>
      </c>
      <c r="Y6" s="1" t="str">
        <f>IF(FERC_Account_9305[[#This Row],[MONETARY_AMOUNT]]&gt;=500,"Y","N")</f>
        <v>N</v>
      </c>
      <c r="Z6" s="6">
        <v>10.56</v>
      </c>
      <c r="AA6" s="1" t="s">
        <v>158</v>
      </c>
      <c r="AB6" s="1" t="s">
        <v>763</v>
      </c>
      <c r="AC6" s="1" t="s">
        <v>764</v>
      </c>
      <c r="AD6" s="13"/>
    </row>
    <row r="7" spans="1:30" x14ac:dyDescent="0.35">
      <c r="A7" s="1" t="s">
        <v>17</v>
      </c>
      <c r="B7" s="1"/>
      <c r="C7" s="1"/>
      <c r="D7" s="1" t="s">
        <v>114</v>
      </c>
      <c r="E7" s="1" t="s">
        <v>18</v>
      </c>
      <c r="F7" s="1" t="s">
        <v>471</v>
      </c>
      <c r="G7">
        <v>2023</v>
      </c>
      <c r="H7">
        <v>2</v>
      </c>
      <c r="I7" s="1" t="s">
        <v>625</v>
      </c>
      <c r="J7" s="1" t="s">
        <v>460</v>
      </c>
      <c r="K7" s="1" t="s">
        <v>154</v>
      </c>
      <c r="L7" s="1" t="s">
        <v>160</v>
      </c>
      <c r="M7" s="1" t="s">
        <v>155</v>
      </c>
      <c r="N7" s="1" t="s">
        <v>156</v>
      </c>
      <c r="O7" s="1" t="s">
        <v>132</v>
      </c>
      <c r="P7" s="1" t="s">
        <v>23</v>
      </c>
      <c r="Q7" s="1" t="s">
        <v>157</v>
      </c>
      <c r="R7" s="1" t="s">
        <v>158</v>
      </c>
      <c r="S7" s="1" t="s">
        <v>159</v>
      </c>
      <c r="T7" s="1" t="s">
        <v>628</v>
      </c>
      <c r="U7" s="1" t="s">
        <v>615</v>
      </c>
      <c r="V7" s="1" t="s">
        <v>27</v>
      </c>
      <c r="W7" s="1" t="s">
        <v>28</v>
      </c>
      <c r="X7" s="1" t="s">
        <v>629</v>
      </c>
      <c r="Y7" s="1" t="str">
        <f>IF(FERC_Account_9305[[#This Row],[MONETARY_AMOUNT]]&gt;=500,"Y","N")</f>
        <v>N</v>
      </c>
      <c r="Z7" s="6">
        <v>10.56</v>
      </c>
      <c r="AA7" s="1" t="s">
        <v>158</v>
      </c>
      <c r="AB7" s="1" t="s">
        <v>763</v>
      </c>
      <c r="AC7" s="1" t="s">
        <v>764</v>
      </c>
      <c r="AD7" s="13"/>
    </row>
    <row r="8" spans="1:30" x14ac:dyDescent="0.35">
      <c r="A8" s="1" t="s">
        <v>17</v>
      </c>
      <c r="B8" s="1"/>
      <c r="C8" s="1"/>
      <c r="D8" s="1" t="s">
        <v>114</v>
      </c>
      <c r="E8" s="1" t="s">
        <v>18</v>
      </c>
      <c r="F8" s="1" t="s">
        <v>640</v>
      </c>
      <c r="G8">
        <v>2023</v>
      </c>
      <c r="H8">
        <v>3</v>
      </c>
      <c r="I8" s="1" t="s">
        <v>660</v>
      </c>
      <c r="J8" s="1" t="s">
        <v>460</v>
      </c>
      <c r="K8" s="1" t="s">
        <v>154</v>
      </c>
      <c r="L8" s="1" t="s">
        <v>160</v>
      </c>
      <c r="M8" s="1" t="s">
        <v>155</v>
      </c>
      <c r="N8" s="1" t="s">
        <v>156</v>
      </c>
      <c r="O8" s="1" t="s">
        <v>132</v>
      </c>
      <c r="P8" s="1" t="s">
        <v>23</v>
      </c>
      <c r="Q8" s="1" t="s">
        <v>157</v>
      </c>
      <c r="R8" s="1" t="s">
        <v>158</v>
      </c>
      <c r="S8" s="1" t="s">
        <v>159</v>
      </c>
      <c r="T8" s="1" t="s">
        <v>661</v>
      </c>
      <c r="U8" s="1" t="s">
        <v>615</v>
      </c>
      <c r="V8" s="1" t="s">
        <v>27</v>
      </c>
      <c r="W8" s="1" t="s">
        <v>28</v>
      </c>
      <c r="X8" s="1" t="s">
        <v>662</v>
      </c>
      <c r="Y8" s="1" t="str">
        <f>IF(FERC_Account_9305[[#This Row],[MONETARY_AMOUNT]]&gt;=500,"Y","N")</f>
        <v>N</v>
      </c>
      <c r="Z8" s="6">
        <v>10.56</v>
      </c>
      <c r="AA8" s="1" t="s">
        <v>158</v>
      </c>
      <c r="AB8" s="1" t="s">
        <v>763</v>
      </c>
      <c r="AC8" s="1" t="s">
        <v>764</v>
      </c>
      <c r="AD8" s="13"/>
    </row>
    <row r="9" spans="1:30" x14ac:dyDescent="0.35">
      <c r="A9" s="1" t="s">
        <v>17</v>
      </c>
      <c r="B9" s="1"/>
      <c r="C9" s="1"/>
      <c r="D9" s="1" t="s">
        <v>17</v>
      </c>
      <c r="E9" s="1" t="s">
        <v>234</v>
      </c>
      <c r="F9" s="1" t="s">
        <v>464</v>
      </c>
      <c r="G9">
        <v>2022</v>
      </c>
      <c r="H9">
        <v>7</v>
      </c>
      <c r="I9" s="1" t="s">
        <v>253</v>
      </c>
      <c r="J9" s="1" t="s">
        <v>460</v>
      </c>
      <c r="K9" s="1" t="s">
        <v>236</v>
      </c>
      <c r="L9" s="1" t="s">
        <v>244</v>
      </c>
      <c r="M9" s="1" t="s">
        <v>237</v>
      </c>
      <c r="N9" s="1" t="s">
        <v>238</v>
      </c>
      <c r="O9" s="1" t="s">
        <v>254</v>
      </c>
      <c r="P9" s="1" t="s">
        <v>240</v>
      </c>
      <c r="Q9" s="1" t="s">
        <v>223</v>
      </c>
      <c r="R9" s="1" t="s">
        <v>241</v>
      </c>
      <c r="S9" s="1" t="s">
        <v>242</v>
      </c>
      <c r="T9" s="1" t="s">
        <v>256</v>
      </c>
      <c r="U9" s="1" t="s">
        <v>616</v>
      </c>
      <c r="V9" s="1" t="s">
        <v>27</v>
      </c>
      <c r="W9" s="1" t="s">
        <v>28</v>
      </c>
      <c r="X9" s="1" t="s">
        <v>515</v>
      </c>
      <c r="Y9" s="1" t="str">
        <f>IF(FERC_Account_9305[[#This Row],[MONETARY_AMOUNT]]&gt;=500,"Y","N")</f>
        <v>N</v>
      </c>
      <c r="Z9" s="6">
        <v>17.239999999999998</v>
      </c>
      <c r="AA9" s="1" t="s">
        <v>241</v>
      </c>
      <c r="AB9" s="1" t="s">
        <v>763</v>
      </c>
      <c r="AC9" s="1" t="s">
        <v>765</v>
      </c>
      <c r="AD9" s="13"/>
    </row>
    <row r="10" spans="1:30" x14ac:dyDescent="0.35">
      <c r="A10" s="1" t="s">
        <v>17</v>
      </c>
      <c r="B10" s="1"/>
      <c r="C10" s="1"/>
      <c r="D10" s="1" t="s">
        <v>17</v>
      </c>
      <c r="E10" s="1" t="s">
        <v>287</v>
      </c>
      <c r="F10" s="1" t="s">
        <v>464</v>
      </c>
      <c r="G10">
        <v>2022</v>
      </c>
      <c r="H10">
        <v>7</v>
      </c>
      <c r="I10" s="1" t="s">
        <v>403</v>
      </c>
      <c r="J10" s="1" t="s">
        <v>460</v>
      </c>
      <c r="K10" s="1" t="s">
        <v>195</v>
      </c>
      <c r="L10" s="1" t="s">
        <v>203</v>
      </c>
      <c r="M10" s="1" t="s">
        <v>408</v>
      </c>
      <c r="N10" s="1" t="s">
        <v>290</v>
      </c>
      <c r="O10" s="1" t="s">
        <v>409</v>
      </c>
      <c r="P10" s="1" t="s">
        <v>301</v>
      </c>
      <c r="Q10" s="1" t="s">
        <v>398</v>
      </c>
      <c r="R10" s="1" t="s">
        <v>399</v>
      </c>
      <c r="S10" s="1" t="s">
        <v>400</v>
      </c>
      <c r="T10" s="1" t="s">
        <v>407</v>
      </c>
      <c r="U10" s="1" t="s">
        <v>617</v>
      </c>
      <c r="V10" s="1" t="s">
        <v>305</v>
      </c>
      <c r="W10" s="1" t="s">
        <v>395</v>
      </c>
      <c r="X10" s="1" t="s">
        <v>494</v>
      </c>
      <c r="Y10" s="1" t="str">
        <f>IF(FERC_Account_9305[[#This Row],[MONETARY_AMOUNT]]&gt;=500,"Y","N")</f>
        <v>N</v>
      </c>
      <c r="Z10" s="6">
        <v>23.81</v>
      </c>
      <c r="AA10" s="1" t="s">
        <v>402</v>
      </c>
      <c r="AB10" s="1" t="s">
        <v>763</v>
      </c>
      <c r="AC10" s="1" t="s">
        <v>765</v>
      </c>
      <c r="AD10" s="13"/>
    </row>
    <row r="11" spans="1:30" x14ac:dyDescent="0.35">
      <c r="A11" s="1" t="s">
        <v>17</v>
      </c>
      <c r="B11" s="1"/>
      <c r="C11" s="1"/>
      <c r="D11" s="1" t="s">
        <v>17</v>
      </c>
      <c r="E11" s="1" t="s">
        <v>287</v>
      </c>
      <c r="F11" s="1" t="s">
        <v>464</v>
      </c>
      <c r="G11">
        <v>2022</v>
      </c>
      <c r="H11">
        <v>7</v>
      </c>
      <c r="I11" s="1" t="s">
        <v>403</v>
      </c>
      <c r="J11" s="1" t="s">
        <v>460</v>
      </c>
      <c r="K11" s="1" t="s">
        <v>195</v>
      </c>
      <c r="L11" s="1" t="s">
        <v>203</v>
      </c>
      <c r="M11" s="1" t="s">
        <v>408</v>
      </c>
      <c r="N11" s="1" t="s">
        <v>290</v>
      </c>
      <c r="O11" s="1" t="s">
        <v>410</v>
      </c>
      <c r="P11" s="1" t="s">
        <v>301</v>
      </c>
      <c r="Q11" s="1" t="s">
        <v>398</v>
      </c>
      <c r="R11" s="1" t="s">
        <v>399</v>
      </c>
      <c r="S11" s="1" t="s">
        <v>400</v>
      </c>
      <c r="T11" s="1" t="s">
        <v>407</v>
      </c>
      <c r="U11" s="1" t="s">
        <v>617</v>
      </c>
      <c r="V11" s="1" t="s">
        <v>305</v>
      </c>
      <c r="W11" s="1" t="s">
        <v>395</v>
      </c>
      <c r="X11" s="1" t="s">
        <v>494</v>
      </c>
      <c r="Y11" s="1" t="str">
        <f>IF(FERC_Account_9305[[#This Row],[MONETARY_AMOUNT]]&gt;=500,"Y","N")</f>
        <v>N</v>
      </c>
      <c r="Z11" s="6">
        <v>23.81</v>
      </c>
      <c r="AA11" s="1" t="s">
        <v>402</v>
      </c>
      <c r="AB11" s="1" t="s">
        <v>763</v>
      </c>
      <c r="AC11" s="1" t="s">
        <v>765</v>
      </c>
      <c r="AD11" s="13"/>
    </row>
    <row r="12" spans="1:30" x14ac:dyDescent="0.35">
      <c r="A12" s="1" t="s">
        <v>17</v>
      </c>
      <c r="B12" s="1"/>
      <c r="C12" s="1"/>
      <c r="D12" s="1" t="s">
        <v>114</v>
      </c>
      <c r="E12" s="1" t="s">
        <v>18</v>
      </c>
      <c r="F12" s="1" t="s">
        <v>461</v>
      </c>
      <c r="G12">
        <v>2022</v>
      </c>
      <c r="H12">
        <v>4</v>
      </c>
      <c r="I12" s="1" t="s">
        <v>193</v>
      </c>
      <c r="J12" s="1" t="s">
        <v>460</v>
      </c>
      <c r="K12" s="1" t="s">
        <v>154</v>
      </c>
      <c r="L12" s="1" t="s">
        <v>160</v>
      </c>
      <c r="M12" s="1" t="s">
        <v>155</v>
      </c>
      <c r="N12" s="1" t="s">
        <v>156</v>
      </c>
      <c r="O12" s="1" t="s">
        <v>132</v>
      </c>
      <c r="P12" s="1" t="s">
        <v>23</v>
      </c>
      <c r="Q12" s="1" t="s">
        <v>157</v>
      </c>
      <c r="R12" s="1" t="s">
        <v>158</v>
      </c>
      <c r="S12" s="1" t="s">
        <v>159</v>
      </c>
      <c r="T12" s="1" t="s">
        <v>194</v>
      </c>
      <c r="U12" s="1" t="s">
        <v>615</v>
      </c>
      <c r="V12" s="1" t="s">
        <v>27</v>
      </c>
      <c r="W12" s="1" t="s">
        <v>28</v>
      </c>
      <c r="X12" s="1" t="s">
        <v>480</v>
      </c>
      <c r="Y12" s="1" t="str">
        <f>IF(FERC_Account_9305[[#This Row],[MONETARY_AMOUNT]]&gt;=500,"Y","N")</f>
        <v>N</v>
      </c>
      <c r="Z12" s="6">
        <v>32.26</v>
      </c>
      <c r="AA12" s="1" t="s">
        <v>158</v>
      </c>
      <c r="AB12" s="1" t="s">
        <v>763</v>
      </c>
      <c r="AC12" s="1" t="s">
        <v>764</v>
      </c>
      <c r="AD12" s="13"/>
    </row>
    <row r="13" spans="1:30" x14ac:dyDescent="0.35">
      <c r="A13" s="1" t="s">
        <v>17</v>
      </c>
      <c r="B13" s="1"/>
      <c r="C13" s="1"/>
      <c r="D13" s="1" t="s">
        <v>114</v>
      </c>
      <c r="E13" s="1" t="s">
        <v>18</v>
      </c>
      <c r="F13" s="1" t="s">
        <v>463</v>
      </c>
      <c r="G13">
        <v>2022</v>
      </c>
      <c r="H13">
        <v>6</v>
      </c>
      <c r="I13" s="1" t="s">
        <v>191</v>
      </c>
      <c r="J13" s="1" t="s">
        <v>460</v>
      </c>
      <c r="K13" s="1" t="s">
        <v>154</v>
      </c>
      <c r="L13" s="1" t="s">
        <v>160</v>
      </c>
      <c r="M13" s="1" t="s">
        <v>155</v>
      </c>
      <c r="N13" s="1" t="s">
        <v>156</v>
      </c>
      <c r="O13" s="1" t="s">
        <v>132</v>
      </c>
      <c r="P13" s="1" t="s">
        <v>23</v>
      </c>
      <c r="Q13" s="1" t="s">
        <v>157</v>
      </c>
      <c r="R13" s="1" t="s">
        <v>158</v>
      </c>
      <c r="S13" s="1" t="s">
        <v>159</v>
      </c>
      <c r="T13" s="1" t="s">
        <v>192</v>
      </c>
      <c r="U13" s="1" t="s">
        <v>615</v>
      </c>
      <c r="V13" s="1" t="s">
        <v>27</v>
      </c>
      <c r="W13" s="1" t="s">
        <v>28</v>
      </c>
      <c r="X13" s="1" t="s">
        <v>498</v>
      </c>
      <c r="Y13" s="1" t="str">
        <f>IF(FERC_Account_9305[[#This Row],[MONETARY_AMOUNT]]&gt;=500,"Y","N")</f>
        <v>N</v>
      </c>
      <c r="Z13" s="6">
        <v>32.26</v>
      </c>
      <c r="AA13" s="1" t="s">
        <v>158</v>
      </c>
      <c r="AB13" s="1" t="s">
        <v>763</v>
      </c>
      <c r="AC13" s="1" t="s">
        <v>764</v>
      </c>
      <c r="AD13" s="13"/>
    </row>
    <row r="14" spans="1:30" x14ac:dyDescent="0.35">
      <c r="A14" s="1" t="s">
        <v>17</v>
      </c>
      <c r="B14" s="1"/>
      <c r="C14" s="1"/>
      <c r="D14" s="1" t="s">
        <v>114</v>
      </c>
      <c r="E14" s="1" t="s">
        <v>18</v>
      </c>
      <c r="F14" s="1" t="s">
        <v>464</v>
      </c>
      <c r="G14">
        <v>2022</v>
      </c>
      <c r="H14">
        <v>7</v>
      </c>
      <c r="I14" s="1" t="s">
        <v>187</v>
      </c>
      <c r="J14" s="1" t="s">
        <v>460</v>
      </c>
      <c r="K14" s="1" t="s">
        <v>154</v>
      </c>
      <c r="L14" s="1" t="s">
        <v>160</v>
      </c>
      <c r="M14" s="1" t="s">
        <v>155</v>
      </c>
      <c r="N14" s="1" t="s">
        <v>156</v>
      </c>
      <c r="O14" s="1" t="s">
        <v>132</v>
      </c>
      <c r="P14" s="1" t="s">
        <v>23</v>
      </c>
      <c r="Q14" s="1" t="s">
        <v>157</v>
      </c>
      <c r="R14" s="1" t="s">
        <v>158</v>
      </c>
      <c r="S14" s="1" t="s">
        <v>159</v>
      </c>
      <c r="T14" s="1" t="s">
        <v>188</v>
      </c>
      <c r="U14" s="1" t="s">
        <v>615</v>
      </c>
      <c r="V14" s="1" t="s">
        <v>27</v>
      </c>
      <c r="W14" s="1" t="s">
        <v>28</v>
      </c>
      <c r="X14" s="1" t="s">
        <v>508</v>
      </c>
      <c r="Y14" s="1" t="str">
        <f>IF(FERC_Account_9305[[#This Row],[MONETARY_AMOUNT]]&gt;=500,"Y","N")</f>
        <v>N</v>
      </c>
      <c r="Z14" s="6">
        <v>32.26</v>
      </c>
      <c r="AA14" s="1" t="s">
        <v>158</v>
      </c>
      <c r="AB14" s="1" t="s">
        <v>763</v>
      </c>
      <c r="AC14" s="1" t="s">
        <v>764</v>
      </c>
      <c r="AD14" s="13"/>
    </row>
    <row r="15" spans="1:30" x14ac:dyDescent="0.35">
      <c r="A15" s="1" t="s">
        <v>17</v>
      </c>
      <c r="B15" s="1"/>
      <c r="C15" s="1"/>
      <c r="D15" s="1" t="s">
        <v>114</v>
      </c>
      <c r="E15" s="1" t="s">
        <v>18</v>
      </c>
      <c r="F15" s="1" t="s">
        <v>464</v>
      </c>
      <c r="G15">
        <v>2022</v>
      </c>
      <c r="H15">
        <v>7</v>
      </c>
      <c r="I15" s="1" t="s">
        <v>189</v>
      </c>
      <c r="J15" s="1" t="s">
        <v>460</v>
      </c>
      <c r="K15" s="1" t="s">
        <v>154</v>
      </c>
      <c r="L15" s="1" t="s">
        <v>160</v>
      </c>
      <c r="M15" s="1" t="s">
        <v>155</v>
      </c>
      <c r="N15" s="1" t="s">
        <v>156</v>
      </c>
      <c r="O15" s="1" t="s">
        <v>132</v>
      </c>
      <c r="P15" s="1" t="s">
        <v>23</v>
      </c>
      <c r="Q15" s="1" t="s">
        <v>157</v>
      </c>
      <c r="R15" s="1" t="s">
        <v>158</v>
      </c>
      <c r="S15" s="1" t="s">
        <v>159</v>
      </c>
      <c r="T15" s="1" t="s">
        <v>190</v>
      </c>
      <c r="U15" s="1" t="s">
        <v>615</v>
      </c>
      <c r="V15" s="1" t="s">
        <v>27</v>
      </c>
      <c r="W15" s="1" t="s">
        <v>28</v>
      </c>
      <c r="X15" s="1" t="s">
        <v>507</v>
      </c>
      <c r="Y15" s="1" t="str">
        <f>IF(FERC_Account_9305[[#This Row],[MONETARY_AMOUNT]]&gt;=500,"Y","N")</f>
        <v>N</v>
      </c>
      <c r="Z15" s="6">
        <v>32.26</v>
      </c>
      <c r="AA15" s="1" t="s">
        <v>158</v>
      </c>
      <c r="AB15" s="1" t="s">
        <v>763</v>
      </c>
      <c r="AC15" s="1" t="s">
        <v>764</v>
      </c>
      <c r="AD15" s="13"/>
    </row>
    <row r="16" spans="1:30" x14ac:dyDescent="0.35">
      <c r="A16" s="1" t="s">
        <v>17</v>
      </c>
      <c r="B16" s="1"/>
      <c r="C16" s="1"/>
      <c r="D16" s="1" t="s">
        <v>114</v>
      </c>
      <c r="E16" s="1" t="s">
        <v>18</v>
      </c>
      <c r="F16" s="1" t="s">
        <v>466</v>
      </c>
      <c r="G16">
        <v>2022</v>
      </c>
      <c r="H16">
        <v>9</v>
      </c>
      <c r="I16" s="1" t="s">
        <v>185</v>
      </c>
      <c r="J16" s="1" t="s">
        <v>460</v>
      </c>
      <c r="K16" s="1" t="s">
        <v>154</v>
      </c>
      <c r="L16" s="1" t="s">
        <v>160</v>
      </c>
      <c r="M16" s="1" t="s">
        <v>155</v>
      </c>
      <c r="N16" s="1" t="s">
        <v>156</v>
      </c>
      <c r="O16" s="1" t="s">
        <v>132</v>
      </c>
      <c r="P16" s="1" t="s">
        <v>23</v>
      </c>
      <c r="Q16" s="1" t="s">
        <v>157</v>
      </c>
      <c r="R16" s="1" t="s">
        <v>158</v>
      </c>
      <c r="S16" s="1" t="s">
        <v>159</v>
      </c>
      <c r="T16" s="1" t="s">
        <v>186</v>
      </c>
      <c r="U16" s="1" t="s">
        <v>615</v>
      </c>
      <c r="V16" s="1" t="s">
        <v>27</v>
      </c>
      <c r="W16" s="1" t="s">
        <v>28</v>
      </c>
      <c r="X16" s="1" t="s">
        <v>527</v>
      </c>
      <c r="Y16" s="1" t="str">
        <f>IF(FERC_Account_9305[[#This Row],[MONETARY_AMOUNT]]&gt;=500,"Y","N")</f>
        <v>N</v>
      </c>
      <c r="Z16" s="6">
        <v>32.26</v>
      </c>
      <c r="AA16" s="1" t="s">
        <v>158</v>
      </c>
      <c r="AB16" s="1" t="s">
        <v>763</v>
      </c>
      <c r="AC16" s="1" t="s">
        <v>764</v>
      </c>
      <c r="AD16" s="13"/>
    </row>
    <row r="17" spans="1:30" x14ac:dyDescent="0.35">
      <c r="A17" s="1" t="s">
        <v>17</v>
      </c>
      <c r="B17" s="1"/>
      <c r="C17" s="1"/>
      <c r="D17" s="1" t="s">
        <v>114</v>
      </c>
      <c r="E17" s="1" t="s">
        <v>18</v>
      </c>
      <c r="F17" s="1" t="s">
        <v>466</v>
      </c>
      <c r="G17">
        <v>2022</v>
      </c>
      <c r="H17">
        <v>9</v>
      </c>
      <c r="I17" s="1" t="s">
        <v>183</v>
      </c>
      <c r="J17" s="1" t="s">
        <v>460</v>
      </c>
      <c r="K17" s="1" t="s">
        <v>154</v>
      </c>
      <c r="L17" s="1" t="s">
        <v>160</v>
      </c>
      <c r="M17" s="1" t="s">
        <v>155</v>
      </c>
      <c r="N17" s="1" t="s">
        <v>156</v>
      </c>
      <c r="O17" s="1" t="s">
        <v>132</v>
      </c>
      <c r="P17" s="1" t="s">
        <v>23</v>
      </c>
      <c r="Q17" s="1" t="s">
        <v>157</v>
      </c>
      <c r="R17" s="1" t="s">
        <v>158</v>
      </c>
      <c r="S17" s="1" t="s">
        <v>159</v>
      </c>
      <c r="T17" s="1" t="s">
        <v>184</v>
      </c>
      <c r="U17" s="1" t="s">
        <v>615</v>
      </c>
      <c r="V17" s="1" t="s">
        <v>27</v>
      </c>
      <c r="W17" s="1" t="s">
        <v>28</v>
      </c>
      <c r="X17" s="1" t="s">
        <v>528</v>
      </c>
      <c r="Y17" s="1" t="str">
        <f>IF(FERC_Account_9305[[#This Row],[MONETARY_AMOUNT]]&gt;=500,"Y","N")</f>
        <v>N</v>
      </c>
      <c r="Z17" s="6">
        <v>32.26</v>
      </c>
      <c r="AA17" s="1" t="s">
        <v>158</v>
      </c>
      <c r="AB17" s="1" t="s">
        <v>763</v>
      </c>
      <c r="AC17" s="1" t="s">
        <v>764</v>
      </c>
      <c r="AD17" s="13"/>
    </row>
    <row r="18" spans="1:30" x14ac:dyDescent="0.35">
      <c r="A18" s="1" t="s">
        <v>17</v>
      </c>
      <c r="B18" s="1"/>
      <c r="C18" s="1"/>
      <c r="D18" s="1" t="s">
        <v>114</v>
      </c>
      <c r="E18" s="1" t="s">
        <v>18</v>
      </c>
      <c r="F18" s="1" t="s">
        <v>468</v>
      </c>
      <c r="G18">
        <v>2022</v>
      </c>
      <c r="H18">
        <v>11</v>
      </c>
      <c r="I18" s="1" t="s">
        <v>178</v>
      </c>
      <c r="J18" s="1" t="s">
        <v>460</v>
      </c>
      <c r="K18" s="1" t="s">
        <v>154</v>
      </c>
      <c r="L18" s="1" t="s">
        <v>160</v>
      </c>
      <c r="M18" s="1" t="s">
        <v>155</v>
      </c>
      <c r="N18" s="1" t="s">
        <v>156</v>
      </c>
      <c r="O18" s="1" t="s">
        <v>132</v>
      </c>
      <c r="P18" s="1" t="s">
        <v>23</v>
      </c>
      <c r="Q18" s="1" t="s">
        <v>157</v>
      </c>
      <c r="R18" s="1" t="s">
        <v>158</v>
      </c>
      <c r="S18" s="1" t="s">
        <v>159</v>
      </c>
      <c r="T18" s="1" t="s">
        <v>182</v>
      </c>
      <c r="U18" s="1" t="s">
        <v>615</v>
      </c>
      <c r="V18" s="1" t="s">
        <v>27</v>
      </c>
      <c r="W18" s="1" t="s">
        <v>28</v>
      </c>
      <c r="X18" s="1" t="s">
        <v>547</v>
      </c>
      <c r="Y18" s="1" t="str">
        <f>IF(FERC_Account_9305[[#This Row],[MONETARY_AMOUNT]]&gt;=500,"Y","N")</f>
        <v>N</v>
      </c>
      <c r="Z18" s="6">
        <v>32.26</v>
      </c>
      <c r="AA18" s="1" t="s">
        <v>158</v>
      </c>
      <c r="AB18" s="1" t="s">
        <v>763</v>
      </c>
      <c r="AC18" s="1" t="s">
        <v>764</v>
      </c>
      <c r="AD18" s="13"/>
    </row>
    <row r="19" spans="1:30" x14ac:dyDescent="0.35">
      <c r="A19" s="1" t="s">
        <v>17</v>
      </c>
      <c r="B19" s="1"/>
      <c r="C19" s="1"/>
      <c r="D19" s="1" t="s">
        <v>114</v>
      </c>
      <c r="E19" s="1" t="s">
        <v>18</v>
      </c>
      <c r="F19" s="1" t="s">
        <v>469</v>
      </c>
      <c r="G19">
        <v>2022</v>
      </c>
      <c r="H19">
        <v>12</v>
      </c>
      <c r="I19" s="1" t="s">
        <v>180</v>
      </c>
      <c r="J19" s="1" t="s">
        <v>460</v>
      </c>
      <c r="K19" s="1" t="s">
        <v>154</v>
      </c>
      <c r="L19" s="1" t="s">
        <v>160</v>
      </c>
      <c r="M19" s="1" t="s">
        <v>155</v>
      </c>
      <c r="N19" s="1" t="s">
        <v>156</v>
      </c>
      <c r="O19" s="1" t="s">
        <v>132</v>
      </c>
      <c r="P19" s="1" t="s">
        <v>23</v>
      </c>
      <c r="Q19" s="1" t="s">
        <v>157</v>
      </c>
      <c r="R19" s="1" t="s">
        <v>158</v>
      </c>
      <c r="S19" s="1" t="s">
        <v>159</v>
      </c>
      <c r="T19" s="1" t="s">
        <v>181</v>
      </c>
      <c r="U19" s="1" t="s">
        <v>615</v>
      </c>
      <c r="V19" s="1" t="s">
        <v>27</v>
      </c>
      <c r="W19" s="1" t="s">
        <v>28</v>
      </c>
      <c r="X19" s="1" t="s">
        <v>555</v>
      </c>
      <c r="Y19" s="1" t="str">
        <f>IF(FERC_Account_9305[[#This Row],[MONETARY_AMOUNT]]&gt;=500,"Y","N")</f>
        <v>N</v>
      </c>
      <c r="Z19" s="6">
        <v>32.26</v>
      </c>
      <c r="AA19" s="1" t="s">
        <v>158</v>
      </c>
      <c r="AB19" s="1" t="s">
        <v>763</v>
      </c>
      <c r="AC19" s="1" t="s">
        <v>764</v>
      </c>
      <c r="AD19" s="13"/>
    </row>
    <row r="20" spans="1:30" x14ac:dyDescent="0.35">
      <c r="A20" s="1" t="s">
        <v>17</v>
      </c>
      <c r="B20" s="1"/>
      <c r="C20" s="1"/>
      <c r="D20" s="1" t="s">
        <v>114</v>
      </c>
      <c r="E20" s="1" t="s">
        <v>18</v>
      </c>
      <c r="F20" s="1" t="s">
        <v>470</v>
      </c>
      <c r="G20">
        <v>2023</v>
      </c>
      <c r="H20">
        <v>1</v>
      </c>
      <c r="I20" s="1" t="s">
        <v>163</v>
      </c>
      <c r="J20" s="1" t="s">
        <v>460</v>
      </c>
      <c r="K20" s="1" t="s">
        <v>154</v>
      </c>
      <c r="L20" s="1" t="s">
        <v>160</v>
      </c>
      <c r="M20" s="1" t="s">
        <v>155</v>
      </c>
      <c r="N20" s="1" t="s">
        <v>156</v>
      </c>
      <c r="O20" s="1" t="s">
        <v>132</v>
      </c>
      <c r="P20" s="1" t="s">
        <v>23</v>
      </c>
      <c r="Q20" s="1" t="s">
        <v>157</v>
      </c>
      <c r="R20" s="1" t="s">
        <v>158</v>
      </c>
      <c r="S20" s="1" t="s">
        <v>159</v>
      </c>
      <c r="T20" s="1" t="s">
        <v>164</v>
      </c>
      <c r="U20" s="1" t="s">
        <v>615</v>
      </c>
      <c r="V20" s="1" t="s">
        <v>27</v>
      </c>
      <c r="W20" s="1" t="s">
        <v>28</v>
      </c>
      <c r="X20" s="1" t="s">
        <v>566</v>
      </c>
      <c r="Y20" s="1" t="str">
        <f>IF(FERC_Account_9305[[#This Row],[MONETARY_AMOUNT]]&gt;=500,"Y","N")</f>
        <v>N</v>
      </c>
      <c r="Z20" s="6">
        <v>32.56</v>
      </c>
      <c r="AA20" s="1" t="s">
        <v>158</v>
      </c>
      <c r="AB20" s="1" t="s">
        <v>763</v>
      </c>
      <c r="AC20" s="1" t="s">
        <v>764</v>
      </c>
      <c r="AD20" s="13"/>
    </row>
    <row r="21" spans="1:30" x14ac:dyDescent="0.35">
      <c r="A21" s="1" t="s">
        <v>17</v>
      </c>
      <c r="B21" s="1"/>
      <c r="C21" s="1"/>
      <c r="D21" s="1" t="s">
        <v>17</v>
      </c>
      <c r="E21" s="1" t="s">
        <v>287</v>
      </c>
      <c r="F21" s="1" t="s">
        <v>464</v>
      </c>
      <c r="G21">
        <v>2022</v>
      </c>
      <c r="H21">
        <v>7</v>
      </c>
      <c r="I21" s="1" t="s">
        <v>403</v>
      </c>
      <c r="J21" s="1" t="s">
        <v>460</v>
      </c>
      <c r="K21" s="1" t="s">
        <v>195</v>
      </c>
      <c r="L21" s="1" t="s">
        <v>203</v>
      </c>
      <c r="M21" s="1" t="s">
        <v>404</v>
      </c>
      <c r="N21" s="1" t="s">
        <v>290</v>
      </c>
      <c r="O21" s="1" t="s">
        <v>405</v>
      </c>
      <c r="P21" s="1" t="s">
        <v>301</v>
      </c>
      <c r="Q21" s="1" t="s">
        <v>398</v>
      </c>
      <c r="R21" s="1" t="s">
        <v>399</v>
      </c>
      <c r="S21" s="1" t="s">
        <v>400</v>
      </c>
      <c r="T21" s="1" t="s">
        <v>407</v>
      </c>
      <c r="U21" s="1" t="s">
        <v>617</v>
      </c>
      <c r="V21" s="1" t="s">
        <v>305</v>
      </c>
      <c r="W21" s="1" t="s">
        <v>395</v>
      </c>
      <c r="X21" s="1" t="s">
        <v>494</v>
      </c>
      <c r="Y21" s="1" t="str">
        <f>IF(FERC_Account_9305[[#This Row],[MONETARY_AMOUNT]]&gt;=500,"Y","N")</f>
        <v>N</v>
      </c>
      <c r="Z21" s="6">
        <v>35.86</v>
      </c>
      <c r="AA21" s="1" t="s">
        <v>402</v>
      </c>
      <c r="AB21" s="1" t="s">
        <v>763</v>
      </c>
      <c r="AC21" s="1" t="s">
        <v>765</v>
      </c>
      <c r="AD21" s="13"/>
    </row>
    <row r="22" spans="1:30" x14ac:dyDescent="0.35">
      <c r="A22" s="1" t="s">
        <v>17</v>
      </c>
      <c r="B22" s="1"/>
      <c r="C22" s="1"/>
      <c r="D22" s="1" t="s">
        <v>114</v>
      </c>
      <c r="E22" s="1" t="s">
        <v>18</v>
      </c>
      <c r="F22" s="1" t="s">
        <v>467</v>
      </c>
      <c r="G22">
        <v>2022</v>
      </c>
      <c r="H22">
        <v>10</v>
      </c>
      <c r="I22" s="1" t="s">
        <v>161</v>
      </c>
      <c r="J22" s="1" t="s">
        <v>460</v>
      </c>
      <c r="K22" s="1" t="s">
        <v>195</v>
      </c>
      <c r="L22" s="1" t="s">
        <v>203</v>
      </c>
      <c r="M22" s="1" t="s">
        <v>196</v>
      </c>
      <c r="N22" s="1" t="s">
        <v>197</v>
      </c>
      <c r="O22" s="1" t="s">
        <v>198</v>
      </c>
      <c r="P22" s="1" t="s">
        <v>199</v>
      </c>
      <c r="Q22" s="1" t="s">
        <v>200</v>
      </c>
      <c r="R22" s="1" t="s">
        <v>201</v>
      </c>
      <c r="S22" s="1" t="s">
        <v>202</v>
      </c>
      <c r="T22" s="1" t="s">
        <v>207</v>
      </c>
      <c r="U22" s="1" t="s">
        <v>616</v>
      </c>
      <c r="V22" s="1" t="s">
        <v>27</v>
      </c>
      <c r="W22" s="1" t="s">
        <v>28</v>
      </c>
      <c r="X22" s="1" t="s">
        <v>544</v>
      </c>
      <c r="Y22" s="1" t="str">
        <f>IF(FERC_Account_9305[[#This Row],[MONETARY_AMOUNT]]&gt;=500,"Y","N")</f>
        <v>N</v>
      </c>
      <c r="Z22" s="6">
        <v>40.700000000000003</v>
      </c>
      <c r="AA22" s="1" t="s">
        <v>201</v>
      </c>
      <c r="AB22" s="1" t="s">
        <v>763</v>
      </c>
      <c r="AC22" s="1" t="s">
        <v>765</v>
      </c>
      <c r="AD22" s="13"/>
    </row>
    <row r="23" spans="1:30" x14ac:dyDescent="0.35">
      <c r="A23" s="1" t="s">
        <v>17</v>
      </c>
      <c r="B23" s="1"/>
      <c r="C23" s="1"/>
      <c r="D23" s="1" t="s">
        <v>114</v>
      </c>
      <c r="E23" s="1" t="s">
        <v>18</v>
      </c>
      <c r="F23" s="1" t="s">
        <v>461</v>
      </c>
      <c r="G23">
        <v>2022</v>
      </c>
      <c r="H23">
        <v>4</v>
      </c>
      <c r="I23" s="1" t="s">
        <v>193</v>
      </c>
      <c r="J23" s="1" t="s">
        <v>460</v>
      </c>
      <c r="K23" s="1" t="s">
        <v>195</v>
      </c>
      <c r="L23" s="1" t="s">
        <v>203</v>
      </c>
      <c r="M23" s="1" t="s">
        <v>196</v>
      </c>
      <c r="N23" s="1" t="s">
        <v>197</v>
      </c>
      <c r="O23" s="1" t="s">
        <v>198</v>
      </c>
      <c r="P23" s="1" t="s">
        <v>199</v>
      </c>
      <c r="Q23" s="1" t="s">
        <v>200</v>
      </c>
      <c r="R23" s="1" t="s">
        <v>201</v>
      </c>
      <c r="S23" s="1" t="s">
        <v>202</v>
      </c>
      <c r="T23" s="1" t="s">
        <v>217</v>
      </c>
      <c r="U23" s="1" t="s">
        <v>616</v>
      </c>
      <c r="V23" s="1" t="s">
        <v>27</v>
      </c>
      <c r="W23" s="1" t="s">
        <v>28</v>
      </c>
      <c r="X23" s="1" t="s">
        <v>488</v>
      </c>
      <c r="Y23" s="1" t="str">
        <f>IF(FERC_Account_9305[[#This Row],[MONETARY_AMOUNT]]&gt;=500,"Y","N")</f>
        <v>N</v>
      </c>
      <c r="Z23" s="6">
        <v>41.9</v>
      </c>
      <c r="AA23" s="1" t="s">
        <v>201</v>
      </c>
      <c r="AB23" s="1" t="s">
        <v>763</v>
      </c>
      <c r="AC23" s="1" t="s">
        <v>765</v>
      </c>
      <c r="AD23" s="13"/>
    </row>
    <row r="24" spans="1:30" x14ac:dyDescent="0.35">
      <c r="A24" s="1" t="s">
        <v>17</v>
      </c>
      <c r="B24" s="1"/>
      <c r="C24" s="1"/>
      <c r="D24" s="1" t="s">
        <v>114</v>
      </c>
      <c r="E24" s="1" t="s">
        <v>18</v>
      </c>
      <c r="F24" s="1" t="s">
        <v>464</v>
      </c>
      <c r="G24">
        <v>2022</v>
      </c>
      <c r="H24">
        <v>7</v>
      </c>
      <c r="I24" s="1" t="s">
        <v>212</v>
      </c>
      <c r="J24" s="1" t="s">
        <v>460</v>
      </c>
      <c r="K24" s="1" t="s">
        <v>195</v>
      </c>
      <c r="L24" s="1" t="s">
        <v>203</v>
      </c>
      <c r="M24" s="1" t="s">
        <v>196</v>
      </c>
      <c r="N24" s="1" t="s">
        <v>197</v>
      </c>
      <c r="O24" s="1" t="s">
        <v>198</v>
      </c>
      <c r="P24" s="1" t="s">
        <v>199</v>
      </c>
      <c r="Q24" s="1" t="s">
        <v>200</v>
      </c>
      <c r="R24" s="1" t="s">
        <v>201</v>
      </c>
      <c r="S24" s="1" t="s">
        <v>202</v>
      </c>
      <c r="T24" s="1" t="s">
        <v>213</v>
      </c>
      <c r="U24" s="1" t="s">
        <v>616</v>
      </c>
      <c r="V24" s="1" t="s">
        <v>27</v>
      </c>
      <c r="W24" s="1" t="s">
        <v>28</v>
      </c>
      <c r="X24" s="1" t="s">
        <v>516</v>
      </c>
      <c r="Y24" s="1" t="str">
        <f>IF(FERC_Account_9305[[#This Row],[MONETARY_AMOUNT]]&gt;=500,"Y","N")</f>
        <v>N</v>
      </c>
      <c r="Z24" s="6">
        <v>42</v>
      </c>
      <c r="AA24" s="1" t="s">
        <v>201</v>
      </c>
      <c r="AB24" s="1" t="s">
        <v>763</v>
      </c>
      <c r="AC24" s="1" t="s">
        <v>765</v>
      </c>
      <c r="AD24" s="13"/>
    </row>
    <row r="25" spans="1:30" x14ac:dyDescent="0.35">
      <c r="A25" s="1" t="s">
        <v>17</v>
      </c>
      <c r="B25" s="1"/>
      <c r="C25" s="1"/>
      <c r="D25" s="1" t="s">
        <v>114</v>
      </c>
      <c r="E25" s="1" t="s">
        <v>18</v>
      </c>
      <c r="F25" s="1" t="s">
        <v>465</v>
      </c>
      <c r="G25">
        <v>2022</v>
      </c>
      <c r="H25">
        <v>8</v>
      </c>
      <c r="I25" s="1" t="s">
        <v>210</v>
      </c>
      <c r="J25" s="1" t="s">
        <v>460</v>
      </c>
      <c r="K25" s="1" t="s">
        <v>195</v>
      </c>
      <c r="L25" s="1" t="s">
        <v>203</v>
      </c>
      <c r="M25" s="1" t="s">
        <v>196</v>
      </c>
      <c r="N25" s="1" t="s">
        <v>197</v>
      </c>
      <c r="O25" s="1" t="s">
        <v>198</v>
      </c>
      <c r="P25" s="1" t="s">
        <v>199</v>
      </c>
      <c r="Q25" s="1" t="s">
        <v>200</v>
      </c>
      <c r="R25" s="1" t="s">
        <v>201</v>
      </c>
      <c r="S25" s="1" t="s">
        <v>202</v>
      </c>
      <c r="T25" s="1" t="s">
        <v>211</v>
      </c>
      <c r="U25" s="1" t="s">
        <v>616</v>
      </c>
      <c r="V25" s="1" t="s">
        <v>27</v>
      </c>
      <c r="W25" s="1" t="s">
        <v>28</v>
      </c>
      <c r="X25" s="1" t="s">
        <v>523</v>
      </c>
      <c r="Y25" s="1" t="str">
        <f>IF(FERC_Account_9305[[#This Row],[MONETARY_AMOUNT]]&gt;=500,"Y","N")</f>
        <v>N</v>
      </c>
      <c r="Z25" s="6">
        <v>42.9</v>
      </c>
      <c r="AA25" s="1" t="s">
        <v>201</v>
      </c>
      <c r="AB25" s="1" t="s">
        <v>763</v>
      </c>
      <c r="AC25" s="1" t="s">
        <v>765</v>
      </c>
      <c r="AD25" s="13"/>
    </row>
    <row r="26" spans="1:30" x14ac:dyDescent="0.35">
      <c r="A26" s="1" t="s">
        <v>17</v>
      </c>
      <c r="B26" s="1"/>
      <c r="C26" s="1"/>
      <c r="D26" s="1" t="s">
        <v>114</v>
      </c>
      <c r="E26" s="1" t="s">
        <v>18</v>
      </c>
      <c r="F26" s="1" t="s">
        <v>462</v>
      </c>
      <c r="G26">
        <v>2022</v>
      </c>
      <c r="H26">
        <v>5</v>
      </c>
      <c r="I26" s="1" t="s">
        <v>215</v>
      </c>
      <c r="J26" s="1" t="s">
        <v>460</v>
      </c>
      <c r="K26" s="1" t="s">
        <v>195</v>
      </c>
      <c r="L26" s="1" t="s">
        <v>203</v>
      </c>
      <c r="M26" s="1" t="s">
        <v>196</v>
      </c>
      <c r="N26" s="1" t="s">
        <v>197</v>
      </c>
      <c r="O26" s="1" t="s">
        <v>198</v>
      </c>
      <c r="P26" s="1" t="s">
        <v>199</v>
      </c>
      <c r="Q26" s="1" t="s">
        <v>200</v>
      </c>
      <c r="R26" s="1" t="s">
        <v>201</v>
      </c>
      <c r="S26" s="1" t="s">
        <v>202</v>
      </c>
      <c r="T26" s="1" t="s">
        <v>216</v>
      </c>
      <c r="U26" s="1" t="s">
        <v>616</v>
      </c>
      <c r="V26" s="1" t="s">
        <v>27</v>
      </c>
      <c r="W26" s="1" t="s">
        <v>28</v>
      </c>
      <c r="X26" s="1" t="s">
        <v>493</v>
      </c>
      <c r="Y26" s="1" t="str">
        <f>IF(FERC_Account_9305[[#This Row],[MONETARY_AMOUNT]]&gt;=500,"Y","N")</f>
        <v>N</v>
      </c>
      <c r="Z26" s="6">
        <v>43.5</v>
      </c>
      <c r="AA26" s="1" t="s">
        <v>201</v>
      </c>
      <c r="AB26" s="1" t="s">
        <v>763</v>
      </c>
      <c r="AC26" s="1" t="s">
        <v>765</v>
      </c>
      <c r="AD26" s="13"/>
    </row>
    <row r="27" spans="1:30" x14ac:dyDescent="0.35">
      <c r="A27" s="1" t="s">
        <v>17</v>
      </c>
      <c r="B27" s="1"/>
      <c r="C27" s="1"/>
      <c r="D27" s="1" t="s">
        <v>114</v>
      </c>
      <c r="E27" s="1" t="s">
        <v>18</v>
      </c>
      <c r="F27" s="1" t="s">
        <v>469</v>
      </c>
      <c r="G27">
        <v>2022</v>
      </c>
      <c r="H27">
        <v>12</v>
      </c>
      <c r="I27" s="1" t="s">
        <v>204</v>
      </c>
      <c r="J27" s="1" t="s">
        <v>460</v>
      </c>
      <c r="K27" s="1" t="s">
        <v>195</v>
      </c>
      <c r="L27" s="1" t="s">
        <v>203</v>
      </c>
      <c r="M27" s="1" t="s">
        <v>196</v>
      </c>
      <c r="N27" s="1" t="s">
        <v>197</v>
      </c>
      <c r="O27" s="1" t="s">
        <v>198</v>
      </c>
      <c r="P27" s="1" t="s">
        <v>199</v>
      </c>
      <c r="Q27" s="1" t="s">
        <v>200</v>
      </c>
      <c r="R27" s="1" t="s">
        <v>201</v>
      </c>
      <c r="S27" s="1" t="s">
        <v>202</v>
      </c>
      <c r="T27" s="1" t="s">
        <v>205</v>
      </c>
      <c r="U27" s="1" t="s">
        <v>616</v>
      </c>
      <c r="V27" s="1" t="s">
        <v>27</v>
      </c>
      <c r="W27" s="1" t="s">
        <v>28</v>
      </c>
      <c r="X27" s="1" t="s">
        <v>563</v>
      </c>
      <c r="Y27" s="1" t="str">
        <f>IF(FERC_Account_9305[[#This Row],[MONETARY_AMOUNT]]&gt;=500,"Y","N")</f>
        <v>N</v>
      </c>
      <c r="Z27" s="6">
        <v>44.22</v>
      </c>
      <c r="AA27" s="1" t="s">
        <v>201</v>
      </c>
      <c r="AB27" s="1" t="s">
        <v>763</v>
      </c>
      <c r="AC27" s="1" t="s">
        <v>765</v>
      </c>
      <c r="AD27" s="13"/>
    </row>
    <row r="28" spans="1:30" x14ac:dyDescent="0.35">
      <c r="A28" s="1" t="s">
        <v>17</v>
      </c>
      <c r="B28" s="1"/>
      <c r="C28" s="1"/>
      <c r="D28" s="1" t="s">
        <v>114</v>
      </c>
      <c r="E28" s="1" t="s">
        <v>18</v>
      </c>
      <c r="F28" s="1" t="s">
        <v>466</v>
      </c>
      <c r="G28">
        <v>2022</v>
      </c>
      <c r="H28">
        <v>9</v>
      </c>
      <c r="I28" s="1" t="s">
        <v>208</v>
      </c>
      <c r="J28" s="1" t="s">
        <v>460</v>
      </c>
      <c r="K28" s="1" t="s">
        <v>195</v>
      </c>
      <c r="L28" s="1" t="s">
        <v>203</v>
      </c>
      <c r="M28" s="1" t="s">
        <v>196</v>
      </c>
      <c r="N28" s="1" t="s">
        <v>197</v>
      </c>
      <c r="O28" s="1" t="s">
        <v>198</v>
      </c>
      <c r="P28" s="1" t="s">
        <v>199</v>
      </c>
      <c r="Q28" s="1" t="s">
        <v>200</v>
      </c>
      <c r="R28" s="1" t="s">
        <v>201</v>
      </c>
      <c r="S28" s="1" t="s">
        <v>202</v>
      </c>
      <c r="T28" s="1" t="s">
        <v>209</v>
      </c>
      <c r="U28" s="1" t="s">
        <v>616</v>
      </c>
      <c r="V28" s="1" t="s">
        <v>27</v>
      </c>
      <c r="W28" s="1" t="s">
        <v>28</v>
      </c>
      <c r="X28" s="1" t="s">
        <v>531</v>
      </c>
      <c r="Y28" s="1" t="str">
        <f>IF(FERC_Account_9305[[#This Row],[MONETARY_AMOUNT]]&gt;=500,"Y","N")</f>
        <v>N</v>
      </c>
      <c r="Z28" s="6">
        <v>44.5</v>
      </c>
      <c r="AA28" s="1" t="s">
        <v>201</v>
      </c>
      <c r="AB28" s="1" t="s">
        <v>763</v>
      </c>
      <c r="AC28" s="1" t="s">
        <v>765</v>
      </c>
      <c r="AD28" s="13"/>
    </row>
    <row r="29" spans="1:30" x14ac:dyDescent="0.35">
      <c r="A29" s="1" t="s">
        <v>17</v>
      </c>
      <c r="B29" s="1"/>
      <c r="C29" s="1"/>
      <c r="D29" s="1" t="s">
        <v>114</v>
      </c>
      <c r="E29" s="1" t="s">
        <v>18</v>
      </c>
      <c r="F29" s="1" t="s">
        <v>468</v>
      </c>
      <c r="G29">
        <v>2022</v>
      </c>
      <c r="H29">
        <v>11</v>
      </c>
      <c r="I29" s="1" t="s">
        <v>178</v>
      </c>
      <c r="J29" s="1" t="s">
        <v>460</v>
      </c>
      <c r="K29" s="1" t="s">
        <v>195</v>
      </c>
      <c r="L29" s="1" t="s">
        <v>203</v>
      </c>
      <c r="M29" s="1" t="s">
        <v>196</v>
      </c>
      <c r="N29" s="1" t="s">
        <v>197</v>
      </c>
      <c r="O29" s="1" t="s">
        <v>198</v>
      </c>
      <c r="P29" s="1" t="s">
        <v>199</v>
      </c>
      <c r="Q29" s="1" t="s">
        <v>200</v>
      </c>
      <c r="R29" s="1" t="s">
        <v>201</v>
      </c>
      <c r="S29" s="1" t="s">
        <v>202</v>
      </c>
      <c r="T29" s="1" t="s">
        <v>206</v>
      </c>
      <c r="U29" s="1" t="s">
        <v>616</v>
      </c>
      <c r="V29" s="1" t="s">
        <v>27</v>
      </c>
      <c r="W29" s="1" t="s">
        <v>28</v>
      </c>
      <c r="X29" s="1" t="s">
        <v>549</v>
      </c>
      <c r="Y29" s="1" t="str">
        <f>IF(FERC_Account_9305[[#This Row],[MONETARY_AMOUNT]]&gt;=500,"Y","N")</f>
        <v>N</v>
      </c>
      <c r="Z29" s="6">
        <v>45.5</v>
      </c>
      <c r="AA29" s="1" t="s">
        <v>201</v>
      </c>
      <c r="AB29" s="1" t="s">
        <v>763</v>
      </c>
      <c r="AC29" s="1" t="s">
        <v>765</v>
      </c>
      <c r="AD29" s="13"/>
    </row>
    <row r="30" spans="1:30" x14ac:dyDescent="0.35">
      <c r="A30" s="1" t="s">
        <v>17</v>
      </c>
      <c r="B30" s="1"/>
      <c r="C30" s="1"/>
      <c r="D30" s="1" t="s">
        <v>114</v>
      </c>
      <c r="E30" s="1" t="s">
        <v>18</v>
      </c>
      <c r="F30" s="1" t="s">
        <v>463</v>
      </c>
      <c r="G30">
        <v>2022</v>
      </c>
      <c r="H30">
        <v>6</v>
      </c>
      <c r="I30" s="1" t="s">
        <v>191</v>
      </c>
      <c r="J30" s="1" t="s">
        <v>460</v>
      </c>
      <c r="K30" s="1" t="s">
        <v>195</v>
      </c>
      <c r="L30" s="1" t="s">
        <v>203</v>
      </c>
      <c r="M30" s="1" t="s">
        <v>196</v>
      </c>
      <c r="N30" s="1" t="s">
        <v>197</v>
      </c>
      <c r="O30" s="1" t="s">
        <v>198</v>
      </c>
      <c r="P30" s="1" t="s">
        <v>199</v>
      </c>
      <c r="Q30" s="1" t="s">
        <v>200</v>
      </c>
      <c r="R30" s="1" t="s">
        <v>201</v>
      </c>
      <c r="S30" s="1" t="s">
        <v>202</v>
      </c>
      <c r="T30" s="1" t="s">
        <v>214</v>
      </c>
      <c r="U30" s="1" t="s">
        <v>616</v>
      </c>
      <c r="V30" s="1" t="s">
        <v>27</v>
      </c>
      <c r="W30" s="1" t="s">
        <v>28</v>
      </c>
      <c r="X30" s="1" t="s">
        <v>503</v>
      </c>
      <c r="Y30" s="1" t="str">
        <f>IF(FERC_Account_9305[[#This Row],[MONETARY_AMOUNT]]&gt;=500,"Y","N")</f>
        <v>N</v>
      </c>
      <c r="Z30" s="6">
        <v>45.9</v>
      </c>
      <c r="AA30" s="1" t="s">
        <v>201</v>
      </c>
      <c r="AB30" s="1" t="s">
        <v>763</v>
      </c>
      <c r="AC30" s="1" t="s">
        <v>765</v>
      </c>
      <c r="AD30" s="13"/>
    </row>
    <row r="31" spans="1:30" x14ac:dyDescent="0.35">
      <c r="A31" s="1" t="s">
        <v>17</v>
      </c>
      <c r="B31" s="1"/>
      <c r="C31" s="1"/>
      <c r="D31" s="1" t="s">
        <v>17</v>
      </c>
      <c r="E31" s="1" t="s">
        <v>18</v>
      </c>
      <c r="F31" s="1" t="s">
        <v>467</v>
      </c>
      <c r="G31">
        <v>2022</v>
      </c>
      <c r="H31">
        <v>10</v>
      </c>
      <c r="I31" s="1" t="s">
        <v>78</v>
      </c>
      <c r="J31" s="1" t="s">
        <v>460</v>
      </c>
      <c r="K31" s="1" t="s">
        <v>19</v>
      </c>
      <c r="L31" s="1" t="s">
        <v>29</v>
      </c>
      <c r="M31" s="1" t="s">
        <v>63</v>
      </c>
      <c r="N31" s="1" t="s">
        <v>21</v>
      </c>
      <c r="O31" s="1" t="s">
        <v>22</v>
      </c>
      <c r="P31" s="1" t="s">
        <v>64</v>
      </c>
      <c r="Q31" s="1" t="s">
        <v>24</v>
      </c>
      <c r="R31" s="1" t="s">
        <v>79</v>
      </c>
      <c r="S31" s="1" t="s">
        <v>80</v>
      </c>
      <c r="T31" s="1" t="s">
        <v>81</v>
      </c>
      <c r="U31" s="1" t="s">
        <v>82</v>
      </c>
      <c r="V31" s="1" t="s">
        <v>27</v>
      </c>
      <c r="W31" s="1" t="s">
        <v>28</v>
      </c>
      <c r="X31" s="1" t="s">
        <v>533</v>
      </c>
      <c r="Y31" s="1" t="str">
        <f>IF(FERC_Account_9305[[#This Row],[MONETARY_AMOUNT]]&gt;=500,"Y","N")</f>
        <v>N</v>
      </c>
      <c r="Z31" s="6">
        <v>50.4</v>
      </c>
      <c r="AA31" s="1" t="s">
        <v>79</v>
      </c>
      <c r="AB31" s="1" t="s">
        <v>763</v>
      </c>
      <c r="AC31" s="1" t="s">
        <v>766</v>
      </c>
      <c r="AD31" s="13"/>
    </row>
    <row r="32" spans="1:30" x14ac:dyDescent="0.35">
      <c r="A32" s="1" t="s">
        <v>17</v>
      </c>
      <c r="B32" s="1"/>
      <c r="C32" s="1"/>
      <c r="D32" s="1" t="s">
        <v>114</v>
      </c>
      <c r="E32" s="1" t="s">
        <v>18</v>
      </c>
      <c r="F32" s="1" t="s">
        <v>640</v>
      </c>
      <c r="G32">
        <v>2023</v>
      </c>
      <c r="H32">
        <v>3</v>
      </c>
      <c r="I32" s="1" t="s">
        <v>660</v>
      </c>
      <c r="J32" s="1" t="s">
        <v>460</v>
      </c>
      <c r="K32" s="1" t="s">
        <v>195</v>
      </c>
      <c r="L32" s="1" t="s">
        <v>203</v>
      </c>
      <c r="M32" s="1" t="s">
        <v>196</v>
      </c>
      <c r="N32" s="1" t="s">
        <v>197</v>
      </c>
      <c r="O32" s="1" t="s">
        <v>198</v>
      </c>
      <c r="P32" s="1" t="s">
        <v>199</v>
      </c>
      <c r="Q32" s="1" t="s">
        <v>200</v>
      </c>
      <c r="R32" s="1" t="s">
        <v>201</v>
      </c>
      <c r="S32" s="1" t="s">
        <v>202</v>
      </c>
      <c r="T32" s="1" t="s">
        <v>678</v>
      </c>
      <c r="U32" s="1" t="s">
        <v>616</v>
      </c>
      <c r="V32" s="1" t="s">
        <v>27</v>
      </c>
      <c r="W32" s="1" t="s">
        <v>28</v>
      </c>
      <c r="X32" s="1" t="s">
        <v>679</v>
      </c>
      <c r="Y32" s="1" t="str">
        <f>IF(FERC_Account_9305[[#This Row],[MONETARY_AMOUNT]]&gt;=500,"Y","N")</f>
        <v>N</v>
      </c>
      <c r="Z32" s="6">
        <v>54.45</v>
      </c>
      <c r="AA32" s="1" t="s">
        <v>201</v>
      </c>
      <c r="AB32" s="1" t="s">
        <v>763</v>
      </c>
      <c r="AC32" s="1" t="s">
        <v>765</v>
      </c>
      <c r="AD32" s="13"/>
    </row>
    <row r="33" spans="1:30" x14ac:dyDescent="0.35">
      <c r="A33" s="1" t="s">
        <v>17</v>
      </c>
      <c r="B33" s="1"/>
      <c r="C33" s="1"/>
      <c r="D33" s="1" t="s">
        <v>17</v>
      </c>
      <c r="E33" s="1" t="s">
        <v>234</v>
      </c>
      <c r="F33" s="1" t="s">
        <v>461</v>
      </c>
      <c r="G33">
        <v>2022</v>
      </c>
      <c r="H33">
        <v>4</v>
      </c>
      <c r="I33" s="1" t="s">
        <v>249</v>
      </c>
      <c r="J33" s="1" t="s">
        <v>460</v>
      </c>
      <c r="K33" s="1" t="s">
        <v>236</v>
      </c>
      <c r="L33" s="1" t="s">
        <v>244</v>
      </c>
      <c r="M33" s="1" t="s">
        <v>237</v>
      </c>
      <c r="N33" s="1" t="s">
        <v>238</v>
      </c>
      <c r="O33" s="1" t="s">
        <v>248</v>
      </c>
      <c r="P33" s="1" t="s">
        <v>240</v>
      </c>
      <c r="Q33" s="1" t="s">
        <v>223</v>
      </c>
      <c r="R33" s="1" t="s">
        <v>241</v>
      </c>
      <c r="S33" s="1" t="s">
        <v>242</v>
      </c>
      <c r="T33" s="1" t="s">
        <v>250</v>
      </c>
      <c r="U33" s="1" t="s">
        <v>616</v>
      </c>
      <c r="V33" s="1" t="s">
        <v>27</v>
      </c>
      <c r="W33" s="1" t="s">
        <v>28</v>
      </c>
      <c r="X33" s="1" t="s">
        <v>487</v>
      </c>
      <c r="Y33" s="1" t="str">
        <f>IF(FERC_Account_9305[[#This Row],[MONETARY_AMOUNT]]&gt;=500,"Y","N")</f>
        <v>N</v>
      </c>
      <c r="Z33" s="6">
        <v>100</v>
      </c>
      <c r="AA33" s="1" t="s">
        <v>241</v>
      </c>
      <c r="AB33" s="1" t="s">
        <v>763</v>
      </c>
      <c r="AC33" s="1" t="s">
        <v>765</v>
      </c>
      <c r="AD33" s="13"/>
    </row>
    <row r="34" spans="1:30" x14ac:dyDescent="0.35">
      <c r="A34" s="1" t="s">
        <v>17</v>
      </c>
      <c r="B34" s="1"/>
      <c r="C34" s="1"/>
      <c r="D34" s="1" t="s">
        <v>17</v>
      </c>
      <c r="E34" s="1" t="s">
        <v>18</v>
      </c>
      <c r="F34" s="1" t="s">
        <v>461</v>
      </c>
      <c r="G34">
        <v>2022</v>
      </c>
      <c r="H34">
        <v>4</v>
      </c>
      <c r="I34" s="1" t="s">
        <v>175</v>
      </c>
      <c r="J34" s="1" t="s">
        <v>460</v>
      </c>
      <c r="K34" s="1" t="s">
        <v>154</v>
      </c>
      <c r="L34" s="1" t="s">
        <v>160</v>
      </c>
      <c r="M34" s="1" t="s">
        <v>155</v>
      </c>
      <c r="N34" s="1" t="s">
        <v>156</v>
      </c>
      <c r="O34" s="1" t="s">
        <v>132</v>
      </c>
      <c r="P34" s="1" t="s">
        <v>23</v>
      </c>
      <c r="Q34" s="1" t="s">
        <v>157</v>
      </c>
      <c r="R34" s="1" t="s">
        <v>166</v>
      </c>
      <c r="S34" s="1" t="s">
        <v>167</v>
      </c>
      <c r="T34" s="1" t="s">
        <v>176</v>
      </c>
      <c r="U34" s="1" t="s">
        <v>614</v>
      </c>
      <c r="V34" s="1" t="s">
        <v>27</v>
      </c>
      <c r="W34" s="1" t="s">
        <v>28</v>
      </c>
      <c r="X34" s="1" t="s">
        <v>479</v>
      </c>
      <c r="Y34" s="1" t="str">
        <f>IF(FERC_Account_9305[[#This Row],[MONETARY_AMOUNT]]&gt;=500,"Y","N")</f>
        <v>N</v>
      </c>
      <c r="Z34" s="6">
        <v>119.89</v>
      </c>
      <c r="AA34" s="1" t="s">
        <v>166</v>
      </c>
      <c r="AB34" s="1" t="s">
        <v>763</v>
      </c>
      <c r="AC34" s="1" t="s">
        <v>764</v>
      </c>
      <c r="AD34" s="13"/>
    </row>
    <row r="35" spans="1:30" x14ac:dyDescent="0.35">
      <c r="A35" s="1" t="s">
        <v>17</v>
      </c>
      <c r="B35" s="1"/>
      <c r="C35" s="1"/>
      <c r="D35" s="1" t="s">
        <v>114</v>
      </c>
      <c r="E35" s="1" t="s">
        <v>287</v>
      </c>
      <c r="F35" s="1" t="s">
        <v>465</v>
      </c>
      <c r="G35">
        <v>2022</v>
      </c>
      <c r="H35">
        <v>8</v>
      </c>
      <c r="I35" s="1" t="s">
        <v>435</v>
      </c>
      <c r="J35" s="1" t="s">
        <v>460</v>
      </c>
      <c r="K35" s="1" t="s">
        <v>195</v>
      </c>
      <c r="L35" s="1" t="s">
        <v>203</v>
      </c>
      <c r="M35" s="1" t="s">
        <v>350</v>
      </c>
      <c r="N35" s="1" t="s">
        <v>290</v>
      </c>
      <c r="O35" s="1" t="s">
        <v>330</v>
      </c>
      <c r="P35" s="1" t="s">
        <v>352</v>
      </c>
      <c r="Q35" s="1" t="s">
        <v>293</v>
      </c>
      <c r="R35" s="1" t="s">
        <v>436</v>
      </c>
      <c r="S35" s="1" t="s">
        <v>437</v>
      </c>
      <c r="T35" s="1" t="s">
        <v>438</v>
      </c>
      <c r="U35" s="1" t="s">
        <v>617</v>
      </c>
      <c r="V35" s="1" t="s">
        <v>305</v>
      </c>
      <c r="W35" s="1" t="s">
        <v>305</v>
      </c>
      <c r="X35" s="1" t="s">
        <v>438</v>
      </c>
      <c r="Y35" s="1" t="str">
        <f>IF(FERC_Account_9305[[#This Row],[MONETARY_AMOUNT]]&gt;=500,"Y","N")</f>
        <v>N</v>
      </c>
      <c r="Z35" s="6">
        <v>151.9</v>
      </c>
      <c r="AA35" s="1" t="s">
        <v>439</v>
      </c>
      <c r="AB35" s="1" t="s">
        <v>763</v>
      </c>
      <c r="AC35" s="1" t="s">
        <v>765</v>
      </c>
      <c r="AD35" s="13"/>
    </row>
    <row r="36" spans="1:30" x14ac:dyDescent="0.35">
      <c r="A36" s="1" t="s">
        <v>17</v>
      </c>
      <c r="B36" s="1"/>
      <c r="C36" s="1"/>
      <c r="D36" s="1" t="s">
        <v>114</v>
      </c>
      <c r="E36" s="1" t="s">
        <v>287</v>
      </c>
      <c r="F36" s="1" t="s">
        <v>465</v>
      </c>
      <c r="G36">
        <v>2022</v>
      </c>
      <c r="H36">
        <v>8</v>
      </c>
      <c r="I36" s="1" t="s">
        <v>435</v>
      </c>
      <c r="J36" s="1" t="s">
        <v>460</v>
      </c>
      <c r="K36" s="1" t="s">
        <v>195</v>
      </c>
      <c r="L36" s="1" t="s">
        <v>203</v>
      </c>
      <c r="M36" s="1" t="s">
        <v>350</v>
      </c>
      <c r="N36" s="1" t="s">
        <v>290</v>
      </c>
      <c r="O36" s="1" t="s">
        <v>330</v>
      </c>
      <c r="P36" s="1" t="s">
        <v>352</v>
      </c>
      <c r="Q36" s="1" t="s">
        <v>293</v>
      </c>
      <c r="R36" s="1" t="s">
        <v>436</v>
      </c>
      <c r="S36" s="1" t="s">
        <v>437</v>
      </c>
      <c r="T36" s="1" t="s">
        <v>449</v>
      </c>
      <c r="U36" s="1" t="s">
        <v>617</v>
      </c>
      <c r="V36" s="1" t="s">
        <v>305</v>
      </c>
      <c r="W36" s="1" t="s">
        <v>305</v>
      </c>
      <c r="X36" s="1" t="s">
        <v>449</v>
      </c>
      <c r="Y36" s="1" t="str">
        <f>IF(FERC_Account_9305[[#This Row],[MONETARY_AMOUNT]]&gt;=500,"Y","N")</f>
        <v>N</v>
      </c>
      <c r="Z36" s="6">
        <v>151.9</v>
      </c>
      <c r="AA36" s="1" t="s">
        <v>439</v>
      </c>
      <c r="AB36" s="1" t="s">
        <v>763</v>
      </c>
      <c r="AC36" s="1" t="s">
        <v>765</v>
      </c>
      <c r="AD36" s="13"/>
    </row>
    <row r="37" spans="1:30" x14ac:dyDescent="0.35">
      <c r="A37" s="1" t="s">
        <v>17</v>
      </c>
      <c r="B37" s="1"/>
      <c r="C37" s="1"/>
      <c r="D37" s="1" t="s">
        <v>114</v>
      </c>
      <c r="E37" s="1" t="s">
        <v>287</v>
      </c>
      <c r="F37" s="1" t="s">
        <v>466</v>
      </c>
      <c r="G37">
        <v>2022</v>
      </c>
      <c r="H37">
        <v>9</v>
      </c>
      <c r="I37" s="1" t="s">
        <v>442</v>
      </c>
      <c r="J37" s="1" t="s">
        <v>460</v>
      </c>
      <c r="K37" s="1" t="s">
        <v>195</v>
      </c>
      <c r="L37" s="1" t="s">
        <v>203</v>
      </c>
      <c r="M37" s="1" t="s">
        <v>350</v>
      </c>
      <c r="N37" s="1" t="s">
        <v>290</v>
      </c>
      <c r="O37" s="1" t="s">
        <v>330</v>
      </c>
      <c r="P37" s="1" t="s">
        <v>352</v>
      </c>
      <c r="Q37" s="1" t="s">
        <v>293</v>
      </c>
      <c r="R37" s="1" t="s">
        <v>436</v>
      </c>
      <c r="S37" s="1" t="s">
        <v>437</v>
      </c>
      <c r="T37" s="1" t="s">
        <v>443</v>
      </c>
      <c r="U37" s="1" t="s">
        <v>617</v>
      </c>
      <c r="V37" s="1" t="s">
        <v>305</v>
      </c>
      <c r="W37" s="1" t="s">
        <v>305</v>
      </c>
      <c r="X37" s="1" t="s">
        <v>443</v>
      </c>
      <c r="Y37" s="1" t="str">
        <f>IF(FERC_Account_9305[[#This Row],[MONETARY_AMOUNT]]&gt;=500,"Y","N")</f>
        <v>N</v>
      </c>
      <c r="Z37" s="6">
        <v>171.9</v>
      </c>
      <c r="AA37" s="1" t="s">
        <v>439</v>
      </c>
      <c r="AB37" s="1" t="s">
        <v>763</v>
      </c>
      <c r="AC37" s="1" t="s">
        <v>765</v>
      </c>
      <c r="AD37" s="13"/>
    </row>
    <row r="38" spans="1:30" x14ac:dyDescent="0.35">
      <c r="A38" s="1" t="s">
        <v>17</v>
      </c>
      <c r="B38" s="1"/>
      <c r="C38" s="1"/>
      <c r="D38" s="1" t="s">
        <v>114</v>
      </c>
      <c r="E38" s="1" t="s">
        <v>287</v>
      </c>
      <c r="F38" s="1" t="s">
        <v>468</v>
      </c>
      <c r="G38">
        <v>2022</v>
      </c>
      <c r="H38">
        <v>11</v>
      </c>
      <c r="I38" s="1" t="s">
        <v>444</v>
      </c>
      <c r="J38" s="1" t="s">
        <v>460</v>
      </c>
      <c r="K38" s="1" t="s">
        <v>195</v>
      </c>
      <c r="L38" s="1" t="s">
        <v>203</v>
      </c>
      <c r="M38" s="1" t="s">
        <v>445</v>
      </c>
      <c r="N38" s="1" t="s">
        <v>290</v>
      </c>
      <c r="O38" s="1" t="s">
        <v>351</v>
      </c>
      <c r="P38" s="1" t="s">
        <v>352</v>
      </c>
      <c r="Q38" s="1" t="s">
        <v>293</v>
      </c>
      <c r="R38" s="1" t="s">
        <v>436</v>
      </c>
      <c r="S38" s="1" t="s">
        <v>437</v>
      </c>
      <c r="T38" s="1" t="s">
        <v>446</v>
      </c>
      <c r="U38" s="1" t="s">
        <v>617</v>
      </c>
      <c r="V38" s="1" t="s">
        <v>305</v>
      </c>
      <c r="W38" s="1" t="s">
        <v>305</v>
      </c>
      <c r="X38" s="1" t="s">
        <v>446</v>
      </c>
      <c r="Y38" s="1" t="str">
        <f>IF(FERC_Account_9305[[#This Row],[MONETARY_AMOUNT]]&gt;=500,"Y","N")</f>
        <v>N</v>
      </c>
      <c r="Z38" s="6">
        <v>183.9</v>
      </c>
      <c r="AA38" s="1" t="s">
        <v>439</v>
      </c>
      <c r="AB38" s="1" t="s">
        <v>763</v>
      </c>
      <c r="AC38" s="1" t="s">
        <v>765</v>
      </c>
      <c r="AD38" s="13"/>
    </row>
    <row r="39" spans="1:30" x14ac:dyDescent="0.35">
      <c r="A39" s="1" t="s">
        <v>17</v>
      </c>
      <c r="B39" s="1"/>
      <c r="C39" s="1"/>
      <c r="D39" s="1" t="s">
        <v>17</v>
      </c>
      <c r="E39" s="1" t="s">
        <v>18</v>
      </c>
      <c r="F39" s="1" t="s">
        <v>467</v>
      </c>
      <c r="G39">
        <v>2022</v>
      </c>
      <c r="H39">
        <v>10</v>
      </c>
      <c r="I39" s="1" t="s">
        <v>161</v>
      </c>
      <c r="J39" s="1" t="s">
        <v>460</v>
      </c>
      <c r="K39" s="1" t="s">
        <v>154</v>
      </c>
      <c r="L39" s="1" t="s">
        <v>160</v>
      </c>
      <c r="M39" s="1" t="s">
        <v>155</v>
      </c>
      <c r="N39" s="1" t="s">
        <v>156</v>
      </c>
      <c r="O39" s="1" t="s">
        <v>132</v>
      </c>
      <c r="P39" s="1" t="s">
        <v>23</v>
      </c>
      <c r="Q39" s="1" t="s">
        <v>157</v>
      </c>
      <c r="R39" s="1" t="s">
        <v>166</v>
      </c>
      <c r="S39" s="1" t="s">
        <v>167</v>
      </c>
      <c r="T39" s="1" t="s">
        <v>177</v>
      </c>
      <c r="U39" s="1" t="s">
        <v>614</v>
      </c>
      <c r="V39" s="1" t="s">
        <v>27</v>
      </c>
      <c r="W39" s="1" t="s">
        <v>28</v>
      </c>
      <c r="X39" s="1" t="s">
        <v>540</v>
      </c>
      <c r="Y39" s="1" t="str">
        <f>IF(FERC_Account_9305[[#This Row],[MONETARY_AMOUNT]]&gt;=500,"Y","N")</f>
        <v>N</v>
      </c>
      <c r="Z39" s="6">
        <v>189.15</v>
      </c>
      <c r="AA39" s="1" t="s">
        <v>166</v>
      </c>
      <c r="AB39" s="1" t="s">
        <v>763</v>
      </c>
      <c r="AC39" s="1" t="s">
        <v>764</v>
      </c>
      <c r="AD39" s="13"/>
    </row>
    <row r="40" spans="1:30" x14ac:dyDescent="0.35">
      <c r="A40" s="1" t="s">
        <v>17</v>
      </c>
      <c r="B40" s="1"/>
      <c r="C40" s="1"/>
      <c r="D40" s="1" t="s">
        <v>17</v>
      </c>
      <c r="E40" s="1" t="s">
        <v>18</v>
      </c>
      <c r="F40" s="1" t="s">
        <v>468</v>
      </c>
      <c r="G40">
        <v>2022</v>
      </c>
      <c r="H40">
        <v>11</v>
      </c>
      <c r="I40" s="1" t="s">
        <v>178</v>
      </c>
      <c r="J40" s="1" t="s">
        <v>460</v>
      </c>
      <c r="K40" s="1" t="s">
        <v>154</v>
      </c>
      <c r="L40" s="1" t="s">
        <v>160</v>
      </c>
      <c r="M40" s="1" t="s">
        <v>155</v>
      </c>
      <c r="N40" s="1" t="s">
        <v>156</v>
      </c>
      <c r="O40" s="1" t="s">
        <v>132</v>
      </c>
      <c r="P40" s="1" t="s">
        <v>23</v>
      </c>
      <c r="Q40" s="1" t="s">
        <v>157</v>
      </c>
      <c r="R40" s="1" t="s">
        <v>166</v>
      </c>
      <c r="S40" s="1" t="s">
        <v>167</v>
      </c>
      <c r="T40" s="1" t="s">
        <v>179</v>
      </c>
      <c r="U40" s="1" t="s">
        <v>614</v>
      </c>
      <c r="V40" s="1" t="s">
        <v>27</v>
      </c>
      <c r="W40" s="1" t="s">
        <v>28</v>
      </c>
      <c r="X40" s="1" t="s">
        <v>548</v>
      </c>
      <c r="Y40" s="1" t="str">
        <f>IF(FERC_Account_9305[[#This Row],[MONETARY_AMOUNT]]&gt;=500,"Y","N")</f>
        <v>N</v>
      </c>
      <c r="Z40" s="6">
        <v>189.15</v>
      </c>
      <c r="AA40" s="1" t="s">
        <v>166</v>
      </c>
      <c r="AB40" s="1" t="s">
        <v>763</v>
      </c>
      <c r="AC40" s="1" t="s">
        <v>764</v>
      </c>
      <c r="AD40" s="13"/>
    </row>
    <row r="41" spans="1:30" x14ac:dyDescent="0.35">
      <c r="A41" s="1" t="s">
        <v>17</v>
      </c>
      <c r="B41" s="1"/>
      <c r="C41" s="1"/>
      <c r="D41" s="1" t="s">
        <v>17</v>
      </c>
      <c r="E41" s="1" t="s">
        <v>287</v>
      </c>
      <c r="F41" s="1" t="s">
        <v>464</v>
      </c>
      <c r="G41">
        <v>2022</v>
      </c>
      <c r="H41">
        <v>7</v>
      </c>
      <c r="I41" s="1" t="s">
        <v>403</v>
      </c>
      <c r="J41" s="1" t="s">
        <v>460</v>
      </c>
      <c r="K41" s="1" t="s">
        <v>195</v>
      </c>
      <c r="L41" s="1" t="s">
        <v>203</v>
      </c>
      <c r="M41" s="1" t="s">
        <v>408</v>
      </c>
      <c r="N41" s="1" t="s">
        <v>290</v>
      </c>
      <c r="O41" s="1" t="s">
        <v>409</v>
      </c>
      <c r="P41" s="1" t="s">
        <v>222</v>
      </c>
      <c r="Q41" s="1" t="s">
        <v>398</v>
      </c>
      <c r="R41" s="1" t="s">
        <v>399</v>
      </c>
      <c r="S41" s="1" t="s">
        <v>400</v>
      </c>
      <c r="T41" s="1" t="s">
        <v>407</v>
      </c>
      <c r="U41" s="1" t="s">
        <v>617</v>
      </c>
      <c r="V41" s="1" t="s">
        <v>305</v>
      </c>
      <c r="W41" s="1" t="s">
        <v>395</v>
      </c>
      <c r="X41" s="1" t="s">
        <v>494</v>
      </c>
      <c r="Y41" s="1" t="str">
        <f>IF(FERC_Account_9305[[#This Row],[MONETARY_AMOUNT]]&gt;=500,"Y","N")</f>
        <v>N</v>
      </c>
      <c r="Z41" s="6">
        <v>191.92</v>
      </c>
      <c r="AA41" s="1" t="s">
        <v>402</v>
      </c>
      <c r="AB41" s="1" t="s">
        <v>763</v>
      </c>
      <c r="AC41" s="1" t="s">
        <v>765</v>
      </c>
      <c r="AD41" s="13"/>
    </row>
    <row r="42" spans="1:30" x14ac:dyDescent="0.35">
      <c r="A42" s="1" t="s">
        <v>17</v>
      </c>
      <c r="B42" s="1"/>
      <c r="C42" s="1"/>
      <c r="D42" s="1" t="s">
        <v>17</v>
      </c>
      <c r="E42" s="1" t="s">
        <v>287</v>
      </c>
      <c r="F42" s="1" t="s">
        <v>464</v>
      </c>
      <c r="G42">
        <v>2022</v>
      </c>
      <c r="H42">
        <v>7</v>
      </c>
      <c r="I42" s="1" t="s">
        <v>403</v>
      </c>
      <c r="J42" s="1" t="s">
        <v>460</v>
      </c>
      <c r="K42" s="1" t="s">
        <v>195</v>
      </c>
      <c r="L42" s="1" t="s">
        <v>203</v>
      </c>
      <c r="M42" s="1" t="s">
        <v>404</v>
      </c>
      <c r="N42" s="1" t="s">
        <v>290</v>
      </c>
      <c r="O42" s="1" t="s">
        <v>405</v>
      </c>
      <c r="P42" s="1" t="s">
        <v>222</v>
      </c>
      <c r="Q42" s="1" t="s">
        <v>398</v>
      </c>
      <c r="R42" s="1" t="s">
        <v>399</v>
      </c>
      <c r="S42" s="1" t="s">
        <v>400</v>
      </c>
      <c r="T42" s="1" t="s">
        <v>407</v>
      </c>
      <c r="U42" s="1" t="s">
        <v>617</v>
      </c>
      <c r="V42" s="1" t="s">
        <v>305</v>
      </c>
      <c r="W42" s="1" t="s">
        <v>395</v>
      </c>
      <c r="X42" s="1" t="s">
        <v>494</v>
      </c>
      <c r="Y42" s="1" t="str">
        <f>IF(FERC_Account_9305[[#This Row],[MONETARY_AMOUNT]]&gt;=500,"Y","N")</f>
        <v>N</v>
      </c>
      <c r="Z42" s="6">
        <v>191.92</v>
      </c>
      <c r="AA42" s="1" t="s">
        <v>402</v>
      </c>
      <c r="AB42" s="1" t="s">
        <v>763</v>
      </c>
      <c r="AC42" s="1" t="s">
        <v>765</v>
      </c>
      <c r="AD42" s="13"/>
    </row>
    <row r="43" spans="1:30" x14ac:dyDescent="0.35">
      <c r="A43" s="1" t="s">
        <v>17</v>
      </c>
      <c r="B43" s="1"/>
      <c r="C43" s="1"/>
      <c r="D43" s="1" t="s">
        <v>17</v>
      </c>
      <c r="E43" s="1" t="s">
        <v>287</v>
      </c>
      <c r="F43" s="1" t="s">
        <v>464</v>
      </c>
      <c r="G43">
        <v>2022</v>
      </c>
      <c r="H43">
        <v>7</v>
      </c>
      <c r="I43" s="1" t="s">
        <v>403</v>
      </c>
      <c r="J43" s="1" t="s">
        <v>460</v>
      </c>
      <c r="K43" s="1" t="s">
        <v>195</v>
      </c>
      <c r="L43" s="1" t="s">
        <v>203</v>
      </c>
      <c r="M43" s="1" t="s">
        <v>408</v>
      </c>
      <c r="N43" s="1" t="s">
        <v>290</v>
      </c>
      <c r="O43" s="1" t="s">
        <v>410</v>
      </c>
      <c r="P43" s="1" t="s">
        <v>222</v>
      </c>
      <c r="Q43" s="1" t="s">
        <v>398</v>
      </c>
      <c r="R43" s="1" t="s">
        <v>399</v>
      </c>
      <c r="S43" s="1" t="s">
        <v>400</v>
      </c>
      <c r="T43" s="1" t="s">
        <v>407</v>
      </c>
      <c r="U43" s="1" t="s">
        <v>617</v>
      </c>
      <c r="V43" s="1" t="s">
        <v>305</v>
      </c>
      <c r="W43" s="1" t="s">
        <v>395</v>
      </c>
      <c r="X43" s="1" t="s">
        <v>494</v>
      </c>
      <c r="Y43" s="1" t="str">
        <f>IF(FERC_Account_9305[[#This Row],[MONETARY_AMOUNT]]&gt;=500,"Y","N")</f>
        <v>N</v>
      </c>
      <c r="Z43" s="6">
        <v>191.92</v>
      </c>
      <c r="AA43" s="1" t="s">
        <v>402</v>
      </c>
      <c r="AB43" s="1" t="s">
        <v>763</v>
      </c>
      <c r="AC43" s="1" t="s">
        <v>765</v>
      </c>
      <c r="AD43" s="13"/>
    </row>
    <row r="44" spans="1:30" x14ac:dyDescent="0.35">
      <c r="A44" s="1" t="s">
        <v>17</v>
      </c>
      <c r="B44" s="1"/>
      <c r="C44" s="1"/>
      <c r="D44" s="1" t="s">
        <v>17</v>
      </c>
      <c r="E44" s="1" t="s">
        <v>234</v>
      </c>
      <c r="F44" s="1" t="s">
        <v>461</v>
      </c>
      <c r="G44">
        <v>2022</v>
      </c>
      <c r="H44">
        <v>4</v>
      </c>
      <c r="I44" s="1" t="s">
        <v>259</v>
      </c>
      <c r="J44" s="1" t="s">
        <v>460</v>
      </c>
      <c r="K44" s="1" t="s">
        <v>236</v>
      </c>
      <c r="L44" s="1" t="s">
        <v>244</v>
      </c>
      <c r="M44" s="1" t="s">
        <v>237</v>
      </c>
      <c r="N44" s="1" t="s">
        <v>238</v>
      </c>
      <c r="O44" s="1" t="s">
        <v>258</v>
      </c>
      <c r="P44" s="1" t="s">
        <v>240</v>
      </c>
      <c r="Q44" s="1" t="s">
        <v>223</v>
      </c>
      <c r="R44" s="1" t="s">
        <v>241</v>
      </c>
      <c r="S44" s="1" t="s">
        <v>242</v>
      </c>
      <c r="T44" s="1" t="s">
        <v>260</v>
      </c>
      <c r="U44" s="1" t="s">
        <v>616</v>
      </c>
      <c r="V44" s="1" t="s">
        <v>27</v>
      </c>
      <c r="W44" s="1" t="s">
        <v>28</v>
      </c>
      <c r="X44" s="1" t="s">
        <v>481</v>
      </c>
      <c r="Y44" s="1" t="str">
        <f>IF(FERC_Account_9305[[#This Row],[MONETARY_AMOUNT]]&gt;=500,"Y","N")</f>
        <v>N</v>
      </c>
      <c r="Z44" s="6">
        <v>202</v>
      </c>
      <c r="AA44" s="1" t="s">
        <v>241</v>
      </c>
      <c r="AB44" s="1" t="s">
        <v>763</v>
      </c>
      <c r="AC44" s="1" t="s">
        <v>765</v>
      </c>
      <c r="AD44" s="13"/>
    </row>
    <row r="45" spans="1:30" x14ac:dyDescent="0.35">
      <c r="A45" s="1" t="s">
        <v>17</v>
      </c>
      <c r="B45" s="1"/>
      <c r="C45" s="1"/>
      <c r="D45" s="1" t="s">
        <v>17</v>
      </c>
      <c r="E45" s="1" t="s">
        <v>234</v>
      </c>
      <c r="F45" s="1" t="s">
        <v>640</v>
      </c>
      <c r="G45">
        <v>2023</v>
      </c>
      <c r="H45">
        <v>3</v>
      </c>
      <c r="I45" s="1" t="s">
        <v>641</v>
      </c>
      <c r="J45" s="1" t="s">
        <v>460</v>
      </c>
      <c r="K45" s="1" t="s">
        <v>236</v>
      </c>
      <c r="L45" s="1" t="s">
        <v>244</v>
      </c>
      <c r="M45" s="1" t="s">
        <v>237</v>
      </c>
      <c r="N45" s="1" t="s">
        <v>238</v>
      </c>
      <c r="O45" s="1" t="s">
        <v>668</v>
      </c>
      <c r="P45" s="1" t="s">
        <v>240</v>
      </c>
      <c r="Q45" s="1" t="s">
        <v>223</v>
      </c>
      <c r="R45" s="1" t="s">
        <v>241</v>
      </c>
      <c r="S45" s="1" t="s">
        <v>242</v>
      </c>
      <c r="T45" s="1" t="s">
        <v>671</v>
      </c>
      <c r="U45" s="1" t="s">
        <v>616</v>
      </c>
      <c r="V45" s="1" t="s">
        <v>27</v>
      </c>
      <c r="W45" s="1" t="s">
        <v>28</v>
      </c>
      <c r="X45" s="1" t="s">
        <v>672</v>
      </c>
      <c r="Y45" s="1" t="str">
        <f>IF(FERC_Account_9305[[#This Row],[MONETARY_AMOUNT]]&gt;=500,"Y","N")</f>
        <v>N</v>
      </c>
      <c r="Z45" s="6">
        <v>212</v>
      </c>
      <c r="AA45" s="1" t="s">
        <v>241</v>
      </c>
      <c r="AB45" s="1" t="s">
        <v>763</v>
      </c>
      <c r="AC45" s="1" t="s">
        <v>765</v>
      </c>
      <c r="AD45" s="13"/>
    </row>
    <row r="46" spans="1:30" x14ac:dyDescent="0.35">
      <c r="A46" s="1" t="s">
        <v>17</v>
      </c>
      <c r="B46" s="1"/>
      <c r="C46" s="1"/>
      <c r="D46" s="1" t="s">
        <v>114</v>
      </c>
      <c r="E46" s="1" t="s">
        <v>287</v>
      </c>
      <c r="F46" s="1" t="s">
        <v>462</v>
      </c>
      <c r="G46">
        <v>2022</v>
      </c>
      <c r="H46">
        <v>5</v>
      </c>
      <c r="I46" s="1" t="s">
        <v>339</v>
      </c>
      <c r="J46" s="1" t="s">
        <v>460</v>
      </c>
      <c r="K46" s="1" t="s">
        <v>195</v>
      </c>
      <c r="L46" s="1" t="s">
        <v>203</v>
      </c>
      <c r="M46" s="1" t="s">
        <v>340</v>
      </c>
      <c r="N46" s="1" t="s">
        <v>290</v>
      </c>
      <c r="O46" s="1" t="s">
        <v>341</v>
      </c>
      <c r="P46" s="1" t="s">
        <v>222</v>
      </c>
      <c r="Q46" s="1" t="s">
        <v>293</v>
      </c>
      <c r="R46" s="1" t="s">
        <v>342</v>
      </c>
      <c r="S46" s="1" t="s">
        <v>343</v>
      </c>
      <c r="T46" s="1" t="s">
        <v>344</v>
      </c>
      <c r="U46" s="1" t="s">
        <v>616</v>
      </c>
      <c r="V46" s="1" t="s">
        <v>305</v>
      </c>
      <c r="W46" s="1" t="s">
        <v>345</v>
      </c>
      <c r="X46" s="1" t="s">
        <v>494</v>
      </c>
      <c r="Y46" s="1" t="str">
        <f>IF(FERC_Account_9305[[#This Row],[MONETARY_AMOUNT]]&gt;=500,"Y","N")</f>
        <v>N</v>
      </c>
      <c r="Z46" s="6">
        <v>230.4</v>
      </c>
      <c r="AA46" s="1" t="s">
        <v>346</v>
      </c>
      <c r="AB46" s="1" t="s">
        <v>763</v>
      </c>
      <c r="AC46" s="1" t="s">
        <v>765</v>
      </c>
      <c r="AD46" s="13"/>
    </row>
    <row r="47" spans="1:30" x14ac:dyDescent="0.35">
      <c r="A47" s="1" t="s">
        <v>17</v>
      </c>
      <c r="B47" s="1"/>
      <c r="C47" s="1"/>
      <c r="D47" s="1" t="s">
        <v>114</v>
      </c>
      <c r="E47" s="1" t="s">
        <v>287</v>
      </c>
      <c r="F47" s="1" t="s">
        <v>462</v>
      </c>
      <c r="G47">
        <v>2022</v>
      </c>
      <c r="H47">
        <v>5</v>
      </c>
      <c r="I47" s="1" t="s">
        <v>347</v>
      </c>
      <c r="J47" s="1" t="s">
        <v>460</v>
      </c>
      <c r="K47" s="1" t="s">
        <v>195</v>
      </c>
      <c r="L47" s="1" t="s">
        <v>203</v>
      </c>
      <c r="M47" s="1" t="s">
        <v>340</v>
      </c>
      <c r="N47" s="1" t="s">
        <v>290</v>
      </c>
      <c r="O47" s="1" t="s">
        <v>341</v>
      </c>
      <c r="P47" s="1" t="s">
        <v>222</v>
      </c>
      <c r="Q47" s="1" t="s">
        <v>293</v>
      </c>
      <c r="R47" s="1" t="s">
        <v>342</v>
      </c>
      <c r="S47" s="1" t="s">
        <v>343</v>
      </c>
      <c r="T47" s="1" t="s">
        <v>348</v>
      </c>
      <c r="U47" s="1" t="s">
        <v>616</v>
      </c>
      <c r="V47" s="1" t="s">
        <v>305</v>
      </c>
      <c r="W47" s="1" t="s">
        <v>345</v>
      </c>
      <c r="X47" s="1" t="s">
        <v>494</v>
      </c>
      <c r="Y47" s="1" t="str">
        <f>IF(FERC_Account_9305[[#This Row],[MONETARY_AMOUNT]]&gt;=500,"Y","N")</f>
        <v>N</v>
      </c>
      <c r="Z47" s="6">
        <v>230.4</v>
      </c>
      <c r="AA47" s="1" t="s">
        <v>346</v>
      </c>
      <c r="AB47" s="1" t="s">
        <v>763</v>
      </c>
      <c r="AC47" s="1" t="s">
        <v>765</v>
      </c>
      <c r="AD47" s="13"/>
    </row>
    <row r="48" spans="1:30" x14ac:dyDescent="0.35">
      <c r="A48" s="1" t="s">
        <v>17</v>
      </c>
      <c r="B48" s="1"/>
      <c r="C48" s="1"/>
      <c r="D48" s="1" t="s">
        <v>17</v>
      </c>
      <c r="E48" s="1" t="s">
        <v>18</v>
      </c>
      <c r="F48" s="1" t="s">
        <v>469</v>
      </c>
      <c r="G48">
        <v>2022</v>
      </c>
      <c r="H48">
        <v>12</v>
      </c>
      <c r="I48" s="1" t="s">
        <v>34</v>
      </c>
      <c r="J48" s="1" t="s">
        <v>460</v>
      </c>
      <c r="K48" s="1" t="s">
        <v>69</v>
      </c>
      <c r="L48" s="1" t="s">
        <v>75</v>
      </c>
      <c r="M48" s="1" t="s">
        <v>20</v>
      </c>
      <c r="N48" s="1" t="s">
        <v>21</v>
      </c>
      <c r="O48" s="1" t="s">
        <v>22</v>
      </c>
      <c r="P48" s="1" t="s">
        <v>23</v>
      </c>
      <c r="Q48" s="1" t="s">
        <v>93</v>
      </c>
      <c r="R48" s="1" t="s">
        <v>108</v>
      </c>
      <c r="S48" s="1" t="s">
        <v>109</v>
      </c>
      <c r="T48" s="1" t="s">
        <v>110</v>
      </c>
      <c r="U48" s="1" t="s">
        <v>111</v>
      </c>
      <c r="V48" s="1" t="s">
        <v>27</v>
      </c>
      <c r="W48" s="1" t="s">
        <v>28</v>
      </c>
      <c r="X48" s="1" t="s">
        <v>552</v>
      </c>
      <c r="Y48" s="1" t="str">
        <f>IF(FERC_Account_9305[[#This Row],[MONETARY_AMOUNT]]&gt;=500,"Y","N")</f>
        <v>N</v>
      </c>
      <c r="Z48" s="6">
        <v>250</v>
      </c>
      <c r="AA48" s="1" t="s">
        <v>108</v>
      </c>
      <c r="AB48" s="1" t="s">
        <v>761</v>
      </c>
      <c r="AC48" s="1" t="s">
        <v>768</v>
      </c>
      <c r="AD48" s="13"/>
    </row>
    <row r="49" spans="1:30" x14ac:dyDescent="0.35">
      <c r="A49" s="1" t="s">
        <v>17</v>
      </c>
      <c r="B49" s="1"/>
      <c r="C49" s="1"/>
      <c r="D49" s="1" t="s">
        <v>17</v>
      </c>
      <c r="E49" s="1" t="s">
        <v>234</v>
      </c>
      <c r="F49" s="1" t="s">
        <v>461</v>
      </c>
      <c r="G49">
        <v>2022</v>
      </c>
      <c r="H49">
        <v>4</v>
      </c>
      <c r="I49" s="1" t="s">
        <v>249</v>
      </c>
      <c r="J49" s="1" t="s">
        <v>460</v>
      </c>
      <c r="K49" s="1" t="s">
        <v>236</v>
      </c>
      <c r="L49" s="1" t="s">
        <v>244</v>
      </c>
      <c r="M49" s="1" t="s">
        <v>237</v>
      </c>
      <c r="N49" s="1" t="s">
        <v>238</v>
      </c>
      <c r="O49" s="1" t="s">
        <v>262</v>
      </c>
      <c r="P49" s="1" t="s">
        <v>240</v>
      </c>
      <c r="Q49" s="1" t="s">
        <v>223</v>
      </c>
      <c r="R49" s="1" t="s">
        <v>241</v>
      </c>
      <c r="S49" s="1" t="s">
        <v>242</v>
      </c>
      <c r="T49" s="1" t="s">
        <v>263</v>
      </c>
      <c r="U49" s="1" t="s">
        <v>616</v>
      </c>
      <c r="V49" s="1" t="s">
        <v>27</v>
      </c>
      <c r="W49" s="1" t="s">
        <v>28</v>
      </c>
      <c r="X49" s="1" t="s">
        <v>482</v>
      </c>
      <c r="Y49" s="1" t="str">
        <f>IF(FERC_Account_9305[[#This Row],[MONETARY_AMOUNT]]&gt;=500,"Y","N")</f>
        <v>N</v>
      </c>
      <c r="Z49" s="6">
        <v>258</v>
      </c>
      <c r="AA49" s="1" t="s">
        <v>241</v>
      </c>
      <c r="AB49" s="1" t="s">
        <v>763</v>
      </c>
      <c r="AC49" s="1" t="s">
        <v>765</v>
      </c>
      <c r="AD49" s="13"/>
    </row>
    <row r="50" spans="1:30" x14ac:dyDescent="0.35">
      <c r="A50" s="1" t="s">
        <v>17</v>
      </c>
      <c r="B50" s="1"/>
      <c r="C50" s="1"/>
      <c r="D50" s="1" t="s">
        <v>114</v>
      </c>
      <c r="E50" s="1" t="s">
        <v>287</v>
      </c>
      <c r="F50" s="1" t="s">
        <v>463</v>
      </c>
      <c r="G50">
        <v>2022</v>
      </c>
      <c r="H50">
        <v>6</v>
      </c>
      <c r="I50" s="1" t="s">
        <v>371</v>
      </c>
      <c r="J50" s="1" t="s">
        <v>460</v>
      </c>
      <c r="K50" s="1" t="s">
        <v>195</v>
      </c>
      <c r="L50" s="1" t="s">
        <v>203</v>
      </c>
      <c r="M50" s="1" t="s">
        <v>350</v>
      </c>
      <c r="N50" s="1" t="s">
        <v>290</v>
      </c>
      <c r="O50" s="1" t="s">
        <v>330</v>
      </c>
      <c r="P50" s="1" t="s">
        <v>352</v>
      </c>
      <c r="Q50" s="1" t="s">
        <v>293</v>
      </c>
      <c r="R50" s="1" t="s">
        <v>436</v>
      </c>
      <c r="S50" s="1" t="s">
        <v>437</v>
      </c>
      <c r="T50" s="1" t="s">
        <v>450</v>
      </c>
      <c r="U50" s="1" t="s">
        <v>617</v>
      </c>
      <c r="V50" s="1" t="s">
        <v>305</v>
      </c>
      <c r="W50" s="1" t="s">
        <v>305</v>
      </c>
      <c r="X50" s="1" t="s">
        <v>450</v>
      </c>
      <c r="Y50" s="1" t="str">
        <f>IF(FERC_Account_9305[[#This Row],[MONETARY_AMOUNT]]&gt;=500,"Y","N")</f>
        <v>N</v>
      </c>
      <c r="Z50" s="6">
        <v>277.39999999999998</v>
      </c>
      <c r="AA50" s="1" t="s">
        <v>439</v>
      </c>
      <c r="AB50" s="1" t="s">
        <v>763</v>
      </c>
      <c r="AC50" s="1" t="s">
        <v>765</v>
      </c>
      <c r="AD50" s="13"/>
    </row>
    <row r="51" spans="1:30" x14ac:dyDescent="0.35">
      <c r="A51" s="1" t="s">
        <v>17</v>
      </c>
      <c r="B51" s="1"/>
      <c r="C51" s="1"/>
      <c r="D51" s="1" t="s">
        <v>411</v>
      </c>
      <c r="E51" s="1" t="s">
        <v>287</v>
      </c>
      <c r="F51" s="1" t="s">
        <v>467</v>
      </c>
      <c r="G51">
        <v>2022</v>
      </c>
      <c r="H51">
        <v>10</v>
      </c>
      <c r="I51" s="1" t="s">
        <v>412</v>
      </c>
      <c r="J51" s="1" t="s">
        <v>460</v>
      </c>
      <c r="K51" s="1" t="s">
        <v>195</v>
      </c>
      <c r="L51" s="1" t="s">
        <v>203</v>
      </c>
      <c r="M51" s="1" t="s">
        <v>329</v>
      </c>
      <c r="N51" s="1" t="s">
        <v>290</v>
      </c>
      <c r="O51" s="1" t="s">
        <v>330</v>
      </c>
      <c r="P51" s="1" t="s">
        <v>331</v>
      </c>
      <c r="Q51" s="1" t="s">
        <v>293</v>
      </c>
      <c r="R51" s="1" t="s">
        <v>413</v>
      </c>
      <c r="S51" s="1" t="s">
        <v>414</v>
      </c>
      <c r="T51" s="1" t="s">
        <v>415</v>
      </c>
      <c r="U51" s="1" t="s">
        <v>621</v>
      </c>
      <c r="V51" s="1" t="s">
        <v>305</v>
      </c>
      <c r="W51" s="1" t="s">
        <v>305</v>
      </c>
      <c r="X51" s="1" t="s">
        <v>415</v>
      </c>
      <c r="Y51" s="1" t="str">
        <f>IF(FERC_Account_9305[[#This Row],[MONETARY_AMOUNT]]&gt;=500,"Y","N")</f>
        <v>N</v>
      </c>
      <c r="Z51" s="6">
        <v>287.68</v>
      </c>
      <c r="AA51" s="1" t="s">
        <v>416</v>
      </c>
      <c r="AB51" s="1" t="s">
        <v>763</v>
      </c>
      <c r="AC51" s="1" t="s">
        <v>765</v>
      </c>
      <c r="AD51" s="13"/>
    </row>
    <row r="52" spans="1:30" x14ac:dyDescent="0.35">
      <c r="A52" s="1" t="s">
        <v>17</v>
      </c>
      <c r="B52" s="1"/>
      <c r="C52" s="1"/>
      <c r="D52" s="1" t="s">
        <v>114</v>
      </c>
      <c r="E52" s="1" t="s">
        <v>287</v>
      </c>
      <c r="F52" s="1" t="s">
        <v>465</v>
      </c>
      <c r="G52">
        <v>2022</v>
      </c>
      <c r="H52">
        <v>8</v>
      </c>
      <c r="I52" s="1" t="s">
        <v>435</v>
      </c>
      <c r="J52" s="1" t="s">
        <v>460</v>
      </c>
      <c r="K52" s="1" t="s">
        <v>195</v>
      </c>
      <c r="L52" s="1" t="s">
        <v>203</v>
      </c>
      <c r="M52" s="1" t="s">
        <v>350</v>
      </c>
      <c r="N52" s="1" t="s">
        <v>290</v>
      </c>
      <c r="O52" s="1" t="s">
        <v>351</v>
      </c>
      <c r="P52" s="1" t="s">
        <v>352</v>
      </c>
      <c r="Q52" s="1" t="s">
        <v>293</v>
      </c>
      <c r="R52" s="1" t="s">
        <v>436</v>
      </c>
      <c r="S52" s="1" t="s">
        <v>437</v>
      </c>
      <c r="T52" s="1" t="s">
        <v>449</v>
      </c>
      <c r="U52" s="1" t="s">
        <v>617</v>
      </c>
      <c r="V52" s="1" t="s">
        <v>305</v>
      </c>
      <c r="W52" s="1" t="s">
        <v>305</v>
      </c>
      <c r="X52" s="1" t="s">
        <v>449</v>
      </c>
      <c r="Y52" s="1" t="str">
        <f>IF(FERC_Account_9305[[#This Row],[MONETARY_AMOUNT]]&gt;=500,"Y","N")</f>
        <v>N</v>
      </c>
      <c r="Z52" s="6">
        <v>295.14999999999998</v>
      </c>
      <c r="AA52" s="1" t="s">
        <v>439</v>
      </c>
      <c r="AB52" s="1" t="s">
        <v>763</v>
      </c>
      <c r="AC52" s="1" t="s">
        <v>765</v>
      </c>
      <c r="AD52" s="13"/>
    </row>
    <row r="53" spans="1:30" x14ac:dyDescent="0.35">
      <c r="A53" s="1" t="s">
        <v>17</v>
      </c>
      <c r="B53" s="1"/>
      <c r="C53" s="1"/>
      <c r="D53" s="1" t="s">
        <v>17</v>
      </c>
      <c r="E53" s="1" t="s">
        <v>287</v>
      </c>
      <c r="F53" s="1" t="s">
        <v>464</v>
      </c>
      <c r="G53">
        <v>2022</v>
      </c>
      <c r="H53">
        <v>7</v>
      </c>
      <c r="I53" s="1" t="s">
        <v>144</v>
      </c>
      <c r="J53" s="1" t="s">
        <v>460</v>
      </c>
      <c r="K53" s="1" t="s">
        <v>195</v>
      </c>
      <c r="L53" s="1" t="s">
        <v>203</v>
      </c>
      <c r="M53" s="1" t="s">
        <v>350</v>
      </c>
      <c r="N53" s="1" t="s">
        <v>290</v>
      </c>
      <c r="O53" s="1" t="s">
        <v>330</v>
      </c>
      <c r="P53" s="1" t="s">
        <v>352</v>
      </c>
      <c r="Q53" s="1" t="s">
        <v>293</v>
      </c>
      <c r="R53" s="1" t="s">
        <v>353</v>
      </c>
      <c r="S53" s="1" t="s">
        <v>354</v>
      </c>
      <c r="T53" s="1" t="s">
        <v>364</v>
      </c>
      <c r="U53" s="1" t="s">
        <v>619</v>
      </c>
      <c r="V53" s="1" t="s">
        <v>305</v>
      </c>
      <c r="W53" s="1" t="s">
        <v>305</v>
      </c>
      <c r="X53" s="1" t="s">
        <v>364</v>
      </c>
      <c r="Y53" s="1" t="str">
        <f>IF(FERC_Account_9305[[#This Row],[MONETARY_AMOUNT]]&gt;=500,"Y","N")</f>
        <v>N</v>
      </c>
      <c r="Z53" s="6">
        <v>300</v>
      </c>
      <c r="AA53" s="1" t="s">
        <v>356</v>
      </c>
      <c r="AB53" s="1" t="s">
        <v>763</v>
      </c>
      <c r="AC53" s="1" t="s">
        <v>765</v>
      </c>
      <c r="AD53" s="13"/>
    </row>
    <row r="54" spans="1:30" x14ac:dyDescent="0.35">
      <c r="A54" s="1" t="s">
        <v>17</v>
      </c>
      <c r="B54" s="1"/>
      <c r="C54" s="1"/>
      <c r="D54" s="1" t="s">
        <v>114</v>
      </c>
      <c r="E54" s="1" t="s">
        <v>287</v>
      </c>
      <c r="F54" s="1" t="s">
        <v>466</v>
      </c>
      <c r="G54">
        <v>2022</v>
      </c>
      <c r="H54">
        <v>9</v>
      </c>
      <c r="I54" s="1" t="s">
        <v>440</v>
      </c>
      <c r="J54" s="1" t="s">
        <v>460</v>
      </c>
      <c r="K54" s="1" t="s">
        <v>195</v>
      </c>
      <c r="L54" s="1" t="s">
        <v>203</v>
      </c>
      <c r="M54" s="1" t="s">
        <v>350</v>
      </c>
      <c r="N54" s="1" t="s">
        <v>290</v>
      </c>
      <c r="O54" s="1" t="s">
        <v>351</v>
      </c>
      <c r="P54" s="1" t="s">
        <v>352</v>
      </c>
      <c r="Q54" s="1" t="s">
        <v>293</v>
      </c>
      <c r="R54" s="1" t="s">
        <v>436</v>
      </c>
      <c r="S54" s="1" t="s">
        <v>437</v>
      </c>
      <c r="T54" s="1" t="s">
        <v>441</v>
      </c>
      <c r="U54" s="1" t="s">
        <v>617</v>
      </c>
      <c r="V54" s="1" t="s">
        <v>305</v>
      </c>
      <c r="W54" s="1" t="s">
        <v>305</v>
      </c>
      <c r="X54" s="1" t="s">
        <v>441</v>
      </c>
      <c r="Y54" s="1" t="str">
        <f>IF(FERC_Account_9305[[#This Row],[MONETARY_AMOUNT]]&gt;=500,"Y","N")</f>
        <v>N</v>
      </c>
      <c r="Z54" s="6">
        <v>300.14999999999998</v>
      </c>
      <c r="AA54" s="1" t="s">
        <v>439</v>
      </c>
      <c r="AB54" s="1" t="s">
        <v>763</v>
      </c>
      <c r="AC54" s="1" t="s">
        <v>765</v>
      </c>
      <c r="AD54" s="13"/>
    </row>
    <row r="55" spans="1:30" x14ac:dyDescent="0.35">
      <c r="A55" s="1" t="s">
        <v>17</v>
      </c>
      <c r="B55" s="1"/>
      <c r="C55" s="1"/>
      <c r="D55" s="1" t="s">
        <v>114</v>
      </c>
      <c r="E55" s="1" t="s">
        <v>287</v>
      </c>
      <c r="F55" s="1" t="s">
        <v>465</v>
      </c>
      <c r="G55">
        <v>2022</v>
      </c>
      <c r="H55">
        <v>8</v>
      </c>
      <c r="I55" s="1" t="s">
        <v>435</v>
      </c>
      <c r="J55" s="1" t="s">
        <v>460</v>
      </c>
      <c r="K55" s="1" t="s">
        <v>195</v>
      </c>
      <c r="L55" s="1" t="s">
        <v>203</v>
      </c>
      <c r="M55" s="1" t="s">
        <v>350</v>
      </c>
      <c r="N55" s="1" t="s">
        <v>290</v>
      </c>
      <c r="O55" s="1" t="s">
        <v>351</v>
      </c>
      <c r="P55" s="1" t="s">
        <v>352</v>
      </c>
      <c r="Q55" s="1" t="s">
        <v>293</v>
      </c>
      <c r="R55" s="1" t="s">
        <v>436</v>
      </c>
      <c r="S55" s="1" t="s">
        <v>437</v>
      </c>
      <c r="T55" s="1" t="s">
        <v>438</v>
      </c>
      <c r="U55" s="1" t="s">
        <v>617</v>
      </c>
      <c r="V55" s="1" t="s">
        <v>305</v>
      </c>
      <c r="W55" s="1" t="s">
        <v>305</v>
      </c>
      <c r="X55" s="1" t="s">
        <v>438</v>
      </c>
      <c r="Y55" s="1" t="str">
        <f>IF(FERC_Account_9305[[#This Row],[MONETARY_AMOUNT]]&gt;=500,"Y","N")</f>
        <v>N</v>
      </c>
      <c r="Z55" s="6">
        <v>303.8</v>
      </c>
      <c r="AA55" s="1" t="s">
        <v>439</v>
      </c>
      <c r="AB55" s="1" t="s">
        <v>763</v>
      </c>
      <c r="AC55" s="1" t="s">
        <v>765</v>
      </c>
      <c r="AD55" s="13"/>
    </row>
    <row r="56" spans="1:30" x14ac:dyDescent="0.35">
      <c r="A56" s="1" t="s">
        <v>17</v>
      </c>
      <c r="B56" s="1"/>
      <c r="C56" s="1"/>
      <c r="D56" s="1" t="s">
        <v>17</v>
      </c>
      <c r="E56" s="1" t="s">
        <v>18</v>
      </c>
      <c r="F56" s="1" t="s">
        <v>640</v>
      </c>
      <c r="G56">
        <v>2023</v>
      </c>
      <c r="H56">
        <v>3</v>
      </c>
      <c r="I56" s="1" t="s">
        <v>657</v>
      </c>
      <c r="J56" s="1" t="s">
        <v>460</v>
      </c>
      <c r="K56" s="1" t="s">
        <v>154</v>
      </c>
      <c r="L56" s="1" t="s">
        <v>160</v>
      </c>
      <c r="M56" s="1" t="s">
        <v>155</v>
      </c>
      <c r="N56" s="1" t="s">
        <v>156</v>
      </c>
      <c r="O56" s="1" t="s">
        <v>132</v>
      </c>
      <c r="P56" s="1" t="s">
        <v>23</v>
      </c>
      <c r="Q56" s="1" t="s">
        <v>157</v>
      </c>
      <c r="R56" s="1" t="s">
        <v>166</v>
      </c>
      <c r="S56" s="1" t="s">
        <v>167</v>
      </c>
      <c r="T56" s="1" t="s">
        <v>658</v>
      </c>
      <c r="U56" s="1" t="s">
        <v>614</v>
      </c>
      <c r="V56" s="1" t="s">
        <v>27</v>
      </c>
      <c r="W56" s="1" t="s">
        <v>28</v>
      </c>
      <c r="X56" s="1" t="s">
        <v>659</v>
      </c>
      <c r="Y56" s="1" t="str">
        <f>IF(FERC_Account_9305[[#This Row],[MONETARY_AMOUNT]]&gt;=500,"Y","N")</f>
        <v>N</v>
      </c>
      <c r="Z56" s="6">
        <v>305.74</v>
      </c>
      <c r="AA56" s="1" t="s">
        <v>166</v>
      </c>
      <c r="AB56" s="1" t="s">
        <v>763</v>
      </c>
      <c r="AC56" s="1" t="s">
        <v>764</v>
      </c>
      <c r="AD56" s="13"/>
    </row>
    <row r="57" spans="1:30" x14ac:dyDescent="0.35">
      <c r="A57" s="1" t="s">
        <v>17</v>
      </c>
      <c r="B57" s="1"/>
      <c r="C57" s="1"/>
      <c r="D57" s="1" t="s">
        <v>114</v>
      </c>
      <c r="E57" s="1" t="s">
        <v>287</v>
      </c>
      <c r="F57" s="1" t="s">
        <v>468</v>
      </c>
      <c r="G57">
        <v>2022</v>
      </c>
      <c r="H57">
        <v>11</v>
      </c>
      <c r="I57" s="1" t="s">
        <v>447</v>
      </c>
      <c r="J57" s="1" t="s">
        <v>460</v>
      </c>
      <c r="K57" s="1" t="s">
        <v>195</v>
      </c>
      <c r="L57" s="1" t="s">
        <v>203</v>
      </c>
      <c r="M57" s="1" t="s">
        <v>289</v>
      </c>
      <c r="N57" s="1" t="s">
        <v>290</v>
      </c>
      <c r="O57" s="1" t="s">
        <v>351</v>
      </c>
      <c r="P57" s="1" t="s">
        <v>352</v>
      </c>
      <c r="Q57" s="1" t="s">
        <v>293</v>
      </c>
      <c r="R57" s="1" t="s">
        <v>436</v>
      </c>
      <c r="S57" s="1" t="s">
        <v>437</v>
      </c>
      <c r="T57" s="1" t="s">
        <v>448</v>
      </c>
      <c r="U57" s="1" t="s">
        <v>617</v>
      </c>
      <c r="V57" s="1" t="s">
        <v>305</v>
      </c>
      <c r="W57" s="1" t="s">
        <v>305</v>
      </c>
      <c r="X57" s="1" t="s">
        <v>448</v>
      </c>
      <c r="Y57" s="1" t="str">
        <f>IF(FERC_Account_9305[[#This Row],[MONETARY_AMOUNT]]&gt;=500,"Y","N")</f>
        <v>N</v>
      </c>
      <c r="Z57" s="6">
        <v>325</v>
      </c>
      <c r="AA57" s="1" t="s">
        <v>439</v>
      </c>
      <c r="AB57" s="1" t="s">
        <v>763</v>
      </c>
      <c r="AC57" s="1" t="s">
        <v>765</v>
      </c>
      <c r="AD57" s="13"/>
    </row>
    <row r="58" spans="1:30" x14ac:dyDescent="0.35">
      <c r="A58" s="1" t="s">
        <v>17</v>
      </c>
      <c r="B58" s="1"/>
      <c r="C58" s="1"/>
      <c r="D58" s="1" t="s">
        <v>17</v>
      </c>
      <c r="E58" s="1" t="s">
        <v>18</v>
      </c>
      <c r="F58" s="1" t="s">
        <v>465</v>
      </c>
      <c r="G58">
        <v>2022</v>
      </c>
      <c r="H58">
        <v>8</v>
      </c>
      <c r="I58" s="1" t="s">
        <v>169</v>
      </c>
      <c r="J58" s="1" t="s">
        <v>460</v>
      </c>
      <c r="K58" s="1" t="s">
        <v>154</v>
      </c>
      <c r="L58" s="1" t="s">
        <v>160</v>
      </c>
      <c r="M58" s="1" t="s">
        <v>155</v>
      </c>
      <c r="N58" s="1" t="s">
        <v>156</v>
      </c>
      <c r="O58" s="1" t="s">
        <v>132</v>
      </c>
      <c r="P58" s="1" t="s">
        <v>23</v>
      </c>
      <c r="Q58" s="1" t="s">
        <v>157</v>
      </c>
      <c r="R58" s="1" t="s">
        <v>166</v>
      </c>
      <c r="S58" s="1" t="s">
        <v>167</v>
      </c>
      <c r="T58" s="1" t="s">
        <v>170</v>
      </c>
      <c r="U58" s="1" t="s">
        <v>614</v>
      </c>
      <c r="V58" s="1" t="s">
        <v>27</v>
      </c>
      <c r="W58" s="1" t="s">
        <v>28</v>
      </c>
      <c r="X58" s="1" t="s">
        <v>520</v>
      </c>
      <c r="Y58" s="1" t="str">
        <f>IF(FERC_Account_9305[[#This Row],[MONETARY_AMOUNT]]&gt;=500,"Y","N")</f>
        <v>N</v>
      </c>
      <c r="Z58" s="6">
        <v>326.5</v>
      </c>
      <c r="AA58" s="1" t="s">
        <v>166</v>
      </c>
      <c r="AB58" s="1" t="s">
        <v>763</v>
      </c>
      <c r="AC58" s="1" t="s">
        <v>764</v>
      </c>
      <c r="AD58" s="13"/>
    </row>
    <row r="59" spans="1:30" x14ac:dyDescent="0.35">
      <c r="A59" s="1" t="s">
        <v>17</v>
      </c>
      <c r="B59" s="1"/>
      <c r="C59" s="1"/>
      <c r="D59" s="1" t="s">
        <v>17</v>
      </c>
      <c r="E59" s="1" t="s">
        <v>18</v>
      </c>
      <c r="F59" s="1" t="s">
        <v>464</v>
      </c>
      <c r="G59">
        <v>2022</v>
      </c>
      <c r="H59">
        <v>7</v>
      </c>
      <c r="I59" s="1" t="s">
        <v>396</v>
      </c>
      <c r="J59" s="1" t="s">
        <v>460</v>
      </c>
      <c r="K59" s="1" t="s">
        <v>195</v>
      </c>
      <c r="L59" s="1" t="s">
        <v>203</v>
      </c>
      <c r="M59" s="1" t="s">
        <v>219</v>
      </c>
      <c r="N59" s="1" t="s">
        <v>220</v>
      </c>
      <c r="O59" s="1" t="s">
        <v>397</v>
      </c>
      <c r="P59" s="1" t="s">
        <v>222</v>
      </c>
      <c r="Q59" s="1" t="s">
        <v>398</v>
      </c>
      <c r="R59" s="1" t="s">
        <v>399</v>
      </c>
      <c r="S59" s="1" t="s">
        <v>400</v>
      </c>
      <c r="T59" s="1" t="s">
        <v>401</v>
      </c>
      <c r="U59" s="1" t="s">
        <v>617</v>
      </c>
      <c r="V59" s="1" t="s">
        <v>305</v>
      </c>
      <c r="W59" s="1" t="s">
        <v>395</v>
      </c>
      <c r="X59" s="1" t="s">
        <v>494</v>
      </c>
      <c r="Y59" s="1" t="str">
        <f>IF(FERC_Account_9305[[#This Row],[MONETARY_AMOUNT]]&gt;=500,"Y","N")</f>
        <v>N</v>
      </c>
      <c r="Z59" s="6">
        <v>332.64</v>
      </c>
      <c r="AA59" s="1" t="s">
        <v>402</v>
      </c>
      <c r="AB59" s="1" t="s">
        <v>763</v>
      </c>
      <c r="AC59" s="1" t="s">
        <v>765</v>
      </c>
      <c r="AD59" s="13"/>
    </row>
    <row r="60" spans="1:30" x14ac:dyDescent="0.35">
      <c r="A60" s="1" t="s">
        <v>17</v>
      </c>
      <c r="B60" s="1"/>
      <c r="C60" s="1"/>
      <c r="D60" s="1" t="s">
        <v>114</v>
      </c>
      <c r="E60" s="1" t="s">
        <v>287</v>
      </c>
      <c r="F60" s="1" t="s">
        <v>463</v>
      </c>
      <c r="G60">
        <v>2022</v>
      </c>
      <c r="H60">
        <v>6</v>
      </c>
      <c r="I60" s="1" t="s">
        <v>422</v>
      </c>
      <c r="J60" s="1" t="s">
        <v>460</v>
      </c>
      <c r="K60" s="1" t="s">
        <v>195</v>
      </c>
      <c r="L60" s="1" t="s">
        <v>203</v>
      </c>
      <c r="M60" s="1" t="s">
        <v>350</v>
      </c>
      <c r="N60" s="1" t="s">
        <v>290</v>
      </c>
      <c r="O60" s="1" t="s">
        <v>341</v>
      </c>
      <c r="P60" s="1" t="s">
        <v>352</v>
      </c>
      <c r="Q60" s="1" t="s">
        <v>293</v>
      </c>
      <c r="R60" s="1" t="s">
        <v>423</v>
      </c>
      <c r="S60" s="1" t="s">
        <v>424</v>
      </c>
      <c r="T60" s="1" t="s">
        <v>425</v>
      </c>
      <c r="U60" s="1" t="s">
        <v>617</v>
      </c>
      <c r="V60" s="1" t="s">
        <v>305</v>
      </c>
      <c r="W60" s="1" t="s">
        <v>305</v>
      </c>
      <c r="X60" s="1" t="s">
        <v>425</v>
      </c>
      <c r="Y60" s="1" t="str">
        <f>IF(FERC_Account_9305[[#This Row],[MONETARY_AMOUNT]]&gt;=500,"Y","N")</f>
        <v>N</v>
      </c>
      <c r="Z60" s="6">
        <v>340.9</v>
      </c>
      <c r="AA60" s="1" t="s">
        <v>426</v>
      </c>
      <c r="AB60" s="1" t="s">
        <v>763</v>
      </c>
      <c r="AC60" s="1" t="s">
        <v>765</v>
      </c>
      <c r="AD60" s="13"/>
    </row>
    <row r="61" spans="1:30" x14ac:dyDescent="0.35">
      <c r="A61" s="1" t="s">
        <v>17</v>
      </c>
      <c r="B61" s="1"/>
      <c r="C61" s="1"/>
      <c r="D61" s="1" t="s">
        <v>17</v>
      </c>
      <c r="E61" s="1" t="s">
        <v>18</v>
      </c>
      <c r="F61" s="1" t="s">
        <v>465</v>
      </c>
      <c r="G61">
        <v>2022</v>
      </c>
      <c r="H61">
        <v>8</v>
      </c>
      <c r="I61" s="1" t="s">
        <v>89</v>
      </c>
      <c r="J61" s="1" t="s">
        <v>460</v>
      </c>
      <c r="K61" s="1" t="s">
        <v>19</v>
      </c>
      <c r="L61" s="1" t="s">
        <v>29</v>
      </c>
      <c r="M61" s="1" t="s">
        <v>63</v>
      </c>
      <c r="N61" s="1" t="s">
        <v>21</v>
      </c>
      <c r="O61" s="1" t="s">
        <v>22</v>
      </c>
      <c r="P61" s="1" t="s">
        <v>64</v>
      </c>
      <c r="Q61" s="1" t="s">
        <v>24</v>
      </c>
      <c r="R61" s="1" t="s">
        <v>79</v>
      </c>
      <c r="S61" s="1" t="s">
        <v>80</v>
      </c>
      <c r="T61" s="1" t="s">
        <v>91</v>
      </c>
      <c r="U61" s="1" t="s">
        <v>82</v>
      </c>
      <c r="V61" s="1" t="s">
        <v>27</v>
      </c>
      <c r="W61" s="1" t="s">
        <v>28</v>
      </c>
      <c r="X61" s="1" t="s">
        <v>517</v>
      </c>
      <c r="Y61" s="1" t="str">
        <f>IF(FERC_Account_9305[[#This Row],[MONETARY_AMOUNT]]&gt;=500,"Y","N")</f>
        <v>N</v>
      </c>
      <c r="Z61" s="6">
        <v>403.2</v>
      </c>
      <c r="AA61" s="1" t="s">
        <v>79</v>
      </c>
      <c r="AB61" s="1" t="s">
        <v>763</v>
      </c>
      <c r="AC61" s="1" t="s">
        <v>766</v>
      </c>
      <c r="AD61" s="13"/>
    </row>
    <row r="62" spans="1:30" x14ac:dyDescent="0.35">
      <c r="A62" s="1" t="s">
        <v>17</v>
      </c>
      <c r="B62" s="1"/>
      <c r="C62" s="1"/>
      <c r="D62" s="1" t="s">
        <v>114</v>
      </c>
      <c r="E62" s="1" t="s">
        <v>287</v>
      </c>
      <c r="F62" s="1" t="s">
        <v>466</v>
      </c>
      <c r="G62">
        <v>2022</v>
      </c>
      <c r="H62">
        <v>9</v>
      </c>
      <c r="I62" s="1" t="s">
        <v>440</v>
      </c>
      <c r="J62" s="1" t="s">
        <v>460</v>
      </c>
      <c r="K62" s="1" t="s">
        <v>195</v>
      </c>
      <c r="L62" s="1" t="s">
        <v>203</v>
      </c>
      <c r="M62" s="1" t="s">
        <v>350</v>
      </c>
      <c r="N62" s="1" t="s">
        <v>290</v>
      </c>
      <c r="O62" s="1" t="s">
        <v>330</v>
      </c>
      <c r="P62" s="1" t="s">
        <v>352</v>
      </c>
      <c r="Q62" s="1" t="s">
        <v>293</v>
      </c>
      <c r="R62" s="1" t="s">
        <v>436</v>
      </c>
      <c r="S62" s="1" t="s">
        <v>437</v>
      </c>
      <c r="T62" s="1" t="s">
        <v>441</v>
      </c>
      <c r="U62" s="1" t="s">
        <v>617</v>
      </c>
      <c r="V62" s="1" t="s">
        <v>305</v>
      </c>
      <c r="W62" s="1" t="s">
        <v>305</v>
      </c>
      <c r="X62" s="1" t="s">
        <v>441</v>
      </c>
      <c r="Y62" s="1" t="str">
        <f>IF(FERC_Account_9305[[#This Row],[MONETARY_AMOUNT]]&gt;=500,"Y","N")</f>
        <v>N</v>
      </c>
      <c r="Z62" s="6">
        <v>408.6</v>
      </c>
      <c r="AA62" s="1" t="s">
        <v>439</v>
      </c>
      <c r="AB62" s="1" t="s">
        <v>763</v>
      </c>
      <c r="AC62" s="1" t="s">
        <v>765</v>
      </c>
      <c r="AD62" s="13"/>
    </row>
    <row r="63" spans="1:30" x14ac:dyDescent="0.35">
      <c r="A63" s="1" t="s">
        <v>17</v>
      </c>
      <c r="B63" s="1"/>
      <c r="C63" s="1"/>
      <c r="D63" s="1" t="s">
        <v>114</v>
      </c>
      <c r="E63" s="1" t="s">
        <v>287</v>
      </c>
      <c r="F63" s="1" t="s">
        <v>469</v>
      </c>
      <c r="G63">
        <v>2022</v>
      </c>
      <c r="H63">
        <v>12</v>
      </c>
      <c r="I63" s="1" t="s">
        <v>308</v>
      </c>
      <c r="J63" s="1" t="s">
        <v>460</v>
      </c>
      <c r="K63" s="1" t="s">
        <v>195</v>
      </c>
      <c r="L63" s="1" t="s">
        <v>203</v>
      </c>
      <c r="M63" s="1" t="s">
        <v>289</v>
      </c>
      <c r="N63" s="1" t="s">
        <v>290</v>
      </c>
      <c r="O63" s="1" t="s">
        <v>330</v>
      </c>
      <c r="P63" s="1" t="s">
        <v>352</v>
      </c>
      <c r="Q63" s="1" t="s">
        <v>293</v>
      </c>
      <c r="R63" s="1" t="s">
        <v>436</v>
      </c>
      <c r="S63" s="1" t="s">
        <v>437</v>
      </c>
      <c r="T63" s="1" t="s">
        <v>453</v>
      </c>
      <c r="U63" s="1" t="s">
        <v>617</v>
      </c>
      <c r="V63" s="1" t="s">
        <v>305</v>
      </c>
      <c r="W63" s="1" t="s">
        <v>305</v>
      </c>
      <c r="X63" s="1" t="s">
        <v>453</v>
      </c>
      <c r="Y63" s="1" t="str">
        <f>IF(FERC_Account_9305[[#This Row],[MONETARY_AMOUNT]]&gt;=500,"Y","N")</f>
        <v>N</v>
      </c>
      <c r="Z63" s="6">
        <v>432</v>
      </c>
      <c r="AA63" s="1" t="s">
        <v>439</v>
      </c>
      <c r="AB63" s="1" t="s">
        <v>763</v>
      </c>
      <c r="AC63" s="1" t="s">
        <v>765</v>
      </c>
      <c r="AD63" s="13"/>
    </row>
    <row r="64" spans="1:30" x14ac:dyDescent="0.35">
      <c r="A64" s="1" t="s">
        <v>17</v>
      </c>
      <c r="B64" s="1"/>
      <c r="C64" s="1"/>
      <c r="D64" s="1" t="s">
        <v>17</v>
      </c>
      <c r="E64" s="1" t="s">
        <v>234</v>
      </c>
      <c r="F64" s="1" t="s">
        <v>471</v>
      </c>
      <c r="G64">
        <v>2023</v>
      </c>
      <c r="H64">
        <v>2</v>
      </c>
      <c r="I64" s="1" t="s">
        <v>636</v>
      </c>
      <c r="J64" s="1" t="s">
        <v>460</v>
      </c>
      <c r="K64" s="1" t="s">
        <v>236</v>
      </c>
      <c r="L64" s="1" t="s">
        <v>244</v>
      </c>
      <c r="M64" s="1" t="s">
        <v>237</v>
      </c>
      <c r="N64" s="1" t="s">
        <v>238</v>
      </c>
      <c r="O64" s="1" t="s">
        <v>637</v>
      </c>
      <c r="P64" s="1" t="s">
        <v>240</v>
      </c>
      <c r="Q64" s="1" t="s">
        <v>223</v>
      </c>
      <c r="R64" s="1" t="s">
        <v>241</v>
      </c>
      <c r="S64" s="1" t="s">
        <v>242</v>
      </c>
      <c r="T64" s="1" t="s">
        <v>638</v>
      </c>
      <c r="U64" s="1" t="s">
        <v>616</v>
      </c>
      <c r="V64" s="1" t="s">
        <v>27</v>
      </c>
      <c r="W64" s="1" t="s">
        <v>28</v>
      </c>
      <c r="X64" s="1" t="s">
        <v>639</v>
      </c>
      <c r="Y64" s="1" t="str">
        <f>IF(FERC_Account_9305[[#This Row],[MONETARY_AMOUNT]]&gt;=500,"Y","N")</f>
        <v>N</v>
      </c>
      <c r="Z64" s="6">
        <v>441</v>
      </c>
      <c r="AA64" s="1" t="s">
        <v>241</v>
      </c>
      <c r="AB64" s="1" t="s">
        <v>763</v>
      </c>
      <c r="AC64" s="1" t="s">
        <v>765</v>
      </c>
      <c r="AD64" s="13"/>
    </row>
    <row r="65" spans="1:30" x14ac:dyDescent="0.35">
      <c r="A65" s="1" t="s">
        <v>17</v>
      </c>
      <c r="B65" s="1"/>
      <c r="C65" s="1"/>
      <c r="D65" s="1" t="s">
        <v>114</v>
      </c>
      <c r="E65" s="1" t="s">
        <v>287</v>
      </c>
      <c r="F65" s="1" t="s">
        <v>466</v>
      </c>
      <c r="G65">
        <v>2022</v>
      </c>
      <c r="H65">
        <v>9</v>
      </c>
      <c r="I65" s="1" t="s">
        <v>442</v>
      </c>
      <c r="J65" s="1" t="s">
        <v>460</v>
      </c>
      <c r="K65" s="1" t="s">
        <v>195</v>
      </c>
      <c r="L65" s="1" t="s">
        <v>203</v>
      </c>
      <c r="M65" s="1" t="s">
        <v>350</v>
      </c>
      <c r="N65" s="1" t="s">
        <v>290</v>
      </c>
      <c r="O65" s="1" t="s">
        <v>351</v>
      </c>
      <c r="P65" s="1" t="s">
        <v>352</v>
      </c>
      <c r="Q65" s="1" t="s">
        <v>293</v>
      </c>
      <c r="R65" s="1" t="s">
        <v>436</v>
      </c>
      <c r="S65" s="1" t="s">
        <v>437</v>
      </c>
      <c r="T65" s="1" t="s">
        <v>443</v>
      </c>
      <c r="U65" s="1" t="s">
        <v>617</v>
      </c>
      <c r="V65" s="1" t="s">
        <v>305</v>
      </c>
      <c r="W65" s="1" t="s">
        <v>305</v>
      </c>
      <c r="X65" s="1" t="s">
        <v>443</v>
      </c>
      <c r="Y65" s="1" t="str">
        <f>IF(FERC_Account_9305[[#This Row],[MONETARY_AMOUNT]]&gt;=500,"Y","N")</f>
        <v>N</v>
      </c>
      <c r="Z65" s="6">
        <v>447.05</v>
      </c>
      <c r="AA65" s="1" t="s">
        <v>439</v>
      </c>
      <c r="AB65" s="1" t="s">
        <v>763</v>
      </c>
      <c r="AC65" s="1" t="s">
        <v>765</v>
      </c>
      <c r="AD65" s="13"/>
    </row>
    <row r="66" spans="1:30" x14ac:dyDescent="0.35">
      <c r="A66" s="1" t="s">
        <v>17</v>
      </c>
      <c r="B66" s="1"/>
      <c r="C66" s="1"/>
      <c r="D66" s="1" t="s">
        <v>17</v>
      </c>
      <c r="E66" s="1" t="s">
        <v>115</v>
      </c>
      <c r="F66" s="1" t="s">
        <v>469</v>
      </c>
      <c r="G66">
        <v>2022</v>
      </c>
      <c r="H66">
        <v>12</v>
      </c>
      <c r="I66" s="1" t="s">
        <v>276</v>
      </c>
      <c r="J66" s="1" t="s">
        <v>460</v>
      </c>
      <c r="K66" s="1" t="s">
        <v>116</v>
      </c>
      <c r="L66" s="1" t="s">
        <v>121</v>
      </c>
      <c r="M66" s="1" t="s">
        <v>117</v>
      </c>
      <c r="N66" s="1" t="s">
        <v>277</v>
      </c>
      <c r="O66" s="1" t="s">
        <v>22</v>
      </c>
      <c r="P66" s="1" t="s">
        <v>119</v>
      </c>
      <c r="Q66" s="1" t="s">
        <v>120</v>
      </c>
      <c r="R66" s="1" t="s">
        <v>273</v>
      </c>
      <c r="S66" s="1" t="s">
        <v>274</v>
      </c>
      <c r="T66" s="1" t="s">
        <v>278</v>
      </c>
      <c r="U66" s="1" t="s">
        <v>275</v>
      </c>
      <c r="V66" s="1" t="s">
        <v>27</v>
      </c>
      <c r="W66" s="1" t="s">
        <v>272</v>
      </c>
      <c r="X66" s="1" t="s">
        <v>556</v>
      </c>
      <c r="Y66" s="1" t="str">
        <f>IF(FERC_Account_9305[[#This Row],[MONETARY_AMOUNT]]&gt;=500,"Y","N")</f>
        <v>N</v>
      </c>
      <c r="Z66" s="6">
        <v>450</v>
      </c>
      <c r="AA66" s="1" t="s">
        <v>273</v>
      </c>
      <c r="AB66" s="1" t="s">
        <v>763</v>
      </c>
      <c r="AC66" s="1" t="s">
        <v>773</v>
      </c>
      <c r="AD66" s="13"/>
    </row>
    <row r="67" spans="1:30" x14ac:dyDescent="0.35">
      <c r="A67" s="1" t="s">
        <v>17</v>
      </c>
      <c r="B67" s="1"/>
      <c r="C67" s="1"/>
      <c r="D67" s="1" t="s">
        <v>114</v>
      </c>
      <c r="E67" s="1" t="s">
        <v>287</v>
      </c>
      <c r="F67" s="1" t="s">
        <v>461</v>
      </c>
      <c r="G67">
        <v>2022</v>
      </c>
      <c r="H67">
        <v>4</v>
      </c>
      <c r="I67" s="1" t="s">
        <v>328</v>
      </c>
      <c r="J67" s="1" t="s">
        <v>460</v>
      </c>
      <c r="K67" s="1" t="s">
        <v>195</v>
      </c>
      <c r="L67" s="1" t="s">
        <v>203</v>
      </c>
      <c r="M67" s="1" t="s">
        <v>329</v>
      </c>
      <c r="N67" s="1" t="s">
        <v>290</v>
      </c>
      <c r="O67" s="1" t="s">
        <v>330</v>
      </c>
      <c r="P67" s="1" t="s">
        <v>331</v>
      </c>
      <c r="Q67" s="1" t="s">
        <v>332</v>
      </c>
      <c r="R67" s="1" t="s">
        <v>333</v>
      </c>
      <c r="S67" s="1" t="s">
        <v>334</v>
      </c>
      <c r="T67" s="1" t="s">
        <v>335</v>
      </c>
      <c r="U67" s="1" t="s">
        <v>617</v>
      </c>
      <c r="V67" s="1" t="s">
        <v>305</v>
      </c>
      <c r="W67" s="1" t="s">
        <v>305</v>
      </c>
      <c r="X67" s="1" t="s">
        <v>335</v>
      </c>
      <c r="Y67" s="1" t="str">
        <f>IF(FERC_Account_9305[[#This Row],[MONETARY_AMOUNT]]&gt;=500,"Y","N")</f>
        <v>N</v>
      </c>
      <c r="Z67" s="6">
        <v>498.09</v>
      </c>
      <c r="AA67" s="1" t="s">
        <v>336</v>
      </c>
      <c r="AB67" s="1" t="s">
        <v>763</v>
      </c>
      <c r="AC67" s="1" t="s">
        <v>765</v>
      </c>
      <c r="AD67" s="13"/>
    </row>
    <row r="68" spans="1:30" x14ac:dyDescent="0.35">
      <c r="A68" s="1" t="s">
        <v>17</v>
      </c>
      <c r="B68" s="1"/>
      <c r="C68" s="1"/>
      <c r="D68" s="1" t="s">
        <v>114</v>
      </c>
      <c r="E68" s="1" t="s">
        <v>287</v>
      </c>
      <c r="F68" s="1" t="s">
        <v>462</v>
      </c>
      <c r="G68">
        <v>2022</v>
      </c>
      <c r="H68">
        <v>5</v>
      </c>
      <c r="I68" s="1" t="s">
        <v>337</v>
      </c>
      <c r="J68" s="1" t="s">
        <v>460</v>
      </c>
      <c r="K68" s="1" t="s">
        <v>195</v>
      </c>
      <c r="L68" s="1" t="s">
        <v>203</v>
      </c>
      <c r="M68" s="1" t="s">
        <v>329</v>
      </c>
      <c r="N68" s="1" t="s">
        <v>290</v>
      </c>
      <c r="O68" s="1" t="s">
        <v>330</v>
      </c>
      <c r="P68" s="1" t="s">
        <v>331</v>
      </c>
      <c r="Q68" s="1" t="s">
        <v>332</v>
      </c>
      <c r="R68" s="1" t="s">
        <v>333</v>
      </c>
      <c r="S68" s="1" t="s">
        <v>334</v>
      </c>
      <c r="T68" s="1" t="s">
        <v>338</v>
      </c>
      <c r="U68" s="1" t="s">
        <v>617</v>
      </c>
      <c r="V68" s="1" t="s">
        <v>305</v>
      </c>
      <c r="W68" s="1" t="s">
        <v>305</v>
      </c>
      <c r="X68" s="1" t="s">
        <v>338</v>
      </c>
      <c r="Y68" s="1" t="str">
        <f>IF(FERC_Account_9305[[#This Row],[MONETARY_AMOUNT]]&gt;=500,"Y","N")</f>
        <v>N</v>
      </c>
      <c r="Z68" s="6">
        <v>498.09</v>
      </c>
      <c r="AA68" s="1" t="s">
        <v>336</v>
      </c>
      <c r="AB68" s="1" t="s">
        <v>763</v>
      </c>
      <c r="AC68" s="1" t="s">
        <v>765</v>
      </c>
      <c r="AD68" s="13"/>
    </row>
    <row r="69" spans="1:30" x14ac:dyDescent="0.35">
      <c r="A69" s="1" t="s">
        <v>17</v>
      </c>
      <c r="B69" t="s">
        <v>690</v>
      </c>
      <c r="C69" s="8" t="s">
        <v>752</v>
      </c>
      <c r="D69" s="1" t="s">
        <v>17</v>
      </c>
      <c r="E69" s="1" t="s">
        <v>115</v>
      </c>
      <c r="F69" s="1" t="s">
        <v>471</v>
      </c>
      <c r="G69">
        <v>2023</v>
      </c>
      <c r="H69">
        <v>2</v>
      </c>
      <c r="I69" s="1" t="s">
        <v>630</v>
      </c>
      <c r="J69" s="1" t="s">
        <v>460</v>
      </c>
      <c r="K69" s="1" t="s">
        <v>116</v>
      </c>
      <c r="L69" s="1" t="s">
        <v>121</v>
      </c>
      <c r="M69" s="1" t="s">
        <v>117</v>
      </c>
      <c r="N69" s="1" t="s">
        <v>118</v>
      </c>
      <c r="O69" s="1" t="s">
        <v>132</v>
      </c>
      <c r="P69" s="1" t="s">
        <v>119</v>
      </c>
      <c r="Q69" s="1" t="s">
        <v>120</v>
      </c>
      <c r="R69" s="1" t="s">
        <v>631</v>
      </c>
      <c r="S69" s="16" t="s">
        <v>632</v>
      </c>
      <c r="T69" s="16" t="s">
        <v>633</v>
      </c>
      <c r="U69" s="16" t="s">
        <v>634</v>
      </c>
      <c r="V69" s="16" t="s">
        <v>27</v>
      </c>
      <c r="W69" s="16" t="s">
        <v>28</v>
      </c>
      <c r="X69" s="16" t="s">
        <v>635</v>
      </c>
      <c r="Y69" s="16" t="str">
        <f>IF(FERC_Account_9305[[#This Row],[MONETARY_AMOUNT]]&gt;=500,"Y","N")</f>
        <v>Y</v>
      </c>
      <c r="Z69" s="17">
        <v>500</v>
      </c>
      <c r="AA69" s="1" t="s">
        <v>631</v>
      </c>
      <c r="AB69" s="1" t="s">
        <v>763</v>
      </c>
      <c r="AC69" s="1" t="s">
        <v>769</v>
      </c>
      <c r="AD69" s="13"/>
    </row>
    <row r="70" spans="1:30" ht="29" x14ac:dyDescent="0.35">
      <c r="A70" s="1" t="s">
        <v>17</v>
      </c>
      <c r="B70" s="1"/>
      <c r="C70" s="8" t="s">
        <v>701</v>
      </c>
      <c r="D70" s="1" t="s">
        <v>114</v>
      </c>
      <c r="E70" s="1" t="s">
        <v>287</v>
      </c>
      <c r="F70" s="1" t="s">
        <v>468</v>
      </c>
      <c r="G70">
        <v>2022</v>
      </c>
      <c r="H70">
        <v>11</v>
      </c>
      <c r="I70" s="1" t="s">
        <v>447</v>
      </c>
      <c r="J70" s="1" t="s">
        <v>460</v>
      </c>
      <c r="K70" s="1" t="s">
        <v>195</v>
      </c>
      <c r="L70" s="1" t="s">
        <v>203</v>
      </c>
      <c r="M70" s="1" t="s">
        <v>289</v>
      </c>
      <c r="N70" s="1" t="s">
        <v>290</v>
      </c>
      <c r="O70" s="1" t="s">
        <v>330</v>
      </c>
      <c r="P70" s="1" t="s">
        <v>352</v>
      </c>
      <c r="Q70" s="1" t="s">
        <v>293</v>
      </c>
      <c r="R70" s="1" t="s">
        <v>436</v>
      </c>
      <c r="S70" s="1" t="s">
        <v>437</v>
      </c>
      <c r="T70" s="1" t="s">
        <v>448</v>
      </c>
      <c r="U70" s="1" t="s">
        <v>617</v>
      </c>
      <c r="V70" s="1" t="s">
        <v>305</v>
      </c>
      <c r="W70" s="1" t="s">
        <v>305</v>
      </c>
      <c r="X70" s="1" t="s">
        <v>448</v>
      </c>
      <c r="Y70" s="1" t="str">
        <f>IF(FERC_Account_9305[[#This Row],[MONETARY_AMOUNT]]&gt;=500,"Y","N")</f>
        <v>Y</v>
      </c>
      <c r="Z70" s="6">
        <v>508.9</v>
      </c>
      <c r="AA70" s="1" t="s">
        <v>439</v>
      </c>
      <c r="AB70" s="1" t="s">
        <v>763</v>
      </c>
      <c r="AC70" s="1" t="s">
        <v>765</v>
      </c>
      <c r="AD70" s="13"/>
    </row>
    <row r="71" spans="1:30" ht="29" x14ac:dyDescent="0.35">
      <c r="A71" s="1" t="s">
        <v>17</v>
      </c>
      <c r="B71" s="1"/>
      <c r="C71" s="8" t="s">
        <v>701</v>
      </c>
      <c r="D71" s="1" t="s">
        <v>114</v>
      </c>
      <c r="E71" s="1" t="s">
        <v>287</v>
      </c>
      <c r="F71" s="1" t="s">
        <v>466</v>
      </c>
      <c r="G71">
        <v>2022</v>
      </c>
      <c r="H71">
        <v>9</v>
      </c>
      <c r="I71" s="1" t="s">
        <v>442</v>
      </c>
      <c r="J71" s="1" t="s">
        <v>460</v>
      </c>
      <c r="K71" s="1" t="s">
        <v>195</v>
      </c>
      <c r="L71" s="1" t="s">
        <v>203</v>
      </c>
      <c r="M71" s="1" t="s">
        <v>350</v>
      </c>
      <c r="N71" s="1" t="s">
        <v>290</v>
      </c>
      <c r="O71" s="1" t="s">
        <v>330</v>
      </c>
      <c r="P71" s="1" t="s">
        <v>352</v>
      </c>
      <c r="Q71" s="1" t="s">
        <v>293</v>
      </c>
      <c r="R71" s="1" t="s">
        <v>436</v>
      </c>
      <c r="S71" s="1" t="s">
        <v>437</v>
      </c>
      <c r="T71" s="1" t="s">
        <v>443</v>
      </c>
      <c r="U71" s="1" t="s">
        <v>617</v>
      </c>
      <c r="V71" s="1" t="s">
        <v>305</v>
      </c>
      <c r="W71" s="1" t="s">
        <v>305</v>
      </c>
      <c r="X71" s="1" t="s">
        <v>443</v>
      </c>
      <c r="Y71" s="1" t="str">
        <f>IF(FERC_Account_9305[[#This Row],[MONETARY_AMOUNT]]&gt;=500,"Y","N")</f>
        <v>Y</v>
      </c>
      <c r="Z71" s="6">
        <v>560.5</v>
      </c>
      <c r="AA71" s="1" t="s">
        <v>439</v>
      </c>
      <c r="AB71" s="1" t="s">
        <v>763</v>
      </c>
      <c r="AC71" s="1" t="s">
        <v>765</v>
      </c>
      <c r="AD71" s="13"/>
    </row>
    <row r="72" spans="1:30" x14ac:dyDescent="0.35">
      <c r="A72" s="1" t="s">
        <v>17</v>
      </c>
      <c r="B72" s="1"/>
      <c r="C72" s="1"/>
      <c r="D72" s="1" t="s">
        <v>17</v>
      </c>
      <c r="E72" s="1" t="s">
        <v>287</v>
      </c>
      <c r="F72" s="1" t="s">
        <v>468</v>
      </c>
      <c r="G72">
        <v>2022</v>
      </c>
      <c r="H72">
        <v>11</v>
      </c>
      <c r="I72" s="1" t="s">
        <v>362</v>
      </c>
      <c r="J72" s="1" t="s">
        <v>460</v>
      </c>
      <c r="K72" s="1" t="s">
        <v>195</v>
      </c>
      <c r="L72" s="1" t="s">
        <v>203</v>
      </c>
      <c r="M72" s="1" t="s">
        <v>350</v>
      </c>
      <c r="N72" s="1" t="s">
        <v>290</v>
      </c>
      <c r="O72" s="1" t="s">
        <v>351</v>
      </c>
      <c r="P72" s="1" t="s">
        <v>352</v>
      </c>
      <c r="Q72" s="1" t="s">
        <v>293</v>
      </c>
      <c r="R72" s="1" t="s">
        <v>353</v>
      </c>
      <c r="S72" s="1" t="s">
        <v>354</v>
      </c>
      <c r="T72" s="1" t="s">
        <v>363</v>
      </c>
      <c r="U72" s="1" t="s">
        <v>619</v>
      </c>
      <c r="V72" s="1" t="s">
        <v>305</v>
      </c>
      <c r="W72" s="1" t="s">
        <v>305</v>
      </c>
      <c r="X72" s="1" t="s">
        <v>363</v>
      </c>
      <c r="Y72" s="1" t="str">
        <f>IF(FERC_Account_9305[[#This Row],[MONETARY_AMOUNT]]&gt;=500,"Y","N")</f>
        <v>Y</v>
      </c>
      <c r="Z72" s="6">
        <v>600</v>
      </c>
      <c r="AA72" s="1" t="s">
        <v>356</v>
      </c>
      <c r="AB72" s="1" t="s">
        <v>763</v>
      </c>
      <c r="AC72" s="1" t="s">
        <v>765</v>
      </c>
      <c r="AD72" s="13"/>
    </row>
    <row r="73" spans="1:30" ht="29" x14ac:dyDescent="0.35">
      <c r="A73" s="1" t="s">
        <v>17</v>
      </c>
      <c r="B73" t="s">
        <v>690</v>
      </c>
      <c r="C73" s="8" t="s">
        <v>717</v>
      </c>
      <c r="D73" s="1" t="s">
        <v>17</v>
      </c>
      <c r="E73" s="1" t="s">
        <v>18</v>
      </c>
      <c r="F73" s="1" t="s">
        <v>461</v>
      </c>
      <c r="G73">
        <v>2022</v>
      </c>
      <c r="H73">
        <v>4</v>
      </c>
      <c r="I73" s="1" t="s">
        <v>112</v>
      </c>
      <c r="J73" s="1" t="s">
        <v>460</v>
      </c>
      <c r="K73" s="1" t="s">
        <v>69</v>
      </c>
      <c r="L73" s="1" t="s">
        <v>75</v>
      </c>
      <c r="M73" s="1" t="s">
        <v>20</v>
      </c>
      <c r="N73" s="1" t="s">
        <v>21</v>
      </c>
      <c r="O73" s="1" t="s">
        <v>22</v>
      </c>
      <c r="P73" s="1" t="s">
        <v>23</v>
      </c>
      <c r="Q73" s="1" t="s">
        <v>93</v>
      </c>
      <c r="R73" s="1" t="s">
        <v>108</v>
      </c>
      <c r="S73" s="16" t="s">
        <v>109</v>
      </c>
      <c r="T73" s="16" t="s">
        <v>113</v>
      </c>
      <c r="U73" s="16" t="s">
        <v>111</v>
      </c>
      <c r="V73" s="16" t="s">
        <v>27</v>
      </c>
      <c r="W73" s="16" t="s">
        <v>28</v>
      </c>
      <c r="X73" s="16" t="s">
        <v>476</v>
      </c>
      <c r="Y73" s="16" t="str">
        <f>IF(FERC_Account_9305[[#This Row],[MONETARY_AMOUNT]]&gt;=500,"Y","N")</f>
        <v>Y</v>
      </c>
      <c r="Z73" s="17">
        <v>650</v>
      </c>
      <c r="AA73" s="1" t="s">
        <v>108</v>
      </c>
      <c r="AB73" s="1" t="s">
        <v>761</v>
      </c>
      <c r="AC73" s="12" t="s">
        <v>776</v>
      </c>
      <c r="AD73" s="13"/>
    </row>
    <row r="74" spans="1:30" ht="29" x14ac:dyDescent="0.35">
      <c r="A74" s="1" t="s">
        <v>17</v>
      </c>
      <c r="B74" s="1"/>
      <c r="C74" s="8" t="s">
        <v>701</v>
      </c>
      <c r="D74" s="1" t="s">
        <v>114</v>
      </c>
      <c r="E74" s="1" t="s">
        <v>287</v>
      </c>
      <c r="F74" s="1" t="s">
        <v>468</v>
      </c>
      <c r="G74">
        <v>2022</v>
      </c>
      <c r="H74">
        <v>11</v>
      </c>
      <c r="I74" s="1" t="s">
        <v>454</v>
      </c>
      <c r="J74" s="1" t="s">
        <v>460</v>
      </c>
      <c r="K74" s="1" t="s">
        <v>195</v>
      </c>
      <c r="L74" s="1" t="s">
        <v>203</v>
      </c>
      <c r="M74" s="1" t="s">
        <v>350</v>
      </c>
      <c r="N74" s="1" t="s">
        <v>290</v>
      </c>
      <c r="O74" s="1" t="s">
        <v>330</v>
      </c>
      <c r="P74" s="1" t="s">
        <v>352</v>
      </c>
      <c r="Q74" s="1" t="s">
        <v>293</v>
      </c>
      <c r="R74" s="1" t="s">
        <v>436</v>
      </c>
      <c r="S74" s="1" t="s">
        <v>437</v>
      </c>
      <c r="T74" s="1" t="s">
        <v>455</v>
      </c>
      <c r="U74" s="1" t="s">
        <v>617</v>
      </c>
      <c r="V74" s="1" t="s">
        <v>305</v>
      </c>
      <c r="W74" s="1" t="s">
        <v>305</v>
      </c>
      <c r="X74" s="1" t="s">
        <v>455</v>
      </c>
      <c r="Y74" s="1" t="str">
        <f>IF(FERC_Account_9305[[#This Row],[MONETARY_AMOUNT]]&gt;=500,"Y","N")</f>
        <v>Y</v>
      </c>
      <c r="Z74" s="6">
        <v>770.38</v>
      </c>
      <c r="AA74" s="1" t="s">
        <v>439</v>
      </c>
      <c r="AB74" s="1" t="s">
        <v>763</v>
      </c>
      <c r="AC74" s="1" t="s">
        <v>765</v>
      </c>
      <c r="AD74" s="13"/>
    </row>
    <row r="75" spans="1:30" ht="43.5" x14ac:dyDescent="0.35">
      <c r="A75" s="1" t="s">
        <v>17</v>
      </c>
      <c r="B75" t="s">
        <v>690</v>
      </c>
      <c r="C75" s="8" t="s">
        <v>719</v>
      </c>
      <c r="D75" s="1" t="s">
        <v>17</v>
      </c>
      <c r="E75" s="1" t="s">
        <v>18</v>
      </c>
      <c r="F75" s="1" t="s">
        <v>462</v>
      </c>
      <c r="G75">
        <v>2022</v>
      </c>
      <c r="H75">
        <v>5</v>
      </c>
      <c r="I75" s="1" t="s">
        <v>87</v>
      </c>
      <c r="J75" s="1" t="s">
        <v>460</v>
      </c>
      <c r="K75" s="1" t="s">
        <v>19</v>
      </c>
      <c r="L75" s="1" t="s">
        <v>29</v>
      </c>
      <c r="M75" s="1" t="s">
        <v>63</v>
      </c>
      <c r="N75" s="1" t="s">
        <v>21</v>
      </c>
      <c r="O75" s="1" t="s">
        <v>22</v>
      </c>
      <c r="P75" s="1" t="s">
        <v>64</v>
      </c>
      <c r="Q75" s="1" t="s">
        <v>24</v>
      </c>
      <c r="R75" s="1" t="s">
        <v>79</v>
      </c>
      <c r="S75" s="16" t="s">
        <v>80</v>
      </c>
      <c r="T75" s="16" t="s">
        <v>88</v>
      </c>
      <c r="U75" s="16" t="s">
        <v>82</v>
      </c>
      <c r="V75" s="16" t="s">
        <v>27</v>
      </c>
      <c r="W75" s="16" t="s">
        <v>28</v>
      </c>
      <c r="X75" s="16" t="s">
        <v>489</v>
      </c>
      <c r="Y75" s="16" t="str">
        <f>IF(FERC_Account_9305[[#This Row],[MONETARY_AMOUNT]]&gt;=500,"Y","N")</f>
        <v>Y</v>
      </c>
      <c r="Z75" s="17">
        <v>774</v>
      </c>
      <c r="AA75" s="1" t="s">
        <v>79</v>
      </c>
      <c r="AB75" s="1" t="s">
        <v>763</v>
      </c>
      <c r="AC75" s="1" t="s">
        <v>766</v>
      </c>
      <c r="AD75" s="13"/>
    </row>
    <row r="76" spans="1:30" ht="29" x14ac:dyDescent="0.35">
      <c r="A76" s="1" t="s">
        <v>17</v>
      </c>
      <c r="B76" t="s">
        <v>690</v>
      </c>
      <c r="C76" s="8" t="s">
        <v>715</v>
      </c>
      <c r="D76" s="1" t="s">
        <v>17</v>
      </c>
      <c r="E76" s="1" t="s">
        <v>234</v>
      </c>
      <c r="F76" s="1" t="s">
        <v>461</v>
      </c>
      <c r="G76">
        <v>2022</v>
      </c>
      <c r="H76">
        <v>4</v>
      </c>
      <c r="I76" s="1" t="s">
        <v>259</v>
      </c>
      <c r="J76" s="1" t="s">
        <v>460</v>
      </c>
      <c r="K76" s="1" t="s">
        <v>236</v>
      </c>
      <c r="L76" s="1" t="s">
        <v>244</v>
      </c>
      <c r="M76" s="1" t="s">
        <v>237</v>
      </c>
      <c r="N76" s="1" t="s">
        <v>238</v>
      </c>
      <c r="O76" s="1" t="s">
        <v>265</v>
      </c>
      <c r="P76" s="1" t="s">
        <v>240</v>
      </c>
      <c r="Q76" s="1" t="s">
        <v>223</v>
      </c>
      <c r="R76" s="1" t="s">
        <v>241</v>
      </c>
      <c r="S76" s="1" t="s">
        <v>242</v>
      </c>
      <c r="T76" s="18" t="s">
        <v>266</v>
      </c>
      <c r="U76" s="18" t="s">
        <v>616</v>
      </c>
      <c r="V76" s="18" t="s">
        <v>27</v>
      </c>
      <c r="W76" s="18" t="s">
        <v>28</v>
      </c>
      <c r="X76" s="18" t="s">
        <v>484</v>
      </c>
      <c r="Y76" s="18" t="str">
        <f>IF(FERC_Account_9305[[#This Row],[MONETARY_AMOUNT]]&gt;=500,"Y","N")</f>
        <v>Y</v>
      </c>
      <c r="Z76" s="19">
        <v>787.5</v>
      </c>
      <c r="AA76" s="1" t="s">
        <v>241</v>
      </c>
      <c r="AB76" s="1" t="s">
        <v>763</v>
      </c>
      <c r="AC76" s="1" t="s">
        <v>765</v>
      </c>
      <c r="AD76" s="13"/>
    </row>
    <row r="77" spans="1:30" ht="43.5" x14ac:dyDescent="0.35">
      <c r="A77" s="1" t="s">
        <v>17</v>
      </c>
      <c r="B77" t="s">
        <v>690</v>
      </c>
      <c r="C77" s="8" t="s">
        <v>722</v>
      </c>
      <c r="D77" s="1" t="s">
        <v>17</v>
      </c>
      <c r="E77" s="1" t="s">
        <v>18</v>
      </c>
      <c r="F77" s="1" t="s">
        <v>463</v>
      </c>
      <c r="G77">
        <v>2022</v>
      </c>
      <c r="H77">
        <v>6</v>
      </c>
      <c r="I77" s="1" t="s">
        <v>85</v>
      </c>
      <c r="J77" s="1" t="s">
        <v>460</v>
      </c>
      <c r="K77" s="1" t="s">
        <v>19</v>
      </c>
      <c r="L77" s="1" t="s">
        <v>29</v>
      </c>
      <c r="M77" s="1" t="s">
        <v>63</v>
      </c>
      <c r="N77" s="1" t="s">
        <v>21</v>
      </c>
      <c r="O77" s="1" t="s">
        <v>22</v>
      </c>
      <c r="P77" s="1" t="s">
        <v>64</v>
      </c>
      <c r="Q77" s="1" t="s">
        <v>24</v>
      </c>
      <c r="R77" s="1" t="s">
        <v>79</v>
      </c>
      <c r="S77" s="16" t="s">
        <v>80</v>
      </c>
      <c r="T77" s="16" t="s">
        <v>86</v>
      </c>
      <c r="U77" s="16" t="s">
        <v>82</v>
      </c>
      <c r="V77" s="16" t="s">
        <v>27</v>
      </c>
      <c r="W77" s="16" t="s">
        <v>28</v>
      </c>
      <c r="X77" s="16" t="s">
        <v>496</v>
      </c>
      <c r="Y77" s="16" t="str">
        <f>IF(FERC_Account_9305[[#This Row],[MONETARY_AMOUNT]]&gt;=500,"Y","N")</f>
        <v>Y</v>
      </c>
      <c r="Z77" s="17">
        <v>827.77</v>
      </c>
      <c r="AA77" s="1" t="s">
        <v>79</v>
      </c>
      <c r="AB77" s="1" t="s">
        <v>763</v>
      </c>
      <c r="AC77" s="1" t="s">
        <v>767</v>
      </c>
      <c r="AD77" s="13"/>
    </row>
    <row r="78" spans="1:30" ht="72.5" x14ac:dyDescent="0.35">
      <c r="A78" s="1" t="s">
        <v>17</v>
      </c>
      <c r="B78" t="s">
        <v>690</v>
      </c>
      <c r="C78" s="8" t="s">
        <v>734</v>
      </c>
      <c r="D78" s="1" t="s">
        <v>17</v>
      </c>
      <c r="E78" s="1" t="s">
        <v>18</v>
      </c>
      <c r="F78" s="1" t="s">
        <v>465</v>
      </c>
      <c r="G78">
        <v>2022</v>
      </c>
      <c r="H78">
        <v>8</v>
      </c>
      <c r="I78" s="1" t="s">
        <v>89</v>
      </c>
      <c r="J78" s="1" t="s">
        <v>460</v>
      </c>
      <c r="K78" s="1" t="s">
        <v>19</v>
      </c>
      <c r="L78" s="1" t="s">
        <v>29</v>
      </c>
      <c r="M78" s="1" t="s">
        <v>63</v>
      </c>
      <c r="N78" s="1" t="s">
        <v>21</v>
      </c>
      <c r="O78" s="1" t="s">
        <v>22</v>
      </c>
      <c r="P78" s="1" t="s">
        <v>64</v>
      </c>
      <c r="Q78" s="1" t="s">
        <v>24</v>
      </c>
      <c r="R78" s="1" t="s">
        <v>79</v>
      </c>
      <c r="S78" s="1" t="s">
        <v>80</v>
      </c>
      <c r="T78" s="18" t="s">
        <v>90</v>
      </c>
      <c r="U78" s="18" t="s">
        <v>82</v>
      </c>
      <c r="V78" s="18" t="s">
        <v>27</v>
      </c>
      <c r="W78" s="18" t="s">
        <v>28</v>
      </c>
      <c r="X78" s="18" t="s">
        <v>519</v>
      </c>
      <c r="Y78" s="18" t="str">
        <f>IF(FERC_Account_9305[[#This Row],[MONETARY_AMOUNT]]&gt;=500,"Y","N")</f>
        <v>Y</v>
      </c>
      <c r="Z78" s="19">
        <v>844.53</v>
      </c>
      <c r="AA78" s="1" t="s">
        <v>79</v>
      </c>
      <c r="AB78" s="1" t="s">
        <v>763</v>
      </c>
      <c r="AC78" s="1" t="s">
        <v>767</v>
      </c>
      <c r="AD78" s="13"/>
    </row>
    <row r="79" spans="1:30" x14ac:dyDescent="0.35">
      <c r="A79" s="1" t="s">
        <v>17</v>
      </c>
      <c r="B79" s="1"/>
      <c r="C79" s="8" t="s">
        <v>697</v>
      </c>
      <c r="D79" s="1" t="s">
        <v>17</v>
      </c>
      <c r="E79" s="1" t="s">
        <v>234</v>
      </c>
      <c r="F79" s="1" t="s">
        <v>464</v>
      </c>
      <c r="G79">
        <v>2022</v>
      </c>
      <c r="H79">
        <v>7</v>
      </c>
      <c r="I79" s="1" t="s">
        <v>299</v>
      </c>
      <c r="J79" s="1" t="s">
        <v>460</v>
      </c>
      <c r="K79" s="1" t="s">
        <v>236</v>
      </c>
      <c r="L79" s="1" t="s">
        <v>244</v>
      </c>
      <c r="M79" s="1" t="s">
        <v>237</v>
      </c>
      <c r="N79" s="1" t="s">
        <v>238</v>
      </c>
      <c r="O79" s="1" t="s">
        <v>381</v>
      </c>
      <c r="P79" s="1" t="s">
        <v>301</v>
      </c>
      <c r="Q79" s="1" t="s">
        <v>223</v>
      </c>
      <c r="R79" s="1" t="s">
        <v>372</v>
      </c>
      <c r="S79" s="1" t="s">
        <v>373</v>
      </c>
      <c r="T79" s="1" t="s">
        <v>382</v>
      </c>
      <c r="U79" s="1" t="s">
        <v>616</v>
      </c>
      <c r="V79" s="1" t="s">
        <v>305</v>
      </c>
      <c r="W79" s="1" t="s">
        <v>306</v>
      </c>
      <c r="X79" s="1" t="s">
        <v>514</v>
      </c>
      <c r="Y79" s="1" t="str">
        <f>IF(FERC_Account_9305[[#This Row],[MONETARY_AMOUNT]]&gt;=500,"Y","N")</f>
        <v>Y</v>
      </c>
      <c r="Z79" s="6">
        <v>936.25</v>
      </c>
      <c r="AA79" s="1" t="s">
        <v>375</v>
      </c>
      <c r="AB79" s="1" t="s">
        <v>763</v>
      </c>
      <c r="AC79" s="1" t="s">
        <v>765</v>
      </c>
      <c r="AD79" s="13"/>
    </row>
    <row r="80" spans="1:30" x14ac:dyDescent="0.35">
      <c r="A80" s="1" t="s">
        <v>17</v>
      </c>
      <c r="C80" s="8" t="s">
        <v>696</v>
      </c>
      <c r="D80" s="1" t="s">
        <v>17</v>
      </c>
      <c r="E80" s="1" t="s">
        <v>234</v>
      </c>
      <c r="F80" s="1" t="s">
        <v>467</v>
      </c>
      <c r="G80">
        <v>2022</v>
      </c>
      <c r="H80">
        <v>10</v>
      </c>
      <c r="I80" s="1" t="s">
        <v>383</v>
      </c>
      <c r="J80" s="1" t="s">
        <v>460</v>
      </c>
      <c r="K80" s="1" t="s">
        <v>236</v>
      </c>
      <c r="L80" s="1" t="s">
        <v>244</v>
      </c>
      <c r="M80" s="1" t="s">
        <v>237</v>
      </c>
      <c r="N80" s="1" t="s">
        <v>238</v>
      </c>
      <c r="O80" s="1" t="s">
        <v>384</v>
      </c>
      <c r="P80" s="1" t="s">
        <v>301</v>
      </c>
      <c r="Q80" s="1" t="s">
        <v>223</v>
      </c>
      <c r="R80" s="1" t="s">
        <v>372</v>
      </c>
      <c r="S80" s="1" t="s">
        <v>373</v>
      </c>
      <c r="T80" s="1" t="s">
        <v>385</v>
      </c>
      <c r="U80" s="1" t="s">
        <v>616</v>
      </c>
      <c r="V80" s="1" t="s">
        <v>305</v>
      </c>
      <c r="W80" s="1" t="s">
        <v>306</v>
      </c>
      <c r="X80" s="1" t="s">
        <v>542</v>
      </c>
      <c r="Y80" s="1" t="str">
        <f>IF(FERC_Account_9305[[#This Row],[MONETARY_AMOUNT]]&gt;=500,"Y","N")</f>
        <v>Y</v>
      </c>
      <c r="Z80" s="6">
        <v>936.25</v>
      </c>
      <c r="AA80" s="1" t="s">
        <v>375</v>
      </c>
      <c r="AB80" s="1" t="s">
        <v>763</v>
      </c>
      <c r="AC80" s="1" t="s">
        <v>765</v>
      </c>
      <c r="AD80" s="13"/>
    </row>
    <row r="81" spans="1:30" x14ac:dyDescent="0.35">
      <c r="A81" s="1" t="s">
        <v>17</v>
      </c>
      <c r="B81" s="1"/>
      <c r="C81" s="8" t="s">
        <v>697</v>
      </c>
      <c r="D81" s="1" t="s">
        <v>17</v>
      </c>
      <c r="E81" s="1" t="s">
        <v>234</v>
      </c>
      <c r="F81" s="1" t="s">
        <v>469</v>
      </c>
      <c r="G81">
        <v>2022</v>
      </c>
      <c r="H81">
        <v>12</v>
      </c>
      <c r="I81" s="1" t="s">
        <v>180</v>
      </c>
      <c r="J81" s="1" t="s">
        <v>460</v>
      </c>
      <c r="K81" s="1" t="s">
        <v>236</v>
      </c>
      <c r="L81" s="1" t="s">
        <v>244</v>
      </c>
      <c r="M81" s="1" t="s">
        <v>237</v>
      </c>
      <c r="N81" s="1" t="s">
        <v>238</v>
      </c>
      <c r="O81" s="1" t="s">
        <v>377</v>
      </c>
      <c r="P81" s="1" t="s">
        <v>301</v>
      </c>
      <c r="Q81" s="1" t="s">
        <v>223</v>
      </c>
      <c r="R81" s="1" t="s">
        <v>372</v>
      </c>
      <c r="S81" s="1" t="s">
        <v>373</v>
      </c>
      <c r="T81" s="1" t="s">
        <v>378</v>
      </c>
      <c r="U81" s="1" t="s">
        <v>616</v>
      </c>
      <c r="V81" s="1" t="s">
        <v>305</v>
      </c>
      <c r="W81" s="1" t="s">
        <v>306</v>
      </c>
      <c r="X81" s="1" t="s">
        <v>560</v>
      </c>
      <c r="Y81" s="1" t="str">
        <f>IF(FERC_Account_9305[[#This Row],[MONETARY_AMOUNT]]&gt;=500,"Y","N")</f>
        <v>Y</v>
      </c>
      <c r="Z81" s="6">
        <v>983.75</v>
      </c>
      <c r="AA81" s="1" t="s">
        <v>375</v>
      </c>
      <c r="AB81" s="1" t="s">
        <v>763</v>
      </c>
      <c r="AC81" s="1" t="s">
        <v>765</v>
      </c>
      <c r="AD81" s="13"/>
    </row>
    <row r="82" spans="1:30" x14ac:dyDescent="0.35">
      <c r="A82" s="1" t="s">
        <v>17</v>
      </c>
      <c r="B82" s="1"/>
      <c r="C82" s="1"/>
      <c r="D82" s="1" t="s">
        <v>17</v>
      </c>
      <c r="E82" s="1" t="s">
        <v>287</v>
      </c>
      <c r="F82" s="1" t="s">
        <v>469</v>
      </c>
      <c r="G82">
        <v>2022</v>
      </c>
      <c r="H82">
        <v>12</v>
      </c>
      <c r="I82" s="1" t="s">
        <v>288</v>
      </c>
      <c r="J82" s="1" t="s">
        <v>460</v>
      </c>
      <c r="K82" s="1" t="s">
        <v>195</v>
      </c>
      <c r="L82" s="1" t="s">
        <v>203</v>
      </c>
      <c r="M82" s="1" t="s">
        <v>289</v>
      </c>
      <c r="N82" s="1" t="s">
        <v>290</v>
      </c>
      <c r="O82" s="1" t="s">
        <v>291</v>
      </c>
      <c r="P82" s="1" t="s">
        <v>292</v>
      </c>
      <c r="Q82" s="1" t="s">
        <v>293</v>
      </c>
      <c r="R82" s="1" t="s">
        <v>294</v>
      </c>
      <c r="S82" s="1" t="s">
        <v>295</v>
      </c>
      <c r="T82" s="1" t="s">
        <v>296</v>
      </c>
      <c r="U82" s="1" t="s">
        <v>297</v>
      </c>
      <c r="V82" s="1" t="s">
        <v>27</v>
      </c>
      <c r="W82" s="1" t="s">
        <v>298</v>
      </c>
      <c r="X82" s="1" t="s">
        <v>494</v>
      </c>
      <c r="Y82" s="1" t="str">
        <f>IF(FERC_Account_9305[[#This Row],[MONETARY_AMOUNT]]&gt;=500,"Y","N")</f>
        <v>Y</v>
      </c>
      <c r="Z82" s="6">
        <v>1000</v>
      </c>
      <c r="AA82" s="1" t="s">
        <v>294</v>
      </c>
      <c r="AB82" s="1" t="s">
        <v>763</v>
      </c>
      <c r="AC82" s="1" t="s">
        <v>765</v>
      </c>
      <c r="AD82" s="13"/>
    </row>
    <row r="83" spans="1:30" ht="43.5" x14ac:dyDescent="0.35">
      <c r="A83" s="1" t="s">
        <v>17</v>
      </c>
      <c r="B83" t="s">
        <v>690</v>
      </c>
      <c r="C83" s="8" t="s">
        <v>702</v>
      </c>
      <c r="D83" s="1" t="s">
        <v>17</v>
      </c>
      <c r="E83" s="1" t="s">
        <v>18</v>
      </c>
      <c r="F83" s="1" t="s">
        <v>468</v>
      </c>
      <c r="G83">
        <v>2022</v>
      </c>
      <c r="H83">
        <v>11</v>
      </c>
      <c r="I83" s="1" t="s">
        <v>83</v>
      </c>
      <c r="J83" s="1" t="s">
        <v>460</v>
      </c>
      <c r="K83" s="1" t="s">
        <v>19</v>
      </c>
      <c r="L83" s="1" t="s">
        <v>29</v>
      </c>
      <c r="M83" s="1" t="s">
        <v>63</v>
      </c>
      <c r="N83" s="1" t="s">
        <v>21</v>
      </c>
      <c r="O83" s="1" t="s">
        <v>22</v>
      </c>
      <c r="P83" s="1" t="s">
        <v>64</v>
      </c>
      <c r="Q83" s="1" t="s">
        <v>24</v>
      </c>
      <c r="R83" s="1" t="s">
        <v>79</v>
      </c>
      <c r="S83" s="16" t="s">
        <v>80</v>
      </c>
      <c r="T83" s="16" t="s">
        <v>84</v>
      </c>
      <c r="U83" s="16" t="s">
        <v>82</v>
      </c>
      <c r="V83" s="16" t="s">
        <v>27</v>
      </c>
      <c r="W83" s="16" t="s">
        <v>28</v>
      </c>
      <c r="X83" s="16" t="s">
        <v>545</v>
      </c>
      <c r="Y83" s="16" t="str">
        <f>IF(FERC_Account_9305[[#This Row],[MONETARY_AMOUNT]]&gt;=500,"Y","N")</f>
        <v>Y</v>
      </c>
      <c r="Z83" s="17">
        <v>1075.3800000000001</v>
      </c>
      <c r="AA83" s="1" t="s">
        <v>79</v>
      </c>
      <c r="AB83" s="1" t="s">
        <v>763</v>
      </c>
      <c r="AC83" s="1" t="s">
        <v>767</v>
      </c>
      <c r="AD83" s="13"/>
    </row>
    <row r="84" spans="1:30" ht="58" x14ac:dyDescent="0.35">
      <c r="A84" s="1" t="s">
        <v>17</v>
      </c>
      <c r="B84" t="s">
        <v>690</v>
      </c>
      <c r="C84" s="8" t="s">
        <v>720</v>
      </c>
      <c r="D84" s="1" t="s">
        <v>17</v>
      </c>
      <c r="E84" s="1" t="s">
        <v>18</v>
      </c>
      <c r="F84" s="1" t="s">
        <v>463</v>
      </c>
      <c r="G84">
        <v>2022</v>
      </c>
      <c r="H84">
        <v>6</v>
      </c>
      <c r="I84" s="1" t="s">
        <v>171</v>
      </c>
      <c r="J84" s="1" t="s">
        <v>460</v>
      </c>
      <c r="K84" s="1" t="s">
        <v>154</v>
      </c>
      <c r="L84" s="1" t="s">
        <v>160</v>
      </c>
      <c r="M84" s="1" t="s">
        <v>155</v>
      </c>
      <c r="N84" s="1" t="s">
        <v>156</v>
      </c>
      <c r="O84" s="1" t="s">
        <v>132</v>
      </c>
      <c r="P84" s="1" t="s">
        <v>23</v>
      </c>
      <c r="Q84" s="1" t="s">
        <v>157</v>
      </c>
      <c r="R84" s="1" t="s">
        <v>166</v>
      </c>
      <c r="S84" s="1" t="s">
        <v>167</v>
      </c>
      <c r="T84" s="18" t="s">
        <v>172</v>
      </c>
      <c r="U84" s="1" t="s">
        <v>614</v>
      </c>
      <c r="V84" s="1" t="s">
        <v>27</v>
      </c>
      <c r="W84" s="1" t="s">
        <v>28</v>
      </c>
      <c r="X84" s="1" t="s">
        <v>497</v>
      </c>
      <c r="Y84" s="1" t="str">
        <f>IF(FERC_Account_9305[[#This Row],[MONETARY_AMOUNT]]&gt;=500,"Y","N")</f>
        <v>Y</v>
      </c>
      <c r="Z84" s="19">
        <v>1084.46</v>
      </c>
      <c r="AA84" s="1" t="s">
        <v>166</v>
      </c>
      <c r="AB84" s="1" t="s">
        <v>763</v>
      </c>
      <c r="AC84" s="1" t="s">
        <v>764</v>
      </c>
      <c r="AD84" s="13"/>
    </row>
    <row r="85" spans="1:30" x14ac:dyDescent="0.35">
      <c r="A85" s="1" t="s">
        <v>17</v>
      </c>
      <c r="B85" s="1"/>
      <c r="C85" s="1"/>
      <c r="D85" s="1" t="s">
        <v>114</v>
      </c>
      <c r="E85" s="1" t="s">
        <v>287</v>
      </c>
      <c r="F85" s="1" t="s">
        <v>640</v>
      </c>
      <c r="G85">
        <v>2023</v>
      </c>
      <c r="H85">
        <v>3</v>
      </c>
      <c r="I85" s="1" t="s">
        <v>657</v>
      </c>
      <c r="J85" s="1" t="s">
        <v>460</v>
      </c>
      <c r="K85" s="1" t="s">
        <v>195</v>
      </c>
      <c r="L85" s="1" t="s">
        <v>203</v>
      </c>
      <c r="M85" s="1" t="s">
        <v>289</v>
      </c>
      <c r="N85" s="1" t="s">
        <v>290</v>
      </c>
      <c r="O85" s="1" t="s">
        <v>351</v>
      </c>
      <c r="P85" s="1" t="s">
        <v>352</v>
      </c>
      <c r="Q85" s="1" t="s">
        <v>293</v>
      </c>
      <c r="R85" s="1" t="s">
        <v>436</v>
      </c>
      <c r="S85" s="1" t="s">
        <v>437</v>
      </c>
      <c r="T85" s="1" t="s">
        <v>673</v>
      </c>
      <c r="U85" s="1" t="s">
        <v>617</v>
      </c>
      <c r="V85" s="1" t="s">
        <v>305</v>
      </c>
      <c r="W85" s="1" t="s">
        <v>305</v>
      </c>
      <c r="X85" s="1" t="s">
        <v>673</v>
      </c>
      <c r="Y85" s="1" t="str">
        <f>IF(FERC_Account_9305[[#This Row],[MONETARY_AMOUNT]]&gt;=500,"Y","N")</f>
        <v>Y</v>
      </c>
      <c r="Z85" s="6">
        <v>1104.8</v>
      </c>
      <c r="AA85" s="1" t="s">
        <v>439</v>
      </c>
      <c r="AB85" s="1" t="s">
        <v>763</v>
      </c>
      <c r="AC85" s="1" t="s">
        <v>765</v>
      </c>
      <c r="AD85" s="13"/>
    </row>
    <row r="86" spans="1:30" ht="29" x14ac:dyDescent="0.35">
      <c r="A86" s="1" t="s">
        <v>17</v>
      </c>
      <c r="B86" t="s">
        <v>690</v>
      </c>
      <c r="C86" s="8" t="s">
        <v>694</v>
      </c>
      <c r="D86" s="1" t="s">
        <v>17</v>
      </c>
      <c r="E86" s="1" t="s">
        <v>127</v>
      </c>
      <c r="F86" s="1" t="s">
        <v>470</v>
      </c>
      <c r="G86">
        <v>2023</v>
      </c>
      <c r="H86">
        <v>1</v>
      </c>
      <c r="I86" s="1" t="s">
        <v>150</v>
      </c>
      <c r="J86" s="1" t="s">
        <v>460</v>
      </c>
      <c r="K86" s="1" t="s">
        <v>129</v>
      </c>
      <c r="L86" s="1" t="s">
        <v>138</v>
      </c>
      <c r="M86" s="1" t="s">
        <v>130</v>
      </c>
      <c r="N86" s="1" t="s">
        <v>131</v>
      </c>
      <c r="O86" s="1" t="s">
        <v>132</v>
      </c>
      <c r="P86" s="1" t="s">
        <v>133</v>
      </c>
      <c r="Q86" s="1" t="s">
        <v>134</v>
      </c>
      <c r="R86" s="1" t="s">
        <v>147</v>
      </c>
      <c r="S86" s="1" t="s">
        <v>148</v>
      </c>
      <c r="T86" s="18" t="s">
        <v>151</v>
      </c>
      <c r="U86" s="1" t="s">
        <v>620</v>
      </c>
      <c r="V86" s="1" t="s">
        <v>27</v>
      </c>
      <c r="W86" s="1" t="s">
        <v>28</v>
      </c>
      <c r="X86" s="1" t="s">
        <v>568</v>
      </c>
      <c r="Y86" s="1" t="str">
        <f>IF(FERC_Account_9305[[#This Row],[MONETARY_AMOUNT]]&gt;=500,"Y","N")</f>
        <v>Y</v>
      </c>
      <c r="Z86" s="19">
        <v>1150</v>
      </c>
      <c r="AA86" s="1" t="s">
        <v>147</v>
      </c>
      <c r="AB86" s="1" t="s">
        <v>763</v>
      </c>
      <c r="AC86" s="1" t="s">
        <v>765</v>
      </c>
      <c r="AD86" s="13"/>
    </row>
    <row r="87" spans="1:30" x14ac:dyDescent="0.35">
      <c r="A87" s="1" t="s">
        <v>17</v>
      </c>
      <c r="B87" t="s">
        <v>690</v>
      </c>
      <c r="C87" s="8" t="s">
        <v>692</v>
      </c>
      <c r="D87" s="1" t="s">
        <v>17</v>
      </c>
      <c r="E87" s="1" t="s">
        <v>18</v>
      </c>
      <c r="F87" s="1" t="s">
        <v>461</v>
      </c>
      <c r="G87">
        <v>2022</v>
      </c>
      <c r="H87">
        <v>4</v>
      </c>
      <c r="I87" s="1" t="s">
        <v>48</v>
      </c>
      <c r="J87" s="1" t="s">
        <v>460</v>
      </c>
      <c r="K87" s="1" t="s">
        <v>19</v>
      </c>
      <c r="L87" s="1" t="s">
        <v>29</v>
      </c>
      <c r="M87" s="1" t="s">
        <v>20</v>
      </c>
      <c r="N87" s="1" t="s">
        <v>21</v>
      </c>
      <c r="O87" s="1" t="s">
        <v>22</v>
      </c>
      <c r="P87" s="1" t="s">
        <v>23</v>
      </c>
      <c r="Q87" s="1" t="s">
        <v>24</v>
      </c>
      <c r="R87" s="1" t="s">
        <v>25</v>
      </c>
      <c r="S87" s="1" t="s">
        <v>26</v>
      </c>
      <c r="T87" s="1" t="s">
        <v>49</v>
      </c>
      <c r="U87" s="1" t="s">
        <v>612</v>
      </c>
      <c r="V87" s="1" t="s">
        <v>27</v>
      </c>
      <c r="W87" s="1" t="s">
        <v>28</v>
      </c>
      <c r="X87" s="1" t="s">
        <v>475</v>
      </c>
      <c r="Y87" s="1" t="str">
        <f>IF(FERC_Account_9305[[#This Row],[MONETARY_AMOUNT]]&gt;=500,"Y","N")</f>
        <v>Y</v>
      </c>
      <c r="Z87" s="17">
        <v>1200</v>
      </c>
      <c r="AA87" s="1" t="s">
        <v>25</v>
      </c>
      <c r="AB87" s="1" t="s">
        <v>761</v>
      </c>
      <c r="AC87" s="1" t="s">
        <v>777</v>
      </c>
      <c r="AD87" s="13"/>
    </row>
    <row r="88" spans="1:30" x14ac:dyDescent="0.35">
      <c r="A88" s="1" t="s">
        <v>17</v>
      </c>
      <c r="B88" t="s">
        <v>690</v>
      </c>
      <c r="C88" s="8" t="s">
        <v>692</v>
      </c>
      <c r="D88" s="1" t="s">
        <v>17</v>
      </c>
      <c r="E88" s="1" t="s">
        <v>18</v>
      </c>
      <c r="F88" s="1" t="s">
        <v>462</v>
      </c>
      <c r="G88">
        <v>2022</v>
      </c>
      <c r="H88">
        <v>5</v>
      </c>
      <c r="I88" s="1" t="s">
        <v>46</v>
      </c>
      <c r="J88" s="1" t="s">
        <v>460</v>
      </c>
      <c r="K88" s="1" t="s">
        <v>19</v>
      </c>
      <c r="L88" s="1" t="s">
        <v>29</v>
      </c>
      <c r="M88" s="1" t="s">
        <v>20</v>
      </c>
      <c r="N88" s="1" t="s">
        <v>21</v>
      </c>
      <c r="O88" s="1" t="s">
        <v>22</v>
      </c>
      <c r="P88" s="1" t="s">
        <v>23</v>
      </c>
      <c r="Q88" s="1" t="s">
        <v>24</v>
      </c>
      <c r="R88" s="1" t="s">
        <v>25</v>
      </c>
      <c r="S88" s="1" t="s">
        <v>26</v>
      </c>
      <c r="T88" s="1" t="s">
        <v>47</v>
      </c>
      <c r="U88" s="1" t="s">
        <v>612</v>
      </c>
      <c r="V88" s="1" t="s">
        <v>27</v>
      </c>
      <c r="W88" s="1" t="s">
        <v>28</v>
      </c>
      <c r="X88" s="1" t="s">
        <v>490</v>
      </c>
      <c r="Y88" s="1" t="str">
        <f>IF(FERC_Account_9305[[#This Row],[MONETARY_AMOUNT]]&gt;=500,"Y","N")</f>
        <v>Y</v>
      </c>
      <c r="Z88" s="19">
        <v>1200</v>
      </c>
      <c r="AA88" s="1" t="s">
        <v>25</v>
      </c>
      <c r="AB88" s="1" t="s">
        <v>761</v>
      </c>
      <c r="AC88" s="1" t="s">
        <v>777</v>
      </c>
      <c r="AD88" s="13"/>
    </row>
    <row r="89" spans="1:30" x14ac:dyDescent="0.35">
      <c r="A89" s="1" t="s">
        <v>17</v>
      </c>
      <c r="B89" t="s">
        <v>690</v>
      </c>
      <c r="C89" s="8" t="s">
        <v>692</v>
      </c>
      <c r="D89" s="1" t="s">
        <v>17</v>
      </c>
      <c r="E89" s="1" t="s">
        <v>18</v>
      </c>
      <c r="F89" s="1" t="s">
        <v>463</v>
      </c>
      <c r="G89">
        <v>2022</v>
      </c>
      <c r="H89">
        <v>6</v>
      </c>
      <c r="I89" s="1" t="s">
        <v>44</v>
      </c>
      <c r="J89" s="1" t="s">
        <v>460</v>
      </c>
      <c r="K89" s="1" t="s">
        <v>19</v>
      </c>
      <c r="L89" s="1" t="s">
        <v>29</v>
      </c>
      <c r="M89" s="1" t="s">
        <v>20</v>
      </c>
      <c r="N89" s="1" t="s">
        <v>21</v>
      </c>
      <c r="O89" s="1" t="s">
        <v>22</v>
      </c>
      <c r="P89" s="1" t="s">
        <v>23</v>
      </c>
      <c r="Q89" s="1" t="s">
        <v>24</v>
      </c>
      <c r="R89" s="1" t="s">
        <v>25</v>
      </c>
      <c r="S89" s="1" t="s">
        <v>26</v>
      </c>
      <c r="T89" s="1" t="s">
        <v>45</v>
      </c>
      <c r="U89" s="1" t="s">
        <v>612</v>
      </c>
      <c r="V89" s="1" t="s">
        <v>27</v>
      </c>
      <c r="W89" s="1" t="s">
        <v>28</v>
      </c>
      <c r="X89" s="1" t="s">
        <v>495</v>
      </c>
      <c r="Y89" s="1" t="str">
        <f>IF(FERC_Account_9305[[#This Row],[MONETARY_AMOUNT]]&gt;=500,"Y","N")</f>
        <v>Y</v>
      </c>
      <c r="Z89" s="17">
        <v>1200</v>
      </c>
      <c r="AA89" s="1" t="s">
        <v>25</v>
      </c>
      <c r="AB89" s="1" t="s">
        <v>761</v>
      </c>
      <c r="AC89" s="1" t="s">
        <v>777</v>
      </c>
      <c r="AD89" s="13"/>
    </row>
    <row r="90" spans="1:30" x14ac:dyDescent="0.35">
      <c r="A90" s="1" t="s">
        <v>17</v>
      </c>
      <c r="B90" t="s">
        <v>690</v>
      </c>
      <c r="C90" s="8" t="s">
        <v>692</v>
      </c>
      <c r="D90" s="1" t="s">
        <v>17</v>
      </c>
      <c r="E90" s="1" t="s">
        <v>18</v>
      </c>
      <c r="F90" s="1" t="s">
        <v>464</v>
      </c>
      <c r="G90">
        <v>2022</v>
      </c>
      <c r="H90">
        <v>7</v>
      </c>
      <c r="I90" s="1" t="s">
        <v>42</v>
      </c>
      <c r="J90" s="1" t="s">
        <v>460</v>
      </c>
      <c r="K90" s="1" t="s">
        <v>19</v>
      </c>
      <c r="L90" s="1" t="s">
        <v>29</v>
      </c>
      <c r="M90" s="1" t="s">
        <v>20</v>
      </c>
      <c r="N90" s="1" t="s">
        <v>21</v>
      </c>
      <c r="O90" s="1" t="s">
        <v>22</v>
      </c>
      <c r="P90" s="1" t="s">
        <v>23</v>
      </c>
      <c r="Q90" s="1" t="s">
        <v>24</v>
      </c>
      <c r="R90" s="1" t="s">
        <v>25</v>
      </c>
      <c r="S90" s="1" t="s">
        <v>26</v>
      </c>
      <c r="T90" s="1" t="s">
        <v>43</v>
      </c>
      <c r="U90" s="1" t="s">
        <v>612</v>
      </c>
      <c r="V90" s="1" t="s">
        <v>27</v>
      </c>
      <c r="W90" s="1" t="s">
        <v>28</v>
      </c>
      <c r="X90" s="1" t="s">
        <v>505</v>
      </c>
      <c r="Y90" s="1" t="str">
        <f>IF(FERC_Account_9305[[#This Row],[MONETARY_AMOUNT]]&gt;=500,"Y","N")</f>
        <v>Y</v>
      </c>
      <c r="Z90" s="19">
        <v>1200</v>
      </c>
      <c r="AA90" s="1" t="s">
        <v>25</v>
      </c>
      <c r="AB90" s="1" t="s">
        <v>761</v>
      </c>
      <c r="AC90" s="1" t="s">
        <v>777</v>
      </c>
      <c r="AD90" s="13"/>
    </row>
    <row r="91" spans="1:30" x14ac:dyDescent="0.35">
      <c r="A91" s="1" t="s">
        <v>17</v>
      </c>
      <c r="B91" t="s">
        <v>690</v>
      </c>
      <c r="C91" s="8" t="s">
        <v>692</v>
      </c>
      <c r="D91" s="1" t="s">
        <v>17</v>
      </c>
      <c r="E91" s="1" t="s">
        <v>18</v>
      </c>
      <c r="F91" s="1" t="s">
        <v>465</v>
      </c>
      <c r="G91">
        <v>2022</v>
      </c>
      <c r="H91">
        <v>8</v>
      </c>
      <c r="I91" s="1" t="s">
        <v>40</v>
      </c>
      <c r="J91" s="1" t="s">
        <v>460</v>
      </c>
      <c r="K91" s="1" t="s">
        <v>19</v>
      </c>
      <c r="L91" s="1" t="s">
        <v>29</v>
      </c>
      <c r="M91" s="1" t="s">
        <v>20</v>
      </c>
      <c r="N91" s="1" t="s">
        <v>21</v>
      </c>
      <c r="O91" s="1" t="s">
        <v>22</v>
      </c>
      <c r="P91" s="1" t="s">
        <v>23</v>
      </c>
      <c r="Q91" s="1" t="s">
        <v>24</v>
      </c>
      <c r="R91" s="1" t="s">
        <v>25</v>
      </c>
      <c r="S91" s="1" t="s">
        <v>26</v>
      </c>
      <c r="T91" s="1" t="s">
        <v>41</v>
      </c>
      <c r="U91" s="1" t="s">
        <v>612</v>
      </c>
      <c r="V91" s="1" t="s">
        <v>27</v>
      </c>
      <c r="W91" s="1" t="s">
        <v>28</v>
      </c>
      <c r="X91" s="1" t="s">
        <v>518</v>
      </c>
      <c r="Y91" s="1" t="str">
        <f>IF(FERC_Account_9305[[#This Row],[MONETARY_AMOUNT]]&gt;=500,"Y","N")</f>
        <v>Y</v>
      </c>
      <c r="Z91" s="17">
        <v>1200</v>
      </c>
      <c r="AA91" s="1" t="s">
        <v>25</v>
      </c>
      <c r="AB91" s="1" t="s">
        <v>761</v>
      </c>
      <c r="AC91" s="1" t="s">
        <v>777</v>
      </c>
      <c r="AD91" s="13"/>
    </row>
    <row r="92" spans="1:30" x14ac:dyDescent="0.35">
      <c r="A92" s="1" t="s">
        <v>17</v>
      </c>
      <c r="B92" t="s">
        <v>690</v>
      </c>
      <c r="C92" s="8" t="s">
        <v>692</v>
      </c>
      <c r="D92" s="1" t="s">
        <v>17</v>
      </c>
      <c r="E92" s="1" t="s">
        <v>18</v>
      </c>
      <c r="F92" s="1" t="s">
        <v>467</v>
      </c>
      <c r="G92">
        <v>2022</v>
      </c>
      <c r="H92">
        <v>10</v>
      </c>
      <c r="I92" s="1" t="s">
        <v>38</v>
      </c>
      <c r="J92" s="1" t="s">
        <v>460</v>
      </c>
      <c r="K92" s="1" t="s">
        <v>19</v>
      </c>
      <c r="L92" s="1" t="s">
        <v>29</v>
      </c>
      <c r="M92" s="1" t="s">
        <v>20</v>
      </c>
      <c r="N92" s="1" t="s">
        <v>21</v>
      </c>
      <c r="O92" s="1" t="s">
        <v>22</v>
      </c>
      <c r="P92" s="1" t="s">
        <v>23</v>
      </c>
      <c r="Q92" s="1" t="s">
        <v>24</v>
      </c>
      <c r="R92" s="1" t="s">
        <v>25</v>
      </c>
      <c r="S92" s="1" t="s">
        <v>26</v>
      </c>
      <c r="T92" s="1" t="s">
        <v>39</v>
      </c>
      <c r="U92" s="1" t="s">
        <v>612</v>
      </c>
      <c r="V92" s="1" t="s">
        <v>27</v>
      </c>
      <c r="W92" s="1" t="s">
        <v>28</v>
      </c>
      <c r="X92" s="1" t="s">
        <v>532</v>
      </c>
      <c r="Y92" s="1" t="str">
        <f>IF(FERC_Account_9305[[#This Row],[MONETARY_AMOUNT]]&gt;=500,"Y","N")</f>
        <v>Y</v>
      </c>
      <c r="Z92" s="19">
        <v>1200</v>
      </c>
      <c r="AA92" s="1" t="s">
        <v>25</v>
      </c>
      <c r="AB92" s="1" t="s">
        <v>761</v>
      </c>
      <c r="AC92" s="1" t="s">
        <v>777</v>
      </c>
      <c r="AD92" s="13"/>
    </row>
    <row r="93" spans="1:30" x14ac:dyDescent="0.35">
      <c r="A93" s="1" t="s">
        <v>17</v>
      </c>
      <c r="B93" t="s">
        <v>690</v>
      </c>
      <c r="C93" s="8" t="s">
        <v>692</v>
      </c>
      <c r="D93" s="1" t="s">
        <v>17</v>
      </c>
      <c r="E93" s="1" t="s">
        <v>18</v>
      </c>
      <c r="F93" s="1" t="s">
        <v>468</v>
      </c>
      <c r="G93">
        <v>2022</v>
      </c>
      <c r="H93">
        <v>11</v>
      </c>
      <c r="I93" s="1" t="s">
        <v>36</v>
      </c>
      <c r="J93" s="1" t="s">
        <v>460</v>
      </c>
      <c r="K93" s="1" t="s">
        <v>19</v>
      </c>
      <c r="L93" s="1" t="s">
        <v>29</v>
      </c>
      <c r="M93" s="1" t="s">
        <v>20</v>
      </c>
      <c r="N93" s="1" t="s">
        <v>21</v>
      </c>
      <c r="O93" s="1" t="s">
        <v>22</v>
      </c>
      <c r="P93" s="1" t="s">
        <v>23</v>
      </c>
      <c r="Q93" s="1" t="s">
        <v>24</v>
      </c>
      <c r="R93" s="1" t="s">
        <v>25</v>
      </c>
      <c r="S93" s="1" t="s">
        <v>26</v>
      </c>
      <c r="T93" s="1" t="s">
        <v>37</v>
      </c>
      <c r="U93" s="1" t="s">
        <v>612</v>
      </c>
      <c r="V93" s="1" t="s">
        <v>27</v>
      </c>
      <c r="W93" s="1" t="s">
        <v>28</v>
      </c>
      <c r="X93" s="1" t="s">
        <v>546</v>
      </c>
      <c r="Y93" s="1" t="str">
        <f>IF(FERC_Account_9305[[#This Row],[MONETARY_AMOUNT]]&gt;=500,"Y","N")</f>
        <v>Y</v>
      </c>
      <c r="Z93" s="17">
        <v>1200</v>
      </c>
      <c r="AA93" s="1" t="s">
        <v>25</v>
      </c>
      <c r="AB93" s="1" t="s">
        <v>761</v>
      </c>
      <c r="AC93" s="1" t="s">
        <v>777</v>
      </c>
      <c r="AD93" s="13"/>
    </row>
    <row r="94" spans="1:30" x14ac:dyDescent="0.35">
      <c r="A94" s="1" t="s">
        <v>17</v>
      </c>
      <c r="B94" t="s">
        <v>690</v>
      </c>
      <c r="C94" s="8" t="s">
        <v>692</v>
      </c>
      <c r="D94" s="1" t="s">
        <v>17</v>
      </c>
      <c r="E94" s="1" t="s">
        <v>18</v>
      </c>
      <c r="F94" s="1" t="s">
        <v>469</v>
      </c>
      <c r="G94">
        <v>2022</v>
      </c>
      <c r="H94">
        <v>12</v>
      </c>
      <c r="I94" s="1" t="s">
        <v>34</v>
      </c>
      <c r="J94" s="1" t="s">
        <v>460</v>
      </c>
      <c r="K94" s="1" t="s">
        <v>19</v>
      </c>
      <c r="L94" s="1" t="s">
        <v>29</v>
      </c>
      <c r="M94" s="1" t="s">
        <v>20</v>
      </c>
      <c r="N94" s="1" t="s">
        <v>21</v>
      </c>
      <c r="O94" s="1" t="s">
        <v>22</v>
      </c>
      <c r="P94" s="1" t="s">
        <v>23</v>
      </c>
      <c r="Q94" s="1" t="s">
        <v>24</v>
      </c>
      <c r="R94" s="1" t="s">
        <v>25</v>
      </c>
      <c r="S94" s="1" t="s">
        <v>26</v>
      </c>
      <c r="T94" s="1" t="s">
        <v>35</v>
      </c>
      <c r="U94" s="1" t="s">
        <v>612</v>
      </c>
      <c r="V94" s="1" t="s">
        <v>27</v>
      </c>
      <c r="W94" s="1" t="s">
        <v>28</v>
      </c>
      <c r="X94" s="1" t="s">
        <v>551</v>
      </c>
      <c r="Y94" s="1" t="str">
        <f>IF(FERC_Account_9305[[#This Row],[MONETARY_AMOUNT]]&gt;=500,"Y","N")</f>
        <v>Y</v>
      </c>
      <c r="Z94" s="19">
        <v>1200</v>
      </c>
      <c r="AA94" s="1" t="s">
        <v>25</v>
      </c>
      <c r="AB94" s="1" t="s">
        <v>761</v>
      </c>
      <c r="AC94" s="1" t="s">
        <v>777</v>
      </c>
      <c r="AD94" s="13"/>
    </row>
    <row r="95" spans="1:30" x14ac:dyDescent="0.35">
      <c r="A95" s="1" t="s">
        <v>17</v>
      </c>
      <c r="B95" t="s">
        <v>690</v>
      </c>
      <c r="C95" s="8" t="s">
        <v>692</v>
      </c>
      <c r="D95" s="1" t="s">
        <v>17</v>
      </c>
      <c r="E95" s="1" t="s">
        <v>18</v>
      </c>
      <c r="F95" s="1" t="s">
        <v>470</v>
      </c>
      <c r="G95">
        <v>2023</v>
      </c>
      <c r="H95">
        <v>1</v>
      </c>
      <c r="I95" s="1" t="s">
        <v>32</v>
      </c>
      <c r="J95" s="1" t="s">
        <v>460</v>
      </c>
      <c r="K95" s="1" t="s">
        <v>19</v>
      </c>
      <c r="L95" s="1" t="s">
        <v>29</v>
      </c>
      <c r="M95" s="1" t="s">
        <v>20</v>
      </c>
      <c r="N95" s="1" t="s">
        <v>21</v>
      </c>
      <c r="O95" s="1" t="s">
        <v>22</v>
      </c>
      <c r="P95" s="1" t="s">
        <v>23</v>
      </c>
      <c r="Q95" s="1" t="s">
        <v>24</v>
      </c>
      <c r="R95" s="1" t="s">
        <v>25</v>
      </c>
      <c r="S95" s="1" t="s">
        <v>26</v>
      </c>
      <c r="T95" s="1" t="s">
        <v>33</v>
      </c>
      <c r="U95" s="1" t="s">
        <v>612</v>
      </c>
      <c r="V95" s="1" t="s">
        <v>27</v>
      </c>
      <c r="W95" s="1" t="s">
        <v>28</v>
      </c>
      <c r="X95" s="1" t="s">
        <v>564</v>
      </c>
      <c r="Y95" s="1" t="str">
        <f>IF(FERC_Account_9305[[#This Row],[MONETARY_AMOUNT]]&gt;=500,"Y","N")</f>
        <v>Y</v>
      </c>
      <c r="Z95" s="17">
        <v>1200</v>
      </c>
      <c r="AA95" s="1" t="s">
        <v>25</v>
      </c>
      <c r="AB95" s="1" t="s">
        <v>761</v>
      </c>
      <c r="AC95" s="1" t="s">
        <v>777</v>
      </c>
      <c r="AD95" s="13"/>
    </row>
    <row r="96" spans="1:30" x14ac:dyDescent="0.35">
      <c r="A96" s="1" t="s">
        <v>17</v>
      </c>
      <c r="B96" t="s">
        <v>690</v>
      </c>
      <c r="C96" s="8" t="s">
        <v>692</v>
      </c>
      <c r="D96" s="1" t="s">
        <v>17</v>
      </c>
      <c r="E96" s="1" t="s">
        <v>18</v>
      </c>
      <c r="F96" s="1" t="s">
        <v>471</v>
      </c>
      <c r="G96">
        <v>2023</v>
      </c>
      <c r="H96">
        <v>2</v>
      </c>
      <c r="I96" s="1" t="s">
        <v>30</v>
      </c>
      <c r="J96" s="1" t="s">
        <v>460</v>
      </c>
      <c r="K96" s="1" t="s">
        <v>19</v>
      </c>
      <c r="L96" s="1" t="s">
        <v>29</v>
      </c>
      <c r="M96" s="1" t="s">
        <v>20</v>
      </c>
      <c r="N96" s="1" t="s">
        <v>21</v>
      </c>
      <c r="O96" s="1" t="s">
        <v>22</v>
      </c>
      <c r="P96" s="1" t="s">
        <v>23</v>
      </c>
      <c r="Q96" s="1" t="s">
        <v>24</v>
      </c>
      <c r="R96" s="1" t="s">
        <v>25</v>
      </c>
      <c r="S96" s="1" t="s">
        <v>26</v>
      </c>
      <c r="T96" s="1" t="s">
        <v>31</v>
      </c>
      <c r="U96" s="1" t="s">
        <v>612</v>
      </c>
      <c r="V96" s="1" t="s">
        <v>27</v>
      </c>
      <c r="W96" s="1" t="s">
        <v>28</v>
      </c>
      <c r="X96" s="1" t="s">
        <v>570</v>
      </c>
      <c r="Y96" s="1" t="str">
        <f>IF(FERC_Account_9305[[#This Row],[MONETARY_AMOUNT]]&gt;=500,"Y","N")</f>
        <v>Y</v>
      </c>
      <c r="Z96" s="19">
        <v>1200</v>
      </c>
      <c r="AA96" s="1" t="s">
        <v>25</v>
      </c>
      <c r="AB96" s="1" t="s">
        <v>761</v>
      </c>
      <c r="AC96" s="1" t="s">
        <v>777</v>
      </c>
      <c r="AD96" s="13"/>
    </row>
    <row r="97" spans="1:30" x14ac:dyDescent="0.35">
      <c r="A97" s="1" t="s">
        <v>17</v>
      </c>
      <c r="B97" t="s">
        <v>690</v>
      </c>
      <c r="C97" s="8" t="s">
        <v>692</v>
      </c>
      <c r="D97" s="1" t="s">
        <v>17</v>
      </c>
      <c r="E97" s="1" t="s">
        <v>18</v>
      </c>
      <c r="F97" s="1" t="s">
        <v>640</v>
      </c>
      <c r="G97">
        <v>2023</v>
      </c>
      <c r="H97">
        <v>3</v>
      </c>
      <c r="I97" s="1" t="s">
        <v>641</v>
      </c>
      <c r="J97" s="1" t="s">
        <v>460</v>
      </c>
      <c r="K97" s="1" t="s">
        <v>19</v>
      </c>
      <c r="L97" s="1" t="s">
        <v>29</v>
      </c>
      <c r="M97" s="1" t="s">
        <v>20</v>
      </c>
      <c r="N97" s="1" t="s">
        <v>21</v>
      </c>
      <c r="O97" s="1" t="s">
        <v>22</v>
      </c>
      <c r="P97" s="1" t="s">
        <v>23</v>
      </c>
      <c r="Q97" s="1" t="s">
        <v>24</v>
      </c>
      <c r="R97" s="1" t="s">
        <v>25</v>
      </c>
      <c r="S97" s="1" t="s">
        <v>26</v>
      </c>
      <c r="T97" s="1" t="s">
        <v>642</v>
      </c>
      <c r="U97" s="1" t="s">
        <v>612</v>
      </c>
      <c r="V97" s="1" t="s">
        <v>27</v>
      </c>
      <c r="W97" s="1" t="s">
        <v>28</v>
      </c>
      <c r="X97" s="1" t="s">
        <v>643</v>
      </c>
      <c r="Y97" s="1" t="str">
        <f>IF(FERC_Account_9305[[#This Row],[MONETARY_AMOUNT]]&gt;=500,"Y","N")</f>
        <v>Y</v>
      </c>
      <c r="Z97" s="17">
        <v>1200</v>
      </c>
      <c r="AA97" s="1" t="s">
        <v>25</v>
      </c>
      <c r="AB97" s="1" t="s">
        <v>761</v>
      </c>
      <c r="AC97" s="1" t="s">
        <v>777</v>
      </c>
      <c r="AD97" s="13"/>
    </row>
    <row r="98" spans="1:30" x14ac:dyDescent="0.35">
      <c r="A98" s="1" t="s">
        <v>17</v>
      </c>
      <c r="B98" s="1"/>
      <c r="C98" s="1"/>
      <c r="D98" s="1" t="s">
        <v>17</v>
      </c>
      <c r="E98" s="1" t="s">
        <v>287</v>
      </c>
      <c r="F98" s="1" t="s">
        <v>463</v>
      </c>
      <c r="G98">
        <v>2022</v>
      </c>
      <c r="H98">
        <v>6</v>
      </c>
      <c r="I98" s="1" t="s">
        <v>349</v>
      </c>
      <c r="J98" s="1" t="s">
        <v>460</v>
      </c>
      <c r="K98" s="1" t="s">
        <v>195</v>
      </c>
      <c r="L98" s="1" t="s">
        <v>203</v>
      </c>
      <c r="M98" s="1" t="s">
        <v>350</v>
      </c>
      <c r="N98" s="1" t="s">
        <v>290</v>
      </c>
      <c r="O98" s="1" t="s">
        <v>351</v>
      </c>
      <c r="P98" s="1" t="s">
        <v>352</v>
      </c>
      <c r="Q98" s="1" t="s">
        <v>332</v>
      </c>
      <c r="R98" s="1" t="s">
        <v>353</v>
      </c>
      <c r="S98" s="1" t="s">
        <v>354</v>
      </c>
      <c r="T98" s="1" t="s">
        <v>355</v>
      </c>
      <c r="U98" s="1" t="s">
        <v>619</v>
      </c>
      <c r="V98" s="1" t="s">
        <v>305</v>
      </c>
      <c r="W98" s="1" t="s">
        <v>305</v>
      </c>
      <c r="X98" s="1" t="s">
        <v>355</v>
      </c>
      <c r="Y98" s="1" t="str">
        <f>IF(FERC_Account_9305[[#This Row],[MONETARY_AMOUNT]]&gt;=500,"Y","N")</f>
        <v>Y</v>
      </c>
      <c r="Z98" s="6">
        <v>1200</v>
      </c>
      <c r="AA98" s="1" t="s">
        <v>356</v>
      </c>
      <c r="AB98" s="1" t="s">
        <v>763</v>
      </c>
      <c r="AC98" s="1" t="s">
        <v>765</v>
      </c>
      <c r="AD98" s="13"/>
    </row>
    <row r="99" spans="1:30" x14ac:dyDescent="0.35">
      <c r="A99" s="1" t="s">
        <v>17</v>
      </c>
      <c r="B99" s="1"/>
      <c r="C99" s="1"/>
      <c r="D99" s="1" t="s">
        <v>114</v>
      </c>
      <c r="E99" s="1" t="s">
        <v>287</v>
      </c>
      <c r="F99" s="1" t="s">
        <v>640</v>
      </c>
      <c r="G99">
        <v>2023</v>
      </c>
      <c r="H99">
        <v>3</v>
      </c>
      <c r="I99" s="1" t="s">
        <v>657</v>
      </c>
      <c r="J99" s="1" t="s">
        <v>460</v>
      </c>
      <c r="K99" s="1" t="s">
        <v>195</v>
      </c>
      <c r="L99" s="1" t="s">
        <v>203</v>
      </c>
      <c r="M99" s="1" t="s">
        <v>289</v>
      </c>
      <c r="N99" s="1" t="s">
        <v>290</v>
      </c>
      <c r="O99" s="1" t="s">
        <v>351</v>
      </c>
      <c r="P99" s="1" t="s">
        <v>352</v>
      </c>
      <c r="Q99" s="1" t="s">
        <v>293</v>
      </c>
      <c r="R99" s="1" t="s">
        <v>436</v>
      </c>
      <c r="S99" s="1" t="s">
        <v>437</v>
      </c>
      <c r="T99" s="1" t="s">
        <v>675</v>
      </c>
      <c r="U99" s="1" t="s">
        <v>617</v>
      </c>
      <c r="V99" s="1" t="s">
        <v>305</v>
      </c>
      <c r="W99" s="1" t="s">
        <v>305</v>
      </c>
      <c r="X99" s="1" t="s">
        <v>675</v>
      </c>
      <c r="Y99" s="1" t="str">
        <f>IF(FERC_Account_9305[[#This Row],[MONETARY_AMOUNT]]&gt;=500,"Y","N")</f>
        <v>Y</v>
      </c>
      <c r="Z99" s="6">
        <v>1206.4000000000001</v>
      </c>
      <c r="AA99" s="1" t="s">
        <v>439</v>
      </c>
      <c r="AB99" s="1" t="s">
        <v>763</v>
      </c>
      <c r="AC99" s="1" t="s">
        <v>765</v>
      </c>
      <c r="AD99" s="13"/>
    </row>
    <row r="100" spans="1:30" ht="43.5" x14ac:dyDescent="0.35">
      <c r="A100" s="1" t="s">
        <v>17</v>
      </c>
      <c r="B100" t="s">
        <v>690</v>
      </c>
      <c r="C100" s="8" t="s">
        <v>711</v>
      </c>
      <c r="D100" s="1" t="s">
        <v>17</v>
      </c>
      <c r="E100" s="1" t="s">
        <v>18</v>
      </c>
      <c r="F100" s="1" t="s">
        <v>469</v>
      </c>
      <c r="G100">
        <v>2022</v>
      </c>
      <c r="H100">
        <v>12</v>
      </c>
      <c r="I100" s="1" t="s">
        <v>92</v>
      </c>
      <c r="J100" s="1" t="s">
        <v>460</v>
      </c>
      <c r="K100" s="1" t="s">
        <v>19</v>
      </c>
      <c r="L100" s="1" t="s">
        <v>29</v>
      </c>
      <c r="M100" s="1" t="s">
        <v>70</v>
      </c>
      <c r="N100" s="1" t="s">
        <v>21</v>
      </c>
      <c r="O100" s="1" t="s">
        <v>22</v>
      </c>
      <c r="P100" s="1" t="s">
        <v>23</v>
      </c>
      <c r="Q100" s="1" t="s">
        <v>93</v>
      </c>
      <c r="R100" s="1" t="s">
        <v>94</v>
      </c>
      <c r="S100" s="1" t="s">
        <v>95</v>
      </c>
      <c r="T100" s="18" t="s">
        <v>96</v>
      </c>
      <c r="U100" s="18" t="s">
        <v>97</v>
      </c>
      <c r="V100" s="18" t="s">
        <v>27</v>
      </c>
      <c r="W100" s="18" t="s">
        <v>28</v>
      </c>
      <c r="X100" s="18" t="s">
        <v>494</v>
      </c>
      <c r="Y100" s="18" t="str">
        <f>IF(FERC_Account_9305[[#This Row],[MONETARY_AMOUNT]]&gt;=500,"Y","N")</f>
        <v>Y</v>
      </c>
      <c r="Z100" s="19">
        <v>1250</v>
      </c>
      <c r="AA100" s="1" t="s">
        <v>94</v>
      </c>
      <c r="AB100" s="1" t="s">
        <v>761</v>
      </c>
      <c r="AC100" s="1" t="s">
        <v>768</v>
      </c>
      <c r="AD100" s="13"/>
    </row>
    <row r="101" spans="1:30" x14ac:dyDescent="0.35">
      <c r="A101" s="1" t="s">
        <v>17</v>
      </c>
      <c r="B101" s="1"/>
      <c r="C101" s="1"/>
      <c r="D101" s="1" t="s">
        <v>114</v>
      </c>
      <c r="E101" s="1" t="s">
        <v>287</v>
      </c>
      <c r="F101" s="1" t="s">
        <v>640</v>
      </c>
      <c r="G101">
        <v>2023</v>
      </c>
      <c r="H101">
        <v>3</v>
      </c>
      <c r="I101" s="1" t="s">
        <v>676</v>
      </c>
      <c r="J101" s="1" t="s">
        <v>460</v>
      </c>
      <c r="K101" s="1" t="s">
        <v>195</v>
      </c>
      <c r="L101" s="1" t="s">
        <v>203</v>
      </c>
      <c r="M101" s="1" t="s">
        <v>445</v>
      </c>
      <c r="N101" s="1" t="s">
        <v>290</v>
      </c>
      <c r="O101" s="1" t="s">
        <v>351</v>
      </c>
      <c r="P101" s="1" t="s">
        <v>352</v>
      </c>
      <c r="Q101" s="1" t="s">
        <v>293</v>
      </c>
      <c r="R101" s="1" t="s">
        <v>436</v>
      </c>
      <c r="S101" s="1" t="s">
        <v>437</v>
      </c>
      <c r="T101" s="1" t="s">
        <v>677</v>
      </c>
      <c r="U101" s="1" t="s">
        <v>617</v>
      </c>
      <c r="V101" s="1" t="s">
        <v>305</v>
      </c>
      <c r="W101" s="1" t="s">
        <v>305</v>
      </c>
      <c r="X101" s="1" t="s">
        <v>677</v>
      </c>
      <c r="Y101" s="1" t="str">
        <f>IF(FERC_Account_9305[[#This Row],[MONETARY_AMOUNT]]&gt;=500,"Y","N")</f>
        <v>Y</v>
      </c>
      <c r="Z101" s="6">
        <v>1270</v>
      </c>
      <c r="AA101" s="1" t="s">
        <v>439</v>
      </c>
      <c r="AB101" s="1" t="s">
        <v>763</v>
      </c>
      <c r="AC101" s="1" t="s">
        <v>765</v>
      </c>
      <c r="AD101" s="13"/>
    </row>
    <row r="102" spans="1:30" ht="58" x14ac:dyDescent="0.35">
      <c r="A102" s="1" t="s">
        <v>17</v>
      </c>
      <c r="B102" t="s">
        <v>690</v>
      </c>
      <c r="C102" s="8" t="s">
        <v>720</v>
      </c>
      <c r="D102" s="1" t="s">
        <v>17</v>
      </c>
      <c r="E102" s="1" t="s">
        <v>18</v>
      </c>
      <c r="F102" s="1" t="s">
        <v>462</v>
      </c>
      <c r="G102">
        <v>2022</v>
      </c>
      <c r="H102">
        <v>5</v>
      </c>
      <c r="I102" s="1" t="s">
        <v>173</v>
      </c>
      <c r="J102" s="1" t="s">
        <v>460</v>
      </c>
      <c r="K102" s="1" t="s">
        <v>154</v>
      </c>
      <c r="L102" s="1" t="s">
        <v>160</v>
      </c>
      <c r="M102" s="1" t="s">
        <v>155</v>
      </c>
      <c r="N102" s="1" t="s">
        <v>156</v>
      </c>
      <c r="O102" s="1" t="s">
        <v>132</v>
      </c>
      <c r="P102" s="1" t="s">
        <v>23</v>
      </c>
      <c r="Q102" s="1" t="s">
        <v>157</v>
      </c>
      <c r="R102" s="1" t="s">
        <v>166</v>
      </c>
      <c r="S102" s="1" t="s">
        <v>167</v>
      </c>
      <c r="T102" s="18" t="s">
        <v>174</v>
      </c>
      <c r="U102" s="18" t="s">
        <v>614</v>
      </c>
      <c r="V102" s="18" t="s">
        <v>27</v>
      </c>
      <c r="W102" s="18" t="s">
        <v>28</v>
      </c>
      <c r="X102" s="18" t="s">
        <v>492</v>
      </c>
      <c r="Y102" s="18" t="str">
        <f>IF(FERC_Account_9305[[#This Row],[MONETARY_AMOUNT]]&gt;=500,"Y","N")</f>
        <v>Y</v>
      </c>
      <c r="Z102" s="19">
        <v>1289.1300000000001</v>
      </c>
      <c r="AA102" s="1" t="s">
        <v>166</v>
      </c>
      <c r="AB102" s="1" t="s">
        <v>763</v>
      </c>
      <c r="AC102" s="1" t="s">
        <v>764</v>
      </c>
      <c r="AD102" s="13"/>
    </row>
    <row r="103" spans="1:30" x14ac:dyDescent="0.35">
      <c r="A103" s="1" t="s">
        <v>17</v>
      </c>
      <c r="B103" s="1"/>
      <c r="C103" s="1"/>
      <c r="D103" s="1" t="s">
        <v>114</v>
      </c>
      <c r="E103" s="1" t="s">
        <v>287</v>
      </c>
      <c r="F103" s="1" t="s">
        <v>640</v>
      </c>
      <c r="G103">
        <v>2023</v>
      </c>
      <c r="H103">
        <v>3</v>
      </c>
      <c r="I103" s="1" t="s">
        <v>657</v>
      </c>
      <c r="J103" s="1" t="s">
        <v>460</v>
      </c>
      <c r="K103" s="1" t="s">
        <v>195</v>
      </c>
      <c r="L103" s="1" t="s">
        <v>203</v>
      </c>
      <c r="M103" s="1" t="s">
        <v>289</v>
      </c>
      <c r="N103" s="1" t="s">
        <v>290</v>
      </c>
      <c r="O103" s="1" t="s">
        <v>330</v>
      </c>
      <c r="P103" s="1" t="s">
        <v>352</v>
      </c>
      <c r="Q103" s="1" t="s">
        <v>293</v>
      </c>
      <c r="R103" s="1" t="s">
        <v>436</v>
      </c>
      <c r="S103" s="1" t="s">
        <v>437</v>
      </c>
      <c r="T103" s="1" t="s">
        <v>673</v>
      </c>
      <c r="U103" s="1" t="s">
        <v>617</v>
      </c>
      <c r="V103" s="1" t="s">
        <v>305</v>
      </c>
      <c r="W103" s="1" t="s">
        <v>305</v>
      </c>
      <c r="X103" s="1" t="s">
        <v>673</v>
      </c>
      <c r="Y103" s="1" t="str">
        <f>IF(FERC_Account_9305[[#This Row],[MONETARY_AMOUNT]]&gt;=500,"Y","N")</f>
        <v>Y</v>
      </c>
      <c r="Z103" s="6">
        <v>1306.5999999999999</v>
      </c>
      <c r="AA103" s="1" t="s">
        <v>439</v>
      </c>
      <c r="AB103" s="1" t="s">
        <v>763</v>
      </c>
      <c r="AC103" s="1" t="s">
        <v>765</v>
      </c>
      <c r="AD103" s="13"/>
    </row>
    <row r="104" spans="1:30" ht="58" x14ac:dyDescent="0.35">
      <c r="A104" s="1" t="s">
        <v>17</v>
      </c>
      <c r="B104" s="1"/>
      <c r="C104" s="8" t="s">
        <v>731</v>
      </c>
      <c r="D104" s="1" t="s">
        <v>17</v>
      </c>
      <c r="E104" s="1" t="s">
        <v>18</v>
      </c>
      <c r="F104" s="1" t="s">
        <v>464</v>
      </c>
      <c r="G104">
        <v>2022</v>
      </c>
      <c r="H104">
        <v>7</v>
      </c>
      <c r="I104" s="1" t="s">
        <v>212</v>
      </c>
      <c r="J104" s="1" t="s">
        <v>460</v>
      </c>
      <c r="K104" s="1" t="s">
        <v>195</v>
      </c>
      <c r="L104" s="1" t="s">
        <v>203</v>
      </c>
      <c r="M104" s="1" t="s">
        <v>390</v>
      </c>
      <c r="N104" s="1" t="s">
        <v>220</v>
      </c>
      <c r="O104" s="1" t="s">
        <v>391</v>
      </c>
      <c r="P104" s="1" t="s">
        <v>222</v>
      </c>
      <c r="Q104" s="1" t="s">
        <v>223</v>
      </c>
      <c r="R104" s="1" t="s">
        <v>392</v>
      </c>
      <c r="S104" s="1" t="s">
        <v>393</v>
      </c>
      <c r="T104" s="1" t="s">
        <v>394</v>
      </c>
      <c r="U104" s="1" t="s">
        <v>617</v>
      </c>
      <c r="V104" s="1" t="s">
        <v>305</v>
      </c>
      <c r="W104" s="1" t="s">
        <v>395</v>
      </c>
      <c r="X104" s="1" t="s">
        <v>494</v>
      </c>
      <c r="Y104" s="1" t="str">
        <f>IF(FERC_Account_9305[[#This Row],[MONETARY_AMOUNT]]&gt;=500,"Y","N")</f>
        <v>Y</v>
      </c>
      <c r="Z104" s="6">
        <v>1398.12</v>
      </c>
      <c r="AA104" s="1" t="s">
        <v>366</v>
      </c>
      <c r="AB104" s="1" t="s">
        <v>763</v>
      </c>
      <c r="AC104" s="1" t="s">
        <v>765</v>
      </c>
      <c r="AD104" s="13"/>
    </row>
    <row r="105" spans="1:30" ht="29" x14ac:dyDescent="0.35">
      <c r="A105" s="1" t="s">
        <v>17</v>
      </c>
      <c r="B105" t="s">
        <v>690</v>
      </c>
      <c r="C105" s="8" t="s">
        <v>714</v>
      </c>
      <c r="D105" s="1" t="s">
        <v>17</v>
      </c>
      <c r="E105" s="1" t="s">
        <v>234</v>
      </c>
      <c r="F105" s="1" t="s">
        <v>461</v>
      </c>
      <c r="G105">
        <v>2022</v>
      </c>
      <c r="H105">
        <v>4</v>
      </c>
      <c r="I105" s="1" t="s">
        <v>249</v>
      </c>
      <c r="J105" s="1" t="s">
        <v>460</v>
      </c>
      <c r="K105" s="1" t="s">
        <v>236</v>
      </c>
      <c r="L105" s="1" t="s">
        <v>244</v>
      </c>
      <c r="M105" s="1" t="s">
        <v>237</v>
      </c>
      <c r="N105" s="1" t="s">
        <v>238</v>
      </c>
      <c r="O105" s="1" t="s">
        <v>251</v>
      </c>
      <c r="P105" s="1" t="s">
        <v>240</v>
      </c>
      <c r="Q105" s="1" t="s">
        <v>223</v>
      </c>
      <c r="R105" s="1" t="s">
        <v>241</v>
      </c>
      <c r="S105" s="16" t="s">
        <v>242</v>
      </c>
      <c r="T105" s="16" t="s">
        <v>252</v>
      </c>
      <c r="U105" s="16" t="s">
        <v>616</v>
      </c>
      <c r="V105" s="16" t="s">
        <v>27</v>
      </c>
      <c r="W105" s="16" t="s">
        <v>28</v>
      </c>
      <c r="X105" s="16" t="s">
        <v>486</v>
      </c>
      <c r="Y105" s="16" t="str">
        <f>IF(FERC_Account_9305[[#This Row],[MONETARY_AMOUNT]]&gt;=500,"Y","N")</f>
        <v>Y</v>
      </c>
      <c r="Z105" s="17">
        <v>1408</v>
      </c>
      <c r="AA105" s="1" t="s">
        <v>241</v>
      </c>
      <c r="AB105" s="1" t="s">
        <v>763</v>
      </c>
      <c r="AC105" s="1" t="s">
        <v>765</v>
      </c>
      <c r="AD105" s="13"/>
    </row>
    <row r="106" spans="1:30" ht="29" x14ac:dyDescent="0.35">
      <c r="A106" s="1" t="s">
        <v>17</v>
      </c>
      <c r="B106" t="s">
        <v>690</v>
      </c>
      <c r="C106" s="8" t="s">
        <v>736</v>
      </c>
      <c r="D106" s="1" t="s">
        <v>17</v>
      </c>
      <c r="E106" s="1" t="s">
        <v>18</v>
      </c>
      <c r="F106" s="1" t="s">
        <v>466</v>
      </c>
      <c r="G106">
        <v>2022</v>
      </c>
      <c r="H106">
        <v>9</v>
      </c>
      <c r="I106" s="1" t="s">
        <v>68</v>
      </c>
      <c r="J106" s="1" t="s">
        <v>460</v>
      </c>
      <c r="K106" s="1" t="s">
        <v>69</v>
      </c>
      <c r="L106" s="1" t="s">
        <v>75</v>
      </c>
      <c r="M106" s="1" t="s">
        <v>70</v>
      </c>
      <c r="N106" s="1" t="s">
        <v>21</v>
      </c>
      <c r="O106" s="1" t="s">
        <v>22</v>
      </c>
      <c r="P106" s="1" t="s">
        <v>23</v>
      </c>
      <c r="Q106" s="1" t="s">
        <v>24</v>
      </c>
      <c r="R106" s="1" t="s">
        <v>71</v>
      </c>
      <c r="S106" s="1" t="s">
        <v>72</v>
      </c>
      <c r="T106" s="18" t="s">
        <v>73</v>
      </c>
      <c r="U106" s="18" t="s">
        <v>74</v>
      </c>
      <c r="V106" s="18" t="s">
        <v>27</v>
      </c>
      <c r="W106" s="18" t="s">
        <v>28</v>
      </c>
      <c r="X106" s="18" t="s">
        <v>526</v>
      </c>
      <c r="Y106" s="18" t="str">
        <f>IF(FERC_Account_9305[[#This Row],[MONETARY_AMOUNT]]&gt;=500,"Y","N")</f>
        <v>Y</v>
      </c>
      <c r="Z106" s="19">
        <v>1500</v>
      </c>
      <c r="AA106" s="1" t="s">
        <v>71</v>
      </c>
      <c r="AB106" s="1" t="s">
        <v>761</v>
      </c>
      <c r="AC106" s="1" t="s">
        <v>777</v>
      </c>
      <c r="AD106" s="13"/>
    </row>
    <row r="107" spans="1:30" ht="58" x14ac:dyDescent="0.35">
      <c r="A107" s="1" t="s">
        <v>17</v>
      </c>
      <c r="B107" t="s">
        <v>706</v>
      </c>
      <c r="C107" s="8" t="s">
        <v>709</v>
      </c>
      <c r="D107" s="1" t="s">
        <v>17</v>
      </c>
      <c r="E107" s="1" t="s">
        <v>115</v>
      </c>
      <c r="F107" s="1" t="s">
        <v>469</v>
      </c>
      <c r="G107">
        <v>2022</v>
      </c>
      <c r="H107">
        <v>12</v>
      </c>
      <c r="I107" s="1" t="s">
        <v>267</v>
      </c>
      <c r="J107" s="1" t="s">
        <v>460</v>
      </c>
      <c r="K107" s="1" t="s">
        <v>116</v>
      </c>
      <c r="L107" s="1" t="s">
        <v>121</v>
      </c>
      <c r="M107" s="1" t="s">
        <v>117</v>
      </c>
      <c r="N107" s="1" t="s">
        <v>277</v>
      </c>
      <c r="O107" s="1" t="s">
        <v>22</v>
      </c>
      <c r="P107" s="1" t="s">
        <v>119</v>
      </c>
      <c r="Q107" s="1" t="s">
        <v>120</v>
      </c>
      <c r="R107" s="1" t="s">
        <v>279</v>
      </c>
      <c r="S107" s="1" t="s">
        <v>280</v>
      </c>
      <c r="T107" s="1" t="s">
        <v>281</v>
      </c>
      <c r="U107" s="1" t="s">
        <v>271</v>
      </c>
      <c r="V107" s="1" t="s">
        <v>27</v>
      </c>
      <c r="W107" s="1" t="s">
        <v>272</v>
      </c>
      <c r="X107" s="1" t="s">
        <v>558</v>
      </c>
      <c r="Y107" s="1" t="str">
        <f>IF(FERC_Account_9305[[#This Row],[MONETARY_AMOUNT]]&gt;=500,"Y","N")</f>
        <v>Y</v>
      </c>
      <c r="Z107" s="17">
        <v>1533.84</v>
      </c>
      <c r="AA107" s="1" t="s">
        <v>279</v>
      </c>
      <c r="AB107" s="1" t="s">
        <v>763</v>
      </c>
      <c r="AC107" s="1" t="s">
        <v>782</v>
      </c>
      <c r="AD107" s="13"/>
    </row>
    <row r="108" spans="1:30" x14ac:dyDescent="0.35">
      <c r="A108" s="1" t="s">
        <v>17</v>
      </c>
      <c r="B108" s="1"/>
      <c r="C108" s="1"/>
      <c r="D108" s="1" t="s">
        <v>114</v>
      </c>
      <c r="E108" s="1" t="s">
        <v>287</v>
      </c>
      <c r="F108" s="1" t="s">
        <v>463</v>
      </c>
      <c r="G108">
        <v>2022</v>
      </c>
      <c r="H108">
        <v>6</v>
      </c>
      <c r="I108" s="1" t="s">
        <v>417</v>
      </c>
      <c r="J108" s="1" t="s">
        <v>460</v>
      </c>
      <c r="K108" s="1" t="s">
        <v>195</v>
      </c>
      <c r="L108" s="1" t="s">
        <v>203</v>
      </c>
      <c r="M108" s="1" t="s">
        <v>350</v>
      </c>
      <c r="N108" s="1" t="s">
        <v>290</v>
      </c>
      <c r="O108" s="1" t="s">
        <v>341</v>
      </c>
      <c r="P108" s="1" t="s">
        <v>352</v>
      </c>
      <c r="Q108" s="1" t="s">
        <v>293</v>
      </c>
      <c r="R108" s="1" t="s">
        <v>418</v>
      </c>
      <c r="S108" s="1" t="s">
        <v>419</v>
      </c>
      <c r="T108" s="1" t="s">
        <v>420</v>
      </c>
      <c r="U108" s="1" t="s">
        <v>617</v>
      </c>
      <c r="V108" s="1" t="s">
        <v>305</v>
      </c>
      <c r="W108" s="1" t="s">
        <v>305</v>
      </c>
      <c r="X108" s="1" t="s">
        <v>420</v>
      </c>
      <c r="Y108" s="1" t="str">
        <f>IF(FERC_Account_9305[[#This Row],[MONETARY_AMOUNT]]&gt;=500,"Y","N")</f>
        <v>Y</v>
      </c>
      <c r="Z108" s="6">
        <v>1630</v>
      </c>
      <c r="AA108" s="1" t="s">
        <v>421</v>
      </c>
      <c r="AB108" s="1" t="s">
        <v>763</v>
      </c>
      <c r="AC108" s="1" t="s">
        <v>765</v>
      </c>
      <c r="AD108" s="13"/>
    </row>
    <row r="109" spans="1:30" ht="29" x14ac:dyDescent="0.35">
      <c r="A109" s="1" t="s">
        <v>17</v>
      </c>
      <c r="B109" t="s">
        <v>690</v>
      </c>
      <c r="C109" s="8" t="s">
        <v>749</v>
      </c>
      <c r="D109" s="1" t="s">
        <v>17</v>
      </c>
      <c r="E109" s="1" t="s">
        <v>18</v>
      </c>
      <c r="F109" s="1" t="s">
        <v>471</v>
      </c>
      <c r="G109">
        <v>2023</v>
      </c>
      <c r="H109">
        <v>2</v>
      </c>
      <c r="I109" s="1" t="s">
        <v>625</v>
      </c>
      <c r="J109" s="1" t="s">
        <v>460</v>
      </c>
      <c r="K109" s="1" t="s">
        <v>154</v>
      </c>
      <c r="L109" s="1" t="s">
        <v>160</v>
      </c>
      <c r="M109" s="1" t="s">
        <v>155</v>
      </c>
      <c r="N109" s="1" t="s">
        <v>156</v>
      </c>
      <c r="O109" s="1" t="s">
        <v>132</v>
      </c>
      <c r="P109" s="1" t="s">
        <v>23</v>
      </c>
      <c r="Q109" s="1" t="s">
        <v>157</v>
      </c>
      <c r="R109" s="1" t="s">
        <v>166</v>
      </c>
      <c r="S109" s="16" t="s">
        <v>167</v>
      </c>
      <c r="T109" s="16" t="s">
        <v>626</v>
      </c>
      <c r="U109" s="16" t="s">
        <v>614</v>
      </c>
      <c r="V109" s="16" t="s">
        <v>27</v>
      </c>
      <c r="W109" s="16" t="s">
        <v>28</v>
      </c>
      <c r="X109" s="16" t="s">
        <v>627</v>
      </c>
      <c r="Y109" s="16" t="str">
        <f>IF(FERC_Account_9305[[#This Row],[MONETARY_AMOUNT]]&gt;=500,"Y","N")</f>
        <v>Y</v>
      </c>
      <c r="Z109" s="17">
        <v>1697.7</v>
      </c>
      <c r="AA109" s="1" t="s">
        <v>166</v>
      </c>
      <c r="AB109" s="1" t="s">
        <v>763</v>
      </c>
      <c r="AC109" s="1" t="s">
        <v>764</v>
      </c>
      <c r="AD109" s="13"/>
    </row>
    <row r="110" spans="1:30" ht="29" x14ac:dyDescent="0.35">
      <c r="A110" s="1" t="s">
        <v>17</v>
      </c>
      <c r="B110" t="s">
        <v>690</v>
      </c>
      <c r="C110" s="8" t="s">
        <v>691</v>
      </c>
      <c r="D110" s="1" t="s">
        <v>17</v>
      </c>
      <c r="E110" s="1" t="s">
        <v>234</v>
      </c>
      <c r="F110" s="1" t="s">
        <v>463</v>
      </c>
      <c r="G110">
        <v>2022</v>
      </c>
      <c r="H110">
        <v>6</v>
      </c>
      <c r="I110" s="1" t="s">
        <v>245</v>
      </c>
      <c r="J110" s="1" t="s">
        <v>460</v>
      </c>
      <c r="K110" s="1" t="s">
        <v>236</v>
      </c>
      <c r="L110" s="1" t="s">
        <v>244</v>
      </c>
      <c r="M110" s="1" t="s">
        <v>237</v>
      </c>
      <c r="N110" s="1" t="s">
        <v>238</v>
      </c>
      <c r="O110" s="1" t="s">
        <v>246</v>
      </c>
      <c r="P110" s="1" t="s">
        <v>240</v>
      </c>
      <c r="Q110" s="1" t="s">
        <v>223</v>
      </c>
      <c r="R110" s="1" t="s">
        <v>241</v>
      </c>
      <c r="S110" s="1" t="s">
        <v>242</v>
      </c>
      <c r="T110" s="18" t="s">
        <v>247</v>
      </c>
      <c r="U110" s="18" t="s">
        <v>616</v>
      </c>
      <c r="V110" s="18" t="s">
        <v>27</v>
      </c>
      <c r="W110" s="18" t="s">
        <v>28</v>
      </c>
      <c r="X110" s="18" t="s">
        <v>502</v>
      </c>
      <c r="Y110" s="18" t="str">
        <f>IF(FERC_Account_9305[[#This Row],[MONETARY_AMOUNT]]&gt;=500,"Y","N")</f>
        <v>Y</v>
      </c>
      <c r="Z110" s="19">
        <v>1700</v>
      </c>
      <c r="AA110" s="1" t="s">
        <v>241</v>
      </c>
      <c r="AB110" s="1" t="s">
        <v>763</v>
      </c>
      <c r="AC110" s="1" t="s">
        <v>765</v>
      </c>
      <c r="AD110" s="13"/>
    </row>
    <row r="111" spans="1:30" x14ac:dyDescent="0.35">
      <c r="A111" s="1" t="s">
        <v>17</v>
      </c>
      <c r="B111" s="1"/>
      <c r="C111" s="8" t="s">
        <v>725</v>
      </c>
      <c r="D111" s="1" t="s">
        <v>114</v>
      </c>
      <c r="E111" s="1" t="s">
        <v>287</v>
      </c>
      <c r="F111" s="1" t="s">
        <v>463</v>
      </c>
      <c r="G111">
        <v>2022</v>
      </c>
      <c r="H111">
        <v>6</v>
      </c>
      <c r="I111" s="1" t="s">
        <v>371</v>
      </c>
      <c r="J111" s="1" t="s">
        <v>460</v>
      </c>
      <c r="K111" s="1" t="s">
        <v>195</v>
      </c>
      <c r="L111" s="1" t="s">
        <v>203</v>
      </c>
      <c r="M111" s="1" t="s">
        <v>451</v>
      </c>
      <c r="N111" s="1" t="s">
        <v>290</v>
      </c>
      <c r="O111" s="1" t="s">
        <v>330</v>
      </c>
      <c r="P111" s="1" t="s">
        <v>352</v>
      </c>
      <c r="Q111" s="1" t="s">
        <v>293</v>
      </c>
      <c r="R111" s="1" t="s">
        <v>436</v>
      </c>
      <c r="S111" s="1" t="s">
        <v>437</v>
      </c>
      <c r="T111" s="1" t="s">
        <v>452</v>
      </c>
      <c r="U111" s="1" t="s">
        <v>617</v>
      </c>
      <c r="V111" s="1" t="s">
        <v>305</v>
      </c>
      <c r="W111" s="1" t="s">
        <v>305</v>
      </c>
      <c r="X111" s="1" t="s">
        <v>452</v>
      </c>
      <c r="Y111" s="1" t="str">
        <f>IF(FERC_Account_9305[[#This Row],[MONETARY_AMOUNT]]&gt;=500,"Y","N")</f>
        <v>Y</v>
      </c>
      <c r="Z111" s="6">
        <v>1708.3</v>
      </c>
      <c r="AA111" s="1" t="s">
        <v>439</v>
      </c>
      <c r="AB111" s="1" t="s">
        <v>763</v>
      </c>
      <c r="AC111" s="1" t="s">
        <v>765</v>
      </c>
      <c r="AD111" s="13"/>
    </row>
    <row r="112" spans="1:30" ht="43.5" x14ac:dyDescent="0.35">
      <c r="A112" s="1" t="s">
        <v>17</v>
      </c>
      <c r="B112" t="s">
        <v>690</v>
      </c>
      <c r="C112" s="8" t="s">
        <v>738</v>
      </c>
      <c r="D112" s="1" t="s">
        <v>17</v>
      </c>
      <c r="E112" s="1" t="s">
        <v>18</v>
      </c>
      <c r="F112" s="1" t="s">
        <v>466</v>
      </c>
      <c r="G112">
        <v>2022</v>
      </c>
      <c r="H112">
        <v>9</v>
      </c>
      <c r="I112" s="1" t="s">
        <v>76</v>
      </c>
      <c r="J112" s="1" t="s">
        <v>460</v>
      </c>
      <c r="K112" s="1" t="s">
        <v>19</v>
      </c>
      <c r="L112" s="1" t="s">
        <v>29</v>
      </c>
      <c r="M112" s="1" t="s">
        <v>20</v>
      </c>
      <c r="N112" s="1" t="s">
        <v>21</v>
      </c>
      <c r="O112" s="1" t="s">
        <v>22</v>
      </c>
      <c r="P112" s="1" t="s">
        <v>23</v>
      </c>
      <c r="Q112" s="1" t="s">
        <v>24</v>
      </c>
      <c r="R112" s="1" t="s">
        <v>25</v>
      </c>
      <c r="S112" s="1" t="s">
        <v>26</v>
      </c>
      <c r="T112" s="1" t="s">
        <v>77</v>
      </c>
      <c r="U112" s="1" t="s">
        <v>612</v>
      </c>
      <c r="V112" s="1" t="s">
        <v>27</v>
      </c>
      <c r="W112" s="1" t="s">
        <v>28</v>
      </c>
      <c r="X112" s="1" t="s">
        <v>525</v>
      </c>
      <c r="Y112" s="1" t="str">
        <f>IF(FERC_Account_9305[[#This Row],[MONETARY_AMOUNT]]&gt;=500,"Y","N")</f>
        <v>Y</v>
      </c>
      <c r="Z112" s="19">
        <v>1794</v>
      </c>
      <c r="AA112" s="1" t="s">
        <v>25</v>
      </c>
      <c r="AB112" s="1" t="s">
        <v>761</v>
      </c>
      <c r="AC112" s="1" t="s">
        <v>777</v>
      </c>
      <c r="AD112" s="13"/>
    </row>
    <row r="113" spans="1:30" x14ac:dyDescent="0.35">
      <c r="A113" s="1" t="s">
        <v>17</v>
      </c>
      <c r="B113" s="1"/>
      <c r="C113" s="8" t="s">
        <v>697</v>
      </c>
      <c r="D113" s="1" t="s">
        <v>17</v>
      </c>
      <c r="E113" s="1" t="s">
        <v>234</v>
      </c>
      <c r="F113" s="1" t="s">
        <v>464</v>
      </c>
      <c r="G113">
        <v>2022</v>
      </c>
      <c r="H113">
        <v>7</v>
      </c>
      <c r="I113" s="1" t="s">
        <v>299</v>
      </c>
      <c r="J113" s="1" t="s">
        <v>460</v>
      </c>
      <c r="K113" s="1" t="s">
        <v>236</v>
      </c>
      <c r="L113" s="1" t="s">
        <v>244</v>
      </c>
      <c r="M113" s="1" t="s">
        <v>237</v>
      </c>
      <c r="N113" s="1" t="s">
        <v>238</v>
      </c>
      <c r="O113" s="1" t="s">
        <v>379</v>
      </c>
      <c r="P113" s="1" t="s">
        <v>301</v>
      </c>
      <c r="Q113" s="1" t="s">
        <v>223</v>
      </c>
      <c r="R113" s="1" t="s">
        <v>372</v>
      </c>
      <c r="S113" s="1" t="s">
        <v>373</v>
      </c>
      <c r="T113" s="1" t="s">
        <v>380</v>
      </c>
      <c r="U113" s="1" t="s">
        <v>616</v>
      </c>
      <c r="V113" s="1" t="s">
        <v>305</v>
      </c>
      <c r="W113" s="1" t="s">
        <v>306</v>
      </c>
      <c r="X113" s="1" t="s">
        <v>511</v>
      </c>
      <c r="Y113" s="1" t="str">
        <f>IF(FERC_Account_9305[[#This Row],[MONETARY_AMOUNT]]&gt;=500,"Y","N")</f>
        <v>Y</v>
      </c>
      <c r="Z113" s="6">
        <v>1872.5</v>
      </c>
      <c r="AA113" s="1" t="s">
        <v>375</v>
      </c>
      <c r="AB113" s="1" t="s">
        <v>763</v>
      </c>
      <c r="AC113" s="1" t="s">
        <v>765</v>
      </c>
      <c r="AD113" s="13"/>
    </row>
    <row r="114" spans="1:30" ht="29" x14ac:dyDescent="0.35">
      <c r="A114" s="1" t="s">
        <v>17</v>
      </c>
      <c r="B114" t="s">
        <v>690</v>
      </c>
      <c r="C114" s="8" t="s">
        <v>737</v>
      </c>
      <c r="D114" s="1" t="s">
        <v>17</v>
      </c>
      <c r="E114" s="1" t="s">
        <v>18</v>
      </c>
      <c r="F114" s="1" t="s">
        <v>466</v>
      </c>
      <c r="G114">
        <v>2022</v>
      </c>
      <c r="H114">
        <v>9</v>
      </c>
      <c r="I114" s="1" t="s">
        <v>103</v>
      </c>
      <c r="J114" s="1" t="s">
        <v>460</v>
      </c>
      <c r="K114" s="1" t="s">
        <v>19</v>
      </c>
      <c r="L114" s="1" t="s">
        <v>29</v>
      </c>
      <c r="M114" s="1" t="s">
        <v>20</v>
      </c>
      <c r="N114" s="1" t="s">
        <v>21</v>
      </c>
      <c r="O114" s="1" t="s">
        <v>22</v>
      </c>
      <c r="P114" s="1" t="s">
        <v>23</v>
      </c>
      <c r="Q114" s="1" t="s">
        <v>93</v>
      </c>
      <c r="R114" s="1" t="s">
        <v>104</v>
      </c>
      <c r="S114" s="1" t="s">
        <v>105</v>
      </c>
      <c r="T114" s="18" t="s">
        <v>106</v>
      </c>
      <c r="U114" s="18" t="s">
        <v>107</v>
      </c>
      <c r="V114" s="18" t="s">
        <v>27</v>
      </c>
      <c r="W114" s="18" t="s">
        <v>28</v>
      </c>
      <c r="X114" s="18" t="s">
        <v>524</v>
      </c>
      <c r="Y114" s="18" t="str">
        <f>IF(FERC_Account_9305[[#This Row],[MONETARY_AMOUNT]]&gt;=500,"Y","N")</f>
        <v>Y</v>
      </c>
      <c r="Z114" s="19">
        <v>1875</v>
      </c>
      <c r="AA114" s="1" t="s">
        <v>104</v>
      </c>
      <c r="AB114" s="1" t="s">
        <v>761</v>
      </c>
      <c r="AC114" s="1" t="s">
        <v>777</v>
      </c>
      <c r="AD114" s="13"/>
    </row>
    <row r="115" spans="1:30" ht="29" x14ac:dyDescent="0.35">
      <c r="A115" s="1" t="s">
        <v>17</v>
      </c>
      <c r="B115" t="s">
        <v>690</v>
      </c>
      <c r="C115" s="8" t="s">
        <v>698</v>
      </c>
      <c r="D115" s="1" t="s">
        <v>17</v>
      </c>
      <c r="E115" s="1" t="s">
        <v>127</v>
      </c>
      <c r="F115" s="1" t="s">
        <v>467</v>
      </c>
      <c r="G115">
        <v>2022</v>
      </c>
      <c r="H115">
        <v>10</v>
      </c>
      <c r="I115" s="1" t="s">
        <v>146</v>
      </c>
      <c r="J115" s="1" t="s">
        <v>460</v>
      </c>
      <c r="K115" s="1" t="s">
        <v>129</v>
      </c>
      <c r="L115" s="1" t="s">
        <v>138</v>
      </c>
      <c r="M115" s="1" t="s">
        <v>130</v>
      </c>
      <c r="N115" s="1" t="s">
        <v>131</v>
      </c>
      <c r="O115" s="1" t="s">
        <v>132</v>
      </c>
      <c r="P115" s="1" t="s">
        <v>133</v>
      </c>
      <c r="Q115" s="1" t="s">
        <v>134</v>
      </c>
      <c r="R115" s="1" t="s">
        <v>147</v>
      </c>
      <c r="S115" s="1" t="s">
        <v>148</v>
      </c>
      <c r="T115" s="16" t="s">
        <v>149</v>
      </c>
      <c r="U115" s="16" t="s">
        <v>620</v>
      </c>
      <c r="V115" s="16" t="s">
        <v>27</v>
      </c>
      <c r="W115" s="16" t="s">
        <v>28</v>
      </c>
      <c r="X115" s="16" t="s">
        <v>541</v>
      </c>
      <c r="Y115" s="16" t="str">
        <f>IF(FERC_Account_9305[[#This Row],[MONETARY_AMOUNT]]&gt;=500,"Y","N")</f>
        <v>Y</v>
      </c>
      <c r="Z115" s="17">
        <v>1990</v>
      </c>
      <c r="AA115" s="1" t="s">
        <v>147</v>
      </c>
      <c r="AB115" s="1" t="s">
        <v>763</v>
      </c>
      <c r="AC115" s="1" t="s">
        <v>765</v>
      </c>
      <c r="AD115" s="13"/>
    </row>
    <row r="116" spans="1:30" ht="29" x14ac:dyDescent="0.35">
      <c r="A116" s="1" t="s">
        <v>17</v>
      </c>
      <c r="B116" t="s">
        <v>690</v>
      </c>
      <c r="C116" s="8" t="s">
        <v>693</v>
      </c>
      <c r="D116" s="1" t="s">
        <v>17</v>
      </c>
      <c r="E116" s="1" t="s">
        <v>18</v>
      </c>
      <c r="F116" s="1" t="s">
        <v>470</v>
      </c>
      <c r="G116">
        <v>2023</v>
      </c>
      <c r="H116">
        <v>1</v>
      </c>
      <c r="I116" s="1" t="s">
        <v>101</v>
      </c>
      <c r="J116" s="1" t="s">
        <v>460</v>
      </c>
      <c r="K116" s="1" t="s">
        <v>69</v>
      </c>
      <c r="L116" s="1" t="s">
        <v>75</v>
      </c>
      <c r="M116" s="1" t="s">
        <v>70</v>
      </c>
      <c r="N116" s="1" t="s">
        <v>21</v>
      </c>
      <c r="O116" s="1" t="s">
        <v>22</v>
      </c>
      <c r="P116" s="1" t="s">
        <v>23</v>
      </c>
      <c r="Q116" s="1" t="s">
        <v>93</v>
      </c>
      <c r="R116" s="1" t="s">
        <v>98</v>
      </c>
      <c r="S116" s="1" t="s">
        <v>99</v>
      </c>
      <c r="T116" s="18" t="s">
        <v>102</v>
      </c>
      <c r="U116" s="18" t="s">
        <v>100</v>
      </c>
      <c r="V116" s="18" t="s">
        <v>27</v>
      </c>
      <c r="W116" s="18" t="s">
        <v>28</v>
      </c>
      <c r="X116" s="18" t="s">
        <v>565</v>
      </c>
      <c r="Y116" s="18" t="str">
        <f>IF(FERC_Account_9305[[#This Row],[MONETARY_AMOUNT]]&gt;=500,"Y","N")</f>
        <v>Y</v>
      </c>
      <c r="Z116" s="19">
        <v>2000</v>
      </c>
      <c r="AA116" s="1" t="s">
        <v>98</v>
      </c>
      <c r="AB116" s="1" t="s">
        <v>761</v>
      </c>
      <c r="AC116" s="1" t="s">
        <v>777</v>
      </c>
      <c r="AD116" s="13"/>
    </row>
    <row r="117" spans="1:30" ht="29" x14ac:dyDescent="0.35">
      <c r="A117" s="1" t="s">
        <v>17</v>
      </c>
      <c r="B117" s="1"/>
      <c r="C117" s="8" t="s">
        <v>721</v>
      </c>
      <c r="D117" s="1" t="s">
        <v>114</v>
      </c>
      <c r="E117" s="1" t="s">
        <v>287</v>
      </c>
      <c r="F117" s="1" t="s">
        <v>462</v>
      </c>
      <c r="G117">
        <v>2022</v>
      </c>
      <c r="H117">
        <v>5</v>
      </c>
      <c r="I117" s="1" t="s">
        <v>429</v>
      </c>
      <c r="J117" s="1" t="s">
        <v>460</v>
      </c>
      <c r="K117" s="1" t="s">
        <v>195</v>
      </c>
      <c r="L117" s="1" t="s">
        <v>203</v>
      </c>
      <c r="M117" s="1" t="s">
        <v>350</v>
      </c>
      <c r="N117" s="1" t="s">
        <v>290</v>
      </c>
      <c r="O117" s="1" t="s">
        <v>430</v>
      </c>
      <c r="P117" s="1" t="s">
        <v>352</v>
      </c>
      <c r="Q117" s="1" t="s">
        <v>293</v>
      </c>
      <c r="R117" s="1" t="s">
        <v>431</v>
      </c>
      <c r="S117" s="1" t="s">
        <v>432</v>
      </c>
      <c r="T117" s="1" t="s">
        <v>433</v>
      </c>
      <c r="U117" s="1" t="s">
        <v>617</v>
      </c>
      <c r="V117" s="1" t="s">
        <v>305</v>
      </c>
      <c r="W117" s="1" t="s">
        <v>305</v>
      </c>
      <c r="X117" s="1" t="s">
        <v>433</v>
      </c>
      <c r="Y117" s="1" t="str">
        <f>IF(FERC_Account_9305[[#This Row],[MONETARY_AMOUNT]]&gt;=500,"Y","N")</f>
        <v>Y</v>
      </c>
      <c r="Z117" s="6">
        <v>2074.44</v>
      </c>
      <c r="AA117" s="1" t="s">
        <v>434</v>
      </c>
      <c r="AB117" s="1" t="s">
        <v>763</v>
      </c>
      <c r="AC117" s="1" t="s">
        <v>765</v>
      </c>
      <c r="AD117" s="13"/>
    </row>
    <row r="118" spans="1:30" ht="29" x14ac:dyDescent="0.35">
      <c r="A118" s="1" t="s">
        <v>230</v>
      </c>
      <c r="B118" t="s">
        <v>690</v>
      </c>
      <c r="C118" s="8" t="s">
        <v>732</v>
      </c>
      <c r="D118" s="1" t="s">
        <v>17</v>
      </c>
      <c r="E118" s="1" t="s">
        <v>127</v>
      </c>
      <c r="F118" s="1" t="s">
        <v>465</v>
      </c>
      <c r="G118">
        <v>2022</v>
      </c>
      <c r="H118">
        <v>8</v>
      </c>
      <c r="I118" s="1" t="s">
        <v>231</v>
      </c>
      <c r="J118" s="1" t="s">
        <v>460</v>
      </c>
      <c r="K118" s="1" t="s">
        <v>129</v>
      </c>
      <c r="L118" s="1" t="s">
        <v>138</v>
      </c>
      <c r="M118" s="1" t="s">
        <v>130</v>
      </c>
      <c r="N118" s="1" t="s">
        <v>131</v>
      </c>
      <c r="O118" s="1" t="s">
        <v>232</v>
      </c>
      <c r="P118" s="1" t="s">
        <v>133</v>
      </c>
      <c r="Q118" s="1" t="s">
        <v>134</v>
      </c>
      <c r="R118" s="1" t="s">
        <v>135</v>
      </c>
      <c r="S118" s="1" t="s">
        <v>136</v>
      </c>
      <c r="T118" s="18" t="s">
        <v>233</v>
      </c>
      <c r="U118" s="18" t="s">
        <v>616</v>
      </c>
      <c r="V118" s="18" t="s">
        <v>27</v>
      </c>
      <c r="W118" s="18" t="s">
        <v>28</v>
      </c>
      <c r="X118" s="18" t="s">
        <v>522</v>
      </c>
      <c r="Y118" s="18" t="str">
        <f>IF(FERC_Account_9305[[#This Row],[MONETARY_AMOUNT]]&gt;=500,"Y","N")</f>
        <v>Y</v>
      </c>
      <c r="Z118" s="19">
        <v>2100</v>
      </c>
      <c r="AA118" s="1" t="s">
        <v>135</v>
      </c>
      <c r="AB118" s="1" t="s">
        <v>763</v>
      </c>
      <c r="AC118" s="1" t="s">
        <v>765</v>
      </c>
      <c r="AD118" s="13"/>
    </row>
    <row r="119" spans="1:30" ht="29" x14ac:dyDescent="0.35">
      <c r="A119" s="1" t="s">
        <v>17</v>
      </c>
      <c r="B119" t="s">
        <v>690</v>
      </c>
      <c r="C119" s="8" t="s">
        <v>713</v>
      </c>
      <c r="D119" s="1" t="s">
        <v>17</v>
      </c>
      <c r="E119" s="1" t="s">
        <v>234</v>
      </c>
      <c r="F119" s="1" t="s">
        <v>461</v>
      </c>
      <c r="G119">
        <v>2022</v>
      </c>
      <c r="H119">
        <v>4</v>
      </c>
      <c r="I119" s="1" t="s">
        <v>259</v>
      </c>
      <c r="J119" s="1" t="s">
        <v>460</v>
      </c>
      <c r="K119" s="1" t="s">
        <v>236</v>
      </c>
      <c r="L119" s="1" t="s">
        <v>244</v>
      </c>
      <c r="M119" s="1" t="s">
        <v>237</v>
      </c>
      <c r="N119" s="1" t="s">
        <v>238</v>
      </c>
      <c r="O119" s="1" t="s">
        <v>258</v>
      </c>
      <c r="P119" s="1" t="s">
        <v>240</v>
      </c>
      <c r="Q119" s="1" t="s">
        <v>223</v>
      </c>
      <c r="R119" s="1" t="s">
        <v>241</v>
      </c>
      <c r="S119" s="16" t="s">
        <v>242</v>
      </c>
      <c r="T119" s="16" t="s">
        <v>261</v>
      </c>
      <c r="U119" s="16" t="s">
        <v>616</v>
      </c>
      <c r="V119" s="16" t="s">
        <v>27</v>
      </c>
      <c r="W119" s="16" t="s">
        <v>28</v>
      </c>
      <c r="X119" s="16" t="s">
        <v>483</v>
      </c>
      <c r="Y119" s="16" t="str">
        <f>IF(FERC_Account_9305[[#This Row],[MONETARY_AMOUNT]]&gt;=500,"Y","N")</f>
        <v>Y</v>
      </c>
      <c r="Z119" s="17">
        <v>2121</v>
      </c>
      <c r="AA119" s="1" t="s">
        <v>241</v>
      </c>
      <c r="AB119" s="1" t="s">
        <v>763</v>
      </c>
      <c r="AC119" s="1" t="s">
        <v>765</v>
      </c>
      <c r="AD119" s="13"/>
    </row>
    <row r="120" spans="1:30" x14ac:dyDescent="0.35">
      <c r="A120" s="1" t="s">
        <v>17</v>
      </c>
      <c r="B120" s="1"/>
      <c r="C120" s="8" t="s">
        <v>726</v>
      </c>
      <c r="D120" s="1" t="s">
        <v>17</v>
      </c>
      <c r="E120" s="1" t="s">
        <v>234</v>
      </c>
      <c r="F120" s="1" t="s">
        <v>463</v>
      </c>
      <c r="G120">
        <v>2022</v>
      </c>
      <c r="H120">
        <v>6</v>
      </c>
      <c r="I120" s="1" t="s">
        <v>371</v>
      </c>
      <c r="J120" s="1" t="s">
        <v>460</v>
      </c>
      <c r="K120" s="1" t="s">
        <v>236</v>
      </c>
      <c r="L120" s="1" t="s">
        <v>244</v>
      </c>
      <c r="M120" s="1" t="s">
        <v>237</v>
      </c>
      <c r="N120" s="1" t="s">
        <v>238</v>
      </c>
      <c r="O120" s="1" t="s">
        <v>300</v>
      </c>
      <c r="P120" s="1" t="s">
        <v>301</v>
      </c>
      <c r="Q120" s="1" t="s">
        <v>223</v>
      </c>
      <c r="R120" s="1" t="s">
        <v>372</v>
      </c>
      <c r="S120" s="1" t="s">
        <v>373</v>
      </c>
      <c r="T120" s="1" t="s">
        <v>376</v>
      </c>
      <c r="U120" s="1" t="s">
        <v>616</v>
      </c>
      <c r="V120" s="1" t="s">
        <v>305</v>
      </c>
      <c r="W120" s="1" t="s">
        <v>306</v>
      </c>
      <c r="X120" s="1" t="s">
        <v>499</v>
      </c>
      <c r="Y120" s="1" t="str">
        <f>IF(FERC_Account_9305[[#This Row],[MONETARY_AMOUNT]]&gt;=500,"Y","N")</f>
        <v>Y</v>
      </c>
      <c r="Z120" s="6">
        <v>2160</v>
      </c>
      <c r="AA120" s="1" t="s">
        <v>375</v>
      </c>
      <c r="AB120" s="1" t="s">
        <v>763</v>
      </c>
      <c r="AC120" s="1" t="s">
        <v>765</v>
      </c>
      <c r="AD120" s="13"/>
    </row>
    <row r="121" spans="1:30" ht="29" x14ac:dyDescent="0.35">
      <c r="A121" s="1" t="s">
        <v>17</v>
      </c>
      <c r="B121" t="s">
        <v>690</v>
      </c>
      <c r="C121" s="8" t="s">
        <v>728</v>
      </c>
      <c r="D121" s="1" t="s">
        <v>17</v>
      </c>
      <c r="E121" s="1" t="s">
        <v>127</v>
      </c>
      <c r="F121" s="1" t="s">
        <v>464</v>
      </c>
      <c r="G121">
        <v>2022</v>
      </c>
      <c r="H121">
        <v>7</v>
      </c>
      <c r="I121" s="1" t="s">
        <v>144</v>
      </c>
      <c r="J121" s="1" t="s">
        <v>460</v>
      </c>
      <c r="K121" s="1" t="s">
        <v>129</v>
      </c>
      <c r="L121" s="1" t="s">
        <v>138</v>
      </c>
      <c r="M121" s="1" t="s">
        <v>130</v>
      </c>
      <c r="N121" s="1" t="s">
        <v>131</v>
      </c>
      <c r="O121" s="1" t="s">
        <v>132</v>
      </c>
      <c r="P121" s="1" t="s">
        <v>133</v>
      </c>
      <c r="Q121" s="1" t="s">
        <v>134</v>
      </c>
      <c r="R121" s="1" t="s">
        <v>140</v>
      </c>
      <c r="S121" s="1" t="s">
        <v>141</v>
      </c>
      <c r="T121" s="1" t="s">
        <v>145</v>
      </c>
      <c r="U121" s="1" t="s">
        <v>617</v>
      </c>
      <c r="V121" s="1" t="s">
        <v>27</v>
      </c>
      <c r="W121" s="1" t="s">
        <v>28</v>
      </c>
      <c r="X121" s="1" t="s">
        <v>509</v>
      </c>
      <c r="Y121" s="1" t="str">
        <f>IF(FERC_Account_9305[[#This Row],[MONETARY_AMOUNT]]&gt;=500,"Y","N")</f>
        <v>Y</v>
      </c>
      <c r="Z121" s="17">
        <v>2200</v>
      </c>
      <c r="AA121" s="1" t="s">
        <v>140</v>
      </c>
      <c r="AB121" s="1" t="s">
        <v>763</v>
      </c>
      <c r="AC121" s="1" t="s">
        <v>765</v>
      </c>
      <c r="AD121" s="13"/>
    </row>
    <row r="122" spans="1:30" ht="58" x14ac:dyDescent="0.35">
      <c r="A122" s="1" t="s">
        <v>17</v>
      </c>
      <c r="B122" t="s">
        <v>690</v>
      </c>
      <c r="C122" s="8" t="s">
        <v>720</v>
      </c>
      <c r="D122" s="1" t="s">
        <v>17</v>
      </c>
      <c r="E122" s="1" t="s">
        <v>18</v>
      </c>
      <c r="F122" s="1" t="s">
        <v>466</v>
      </c>
      <c r="G122">
        <v>2022</v>
      </c>
      <c r="H122">
        <v>9</v>
      </c>
      <c r="I122" s="1" t="s">
        <v>165</v>
      </c>
      <c r="J122" s="1" t="s">
        <v>460</v>
      </c>
      <c r="K122" s="1" t="s">
        <v>154</v>
      </c>
      <c r="L122" s="1" t="s">
        <v>160</v>
      </c>
      <c r="M122" s="1" t="s">
        <v>155</v>
      </c>
      <c r="N122" s="1" t="s">
        <v>156</v>
      </c>
      <c r="O122" s="1" t="s">
        <v>132</v>
      </c>
      <c r="P122" s="1" t="s">
        <v>23</v>
      </c>
      <c r="Q122" s="1" t="s">
        <v>157</v>
      </c>
      <c r="R122" s="1" t="s">
        <v>166</v>
      </c>
      <c r="S122" s="1" t="s">
        <v>167</v>
      </c>
      <c r="T122" s="18" t="s">
        <v>168</v>
      </c>
      <c r="U122" s="18" t="s">
        <v>614</v>
      </c>
      <c r="V122" s="18" t="s">
        <v>27</v>
      </c>
      <c r="W122" s="18" t="s">
        <v>28</v>
      </c>
      <c r="X122" s="18" t="s">
        <v>529</v>
      </c>
      <c r="Y122" s="18" t="str">
        <f>IF(FERC_Account_9305[[#This Row],[MONETARY_AMOUNT]]&gt;=500,"Y","N")</f>
        <v>Y</v>
      </c>
      <c r="Z122" s="19">
        <v>2269.8000000000002</v>
      </c>
      <c r="AA122" s="1" t="s">
        <v>166</v>
      </c>
      <c r="AB122" s="1" t="s">
        <v>763</v>
      </c>
      <c r="AC122" s="1" t="s">
        <v>764</v>
      </c>
      <c r="AD122" s="13"/>
    </row>
    <row r="123" spans="1:30" ht="29" x14ac:dyDescent="0.35">
      <c r="A123" s="1" t="s">
        <v>17</v>
      </c>
      <c r="B123" t="s">
        <v>690</v>
      </c>
      <c r="C123" s="8" t="s">
        <v>691</v>
      </c>
      <c r="D123" s="1" t="s">
        <v>17</v>
      </c>
      <c r="E123" s="1" t="s">
        <v>234</v>
      </c>
      <c r="F123" s="1" t="s">
        <v>470</v>
      </c>
      <c r="G123">
        <v>2023</v>
      </c>
      <c r="H123">
        <v>1</v>
      </c>
      <c r="I123" s="1" t="s">
        <v>235</v>
      </c>
      <c r="J123" s="1" t="s">
        <v>460</v>
      </c>
      <c r="K123" s="1" t="s">
        <v>236</v>
      </c>
      <c r="L123" s="1" t="s">
        <v>244</v>
      </c>
      <c r="M123" s="1" t="s">
        <v>237</v>
      </c>
      <c r="N123" s="1" t="s">
        <v>238</v>
      </c>
      <c r="O123" s="1" t="s">
        <v>239</v>
      </c>
      <c r="P123" s="1" t="s">
        <v>240</v>
      </c>
      <c r="Q123" s="1" t="s">
        <v>223</v>
      </c>
      <c r="R123" s="1" t="s">
        <v>241</v>
      </c>
      <c r="S123" s="1" t="s">
        <v>242</v>
      </c>
      <c r="T123" s="16" t="s">
        <v>243</v>
      </c>
      <c r="U123" s="16" t="s">
        <v>616</v>
      </c>
      <c r="V123" s="16" t="s">
        <v>27</v>
      </c>
      <c r="W123" s="16" t="s">
        <v>28</v>
      </c>
      <c r="X123" s="16" t="s">
        <v>569</v>
      </c>
      <c r="Y123" s="16" t="str">
        <f>IF(FERC_Account_9305[[#This Row],[MONETARY_AMOUNT]]&gt;=500,"Y","N")</f>
        <v>Y</v>
      </c>
      <c r="Z123" s="17">
        <v>2320</v>
      </c>
      <c r="AA123" s="1" t="s">
        <v>241</v>
      </c>
      <c r="AB123" s="1" t="s">
        <v>763</v>
      </c>
      <c r="AC123" s="1" t="s">
        <v>765</v>
      </c>
      <c r="AD123" s="13"/>
    </row>
    <row r="124" spans="1:30" ht="29" x14ac:dyDescent="0.35">
      <c r="A124" s="1" t="s">
        <v>17</v>
      </c>
      <c r="B124" t="s">
        <v>690</v>
      </c>
      <c r="C124" s="8" t="s">
        <v>695</v>
      </c>
      <c r="D124" s="1" t="s">
        <v>17</v>
      </c>
      <c r="E124" s="1" t="s">
        <v>127</v>
      </c>
      <c r="F124" s="1" t="s">
        <v>470</v>
      </c>
      <c r="G124">
        <v>2023</v>
      </c>
      <c r="H124">
        <v>1</v>
      </c>
      <c r="I124" s="1" t="s">
        <v>139</v>
      </c>
      <c r="J124" s="1" t="s">
        <v>460</v>
      </c>
      <c r="K124" s="1" t="s">
        <v>129</v>
      </c>
      <c r="L124" s="1" t="s">
        <v>138</v>
      </c>
      <c r="M124" s="1" t="s">
        <v>130</v>
      </c>
      <c r="N124" s="1" t="s">
        <v>131</v>
      </c>
      <c r="O124" s="1" t="s">
        <v>132</v>
      </c>
      <c r="P124" s="1" t="s">
        <v>133</v>
      </c>
      <c r="Q124" s="1" t="s">
        <v>134</v>
      </c>
      <c r="R124" s="1" t="s">
        <v>140</v>
      </c>
      <c r="S124" s="1" t="s">
        <v>141</v>
      </c>
      <c r="T124" s="18" t="s">
        <v>142</v>
      </c>
      <c r="U124" s="18" t="s">
        <v>617</v>
      </c>
      <c r="V124" s="18" t="s">
        <v>27</v>
      </c>
      <c r="W124" s="18" t="s">
        <v>28</v>
      </c>
      <c r="X124" s="18" t="s">
        <v>567</v>
      </c>
      <c r="Y124" s="18" t="str">
        <f>IF(FERC_Account_9305[[#This Row],[MONETARY_AMOUNT]]&gt;=500,"Y","N")</f>
        <v>Y</v>
      </c>
      <c r="Z124" s="19">
        <v>2420</v>
      </c>
      <c r="AA124" s="1" t="s">
        <v>140</v>
      </c>
      <c r="AB124" s="1" t="s">
        <v>763</v>
      </c>
      <c r="AC124" s="1" t="s">
        <v>765</v>
      </c>
      <c r="AD124" s="13"/>
    </row>
    <row r="125" spans="1:30" ht="29" x14ac:dyDescent="0.35">
      <c r="A125" s="1" t="s">
        <v>17</v>
      </c>
      <c r="B125" t="s">
        <v>706</v>
      </c>
      <c r="C125" s="8" t="s">
        <v>707</v>
      </c>
      <c r="D125" s="1" t="s">
        <v>17</v>
      </c>
      <c r="E125" s="1" t="s">
        <v>115</v>
      </c>
      <c r="F125" s="1" t="s">
        <v>469</v>
      </c>
      <c r="G125">
        <v>2022</v>
      </c>
      <c r="H125">
        <v>12</v>
      </c>
      <c r="I125" s="1" t="s">
        <v>267</v>
      </c>
      <c r="J125" s="1" t="s">
        <v>460</v>
      </c>
      <c r="K125" s="1" t="s">
        <v>116</v>
      </c>
      <c r="L125" s="1" t="s">
        <v>121</v>
      </c>
      <c r="M125" s="1" t="s">
        <v>117</v>
      </c>
      <c r="N125" s="1" t="s">
        <v>118</v>
      </c>
      <c r="O125" s="1" t="s">
        <v>22</v>
      </c>
      <c r="P125" s="1" t="s">
        <v>119</v>
      </c>
      <c r="Q125" s="1" t="s">
        <v>120</v>
      </c>
      <c r="R125" s="1" t="s">
        <v>268</v>
      </c>
      <c r="S125" s="1" t="s">
        <v>269</v>
      </c>
      <c r="T125" s="1" t="s">
        <v>270</v>
      </c>
      <c r="U125" s="1" t="s">
        <v>271</v>
      </c>
      <c r="V125" s="1" t="s">
        <v>27</v>
      </c>
      <c r="W125" s="1" t="s">
        <v>272</v>
      </c>
      <c r="X125" s="1" t="s">
        <v>557</v>
      </c>
      <c r="Y125" s="1" t="str">
        <f>IF(FERC_Account_9305[[#This Row],[MONETARY_AMOUNT]]&gt;=500,"Y","N")</f>
        <v>Y</v>
      </c>
      <c r="Z125" s="6">
        <v>2495</v>
      </c>
      <c r="AA125" s="1" t="s">
        <v>268</v>
      </c>
      <c r="AB125" s="1" t="s">
        <v>763</v>
      </c>
      <c r="AC125" s="1" t="s">
        <v>783</v>
      </c>
      <c r="AD125" s="13"/>
    </row>
    <row r="126" spans="1:30" x14ac:dyDescent="0.35">
      <c r="A126" s="1" t="s">
        <v>17</v>
      </c>
      <c r="B126" s="1"/>
      <c r="C126" s="1"/>
      <c r="D126" s="1" t="s">
        <v>114</v>
      </c>
      <c r="E126" s="1" t="s">
        <v>287</v>
      </c>
      <c r="F126" s="1" t="s">
        <v>462</v>
      </c>
      <c r="G126">
        <v>2022</v>
      </c>
      <c r="H126">
        <v>5</v>
      </c>
      <c r="I126" s="1" t="s">
        <v>427</v>
      </c>
      <c r="J126" s="1" t="s">
        <v>460</v>
      </c>
      <c r="K126" s="1" t="s">
        <v>195</v>
      </c>
      <c r="L126" s="1" t="s">
        <v>203</v>
      </c>
      <c r="M126" s="1" t="s">
        <v>350</v>
      </c>
      <c r="N126" s="1" t="s">
        <v>290</v>
      </c>
      <c r="O126" s="1" t="s">
        <v>341</v>
      </c>
      <c r="P126" s="1" t="s">
        <v>352</v>
      </c>
      <c r="Q126" s="1" t="s">
        <v>293</v>
      </c>
      <c r="R126" s="1" t="s">
        <v>423</v>
      </c>
      <c r="S126" s="1" t="s">
        <v>424</v>
      </c>
      <c r="T126" s="1" t="s">
        <v>428</v>
      </c>
      <c r="U126" s="1" t="s">
        <v>617</v>
      </c>
      <c r="V126" s="1" t="s">
        <v>305</v>
      </c>
      <c r="W126" s="1" t="s">
        <v>305</v>
      </c>
      <c r="X126" s="1" t="s">
        <v>428</v>
      </c>
      <c r="Y126" s="1" t="str">
        <f>IF(FERC_Account_9305[[#This Row],[MONETARY_AMOUNT]]&gt;=500,"Y","N")</f>
        <v>Y</v>
      </c>
      <c r="Z126" s="6">
        <v>2593.3200000000002</v>
      </c>
      <c r="AA126" s="1" t="s">
        <v>426</v>
      </c>
      <c r="AB126" s="1" t="s">
        <v>763</v>
      </c>
      <c r="AC126" s="1" t="s">
        <v>765</v>
      </c>
      <c r="AD126" s="13"/>
    </row>
    <row r="127" spans="1:30" x14ac:dyDescent="0.35">
      <c r="A127" s="1" t="s">
        <v>17</v>
      </c>
      <c r="B127" t="s">
        <v>690</v>
      </c>
      <c r="C127" s="8" t="s">
        <v>750</v>
      </c>
      <c r="D127" s="1" t="s">
        <v>17</v>
      </c>
      <c r="E127" s="1" t="s">
        <v>234</v>
      </c>
      <c r="F127" s="1" t="s">
        <v>640</v>
      </c>
      <c r="G127">
        <v>2023</v>
      </c>
      <c r="H127">
        <v>3</v>
      </c>
      <c r="I127" s="1" t="s">
        <v>641</v>
      </c>
      <c r="J127" s="1" t="s">
        <v>460</v>
      </c>
      <c r="K127" s="1" t="s">
        <v>236</v>
      </c>
      <c r="L127" s="1" t="s">
        <v>244</v>
      </c>
      <c r="M127" s="1" t="s">
        <v>237</v>
      </c>
      <c r="N127" s="1" t="s">
        <v>238</v>
      </c>
      <c r="O127" s="1" t="s">
        <v>668</v>
      </c>
      <c r="P127" s="1" t="s">
        <v>240</v>
      </c>
      <c r="Q127" s="1" t="s">
        <v>223</v>
      </c>
      <c r="R127" s="1" t="s">
        <v>241</v>
      </c>
      <c r="S127" s="1" t="s">
        <v>242</v>
      </c>
      <c r="T127" s="16" t="s">
        <v>669</v>
      </c>
      <c r="U127" s="1" t="s">
        <v>616</v>
      </c>
      <c r="V127" s="1" t="s">
        <v>27</v>
      </c>
      <c r="W127" s="1" t="s">
        <v>28</v>
      </c>
      <c r="X127" s="1" t="s">
        <v>670</v>
      </c>
      <c r="Y127" s="1" t="str">
        <f>IF(FERC_Account_9305[[#This Row],[MONETARY_AMOUNT]]&gt;=500,"Y","N")</f>
        <v>Y</v>
      </c>
      <c r="Z127" s="17">
        <v>2650</v>
      </c>
      <c r="AA127" s="1" t="s">
        <v>241</v>
      </c>
      <c r="AB127" s="1" t="s">
        <v>763</v>
      </c>
      <c r="AC127" s="1" t="s">
        <v>765</v>
      </c>
      <c r="AD127" s="13"/>
    </row>
    <row r="128" spans="1:30" x14ac:dyDescent="0.35">
      <c r="A128" s="1" t="s">
        <v>17</v>
      </c>
      <c r="B128" t="s">
        <v>690</v>
      </c>
      <c r="C128" s="8" t="s">
        <v>716</v>
      </c>
      <c r="D128" s="1" t="s">
        <v>17</v>
      </c>
      <c r="E128" s="1" t="s">
        <v>18</v>
      </c>
      <c r="F128" s="1" t="s">
        <v>461</v>
      </c>
      <c r="G128">
        <v>2022</v>
      </c>
      <c r="H128">
        <v>4</v>
      </c>
      <c r="I128" s="1" t="s">
        <v>55</v>
      </c>
      <c r="J128" s="1" t="s">
        <v>460</v>
      </c>
      <c r="K128" s="1" t="s">
        <v>50</v>
      </c>
      <c r="L128" s="1" t="s">
        <v>54</v>
      </c>
      <c r="M128" s="1" t="s">
        <v>51</v>
      </c>
      <c r="N128" s="1" t="s">
        <v>21</v>
      </c>
      <c r="O128" s="1" t="s">
        <v>22</v>
      </c>
      <c r="P128" s="1" t="s">
        <v>23</v>
      </c>
      <c r="Q128" s="1" t="s">
        <v>24</v>
      </c>
      <c r="R128" s="1" t="s">
        <v>52</v>
      </c>
      <c r="S128" s="1" t="s">
        <v>53</v>
      </c>
      <c r="T128" s="1" t="s">
        <v>56</v>
      </c>
      <c r="U128" s="1" t="s">
        <v>613</v>
      </c>
      <c r="V128" s="1" t="s">
        <v>27</v>
      </c>
      <c r="W128" s="1" t="s">
        <v>28</v>
      </c>
      <c r="X128" s="1" t="s">
        <v>477</v>
      </c>
      <c r="Y128" s="1" t="str">
        <f>IF(FERC_Account_9305[[#This Row],[MONETARY_AMOUNT]]&gt;=500,"Y","N")</f>
        <v>Y</v>
      </c>
      <c r="Z128" s="19">
        <v>3000</v>
      </c>
      <c r="AA128" s="1" t="s">
        <v>52</v>
      </c>
      <c r="AB128" s="1" t="s">
        <v>761</v>
      </c>
      <c r="AC128" s="1" t="s">
        <v>777</v>
      </c>
      <c r="AD128" s="13"/>
    </row>
    <row r="129" spans="1:30" x14ac:dyDescent="0.35">
      <c r="A129" s="1" t="s">
        <v>17</v>
      </c>
      <c r="B129" t="s">
        <v>690</v>
      </c>
      <c r="C129" s="8" t="s">
        <v>716</v>
      </c>
      <c r="D129" s="1" t="s">
        <v>17</v>
      </c>
      <c r="E129" s="1" t="s">
        <v>18</v>
      </c>
      <c r="F129" s="1" t="s">
        <v>462</v>
      </c>
      <c r="G129">
        <v>2022</v>
      </c>
      <c r="H129">
        <v>5</v>
      </c>
      <c r="I129" s="1" t="s">
        <v>46</v>
      </c>
      <c r="J129" s="1" t="s">
        <v>460</v>
      </c>
      <c r="K129" s="1" t="s">
        <v>50</v>
      </c>
      <c r="L129" s="1" t="s">
        <v>54</v>
      </c>
      <c r="M129" s="1" t="s">
        <v>51</v>
      </c>
      <c r="N129" s="1" t="s">
        <v>21</v>
      </c>
      <c r="O129" s="1" t="s">
        <v>22</v>
      </c>
      <c r="P129" s="1" t="s">
        <v>23</v>
      </c>
      <c r="Q129" s="1" t="s">
        <v>24</v>
      </c>
      <c r="R129" s="1" t="s">
        <v>52</v>
      </c>
      <c r="S129" s="1" t="s">
        <v>53</v>
      </c>
      <c r="T129" s="1" t="s">
        <v>57</v>
      </c>
      <c r="U129" s="1" t="s">
        <v>613</v>
      </c>
      <c r="V129" s="1" t="s">
        <v>27</v>
      </c>
      <c r="W129" s="1" t="s">
        <v>28</v>
      </c>
      <c r="X129" s="1" t="s">
        <v>491</v>
      </c>
      <c r="Y129" s="1" t="str">
        <f>IF(FERC_Account_9305[[#This Row],[MONETARY_AMOUNT]]&gt;=500,"Y","N")</f>
        <v>Y</v>
      </c>
      <c r="Z129" s="17">
        <v>3000</v>
      </c>
      <c r="AA129" s="1" t="s">
        <v>52</v>
      </c>
      <c r="AB129" s="1" t="s">
        <v>761</v>
      </c>
      <c r="AC129" s="1" t="s">
        <v>777</v>
      </c>
      <c r="AD129" s="13"/>
    </row>
    <row r="130" spans="1:30" x14ac:dyDescent="0.35">
      <c r="A130" s="1" t="s">
        <v>17</v>
      </c>
      <c r="B130" t="s">
        <v>690</v>
      </c>
      <c r="C130" s="8" t="s">
        <v>699</v>
      </c>
      <c r="D130" s="1" t="s">
        <v>17</v>
      </c>
      <c r="E130" s="1" t="s">
        <v>18</v>
      </c>
      <c r="F130" s="1" t="s">
        <v>640</v>
      </c>
      <c r="G130">
        <v>2023</v>
      </c>
      <c r="H130">
        <v>3</v>
      </c>
      <c r="I130" s="1" t="s">
        <v>654</v>
      </c>
      <c r="J130" s="1" t="s">
        <v>460</v>
      </c>
      <c r="K130" s="1" t="s">
        <v>50</v>
      </c>
      <c r="L130" s="1" t="s">
        <v>54</v>
      </c>
      <c r="M130" s="1" t="s">
        <v>51</v>
      </c>
      <c r="N130" s="1" t="s">
        <v>21</v>
      </c>
      <c r="O130" s="1" t="s">
        <v>22</v>
      </c>
      <c r="P130" s="1" t="s">
        <v>23</v>
      </c>
      <c r="Q130" s="1" t="s">
        <v>24</v>
      </c>
      <c r="R130" s="1" t="s">
        <v>52</v>
      </c>
      <c r="S130" s="18" t="s">
        <v>53</v>
      </c>
      <c r="T130" s="18" t="s">
        <v>655</v>
      </c>
      <c r="U130" s="18" t="s">
        <v>613</v>
      </c>
      <c r="V130" s="18" t="s">
        <v>27</v>
      </c>
      <c r="W130" s="18" t="s">
        <v>28</v>
      </c>
      <c r="X130" s="18" t="s">
        <v>656</v>
      </c>
      <c r="Y130" s="18" t="str">
        <f>IF(FERC_Account_9305[[#This Row],[MONETARY_AMOUNT]]&gt;=500,"Y","N")</f>
        <v>Y</v>
      </c>
      <c r="Z130" s="19">
        <v>3000</v>
      </c>
      <c r="AA130" s="1" t="s">
        <v>52</v>
      </c>
      <c r="AB130" s="1" t="s">
        <v>761</v>
      </c>
      <c r="AC130" s="1" t="s">
        <v>777</v>
      </c>
      <c r="AD130" s="13"/>
    </row>
    <row r="131" spans="1:30" x14ac:dyDescent="0.35">
      <c r="A131" s="1" t="s">
        <v>17</v>
      </c>
      <c r="B131" t="s">
        <v>690</v>
      </c>
      <c r="C131" s="8" t="s">
        <v>699</v>
      </c>
      <c r="D131" s="1" t="s">
        <v>17</v>
      </c>
      <c r="E131" s="1" t="s">
        <v>18</v>
      </c>
      <c r="F131" s="1" t="s">
        <v>640</v>
      </c>
      <c r="G131">
        <v>2023</v>
      </c>
      <c r="H131">
        <v>3</v>
      </c>
      <c r="I131" s="1" t="s">
        <v>651</v>
      </c>
      <c r="J131" s="1" t="s">
        <v>460</v>
      </c>
      <c r="K131" s="1" t="s">
        <v>50</v>
      </c>
      <c r="L131" s="1" t="s">
        <v>54</v>
      </c>
      <c r="M131" s="1" t="s">
        <v>51</v>
      </c>
      <c r="N131" s="1" t="s">
        <v>21</v>
      </c>
      <c r="O131" s="1" t="s">
        <v>22</v>
      </c>
      <c r="P131" s="1" t="s">
        <v>23</v>
      </c>
      <c r="Q131" s="1" t="s">
        <v>24</v>
      </c>
      <c r="R131" s="1" t="s">
        <v>52</v>
      </c>
      <c r="S131" s="1" t="s">
        <v>53</v>
      </c>
      <c r="T131" s="16" t="s">
        <v>652</v>
      </c>
      <c r="U131" s="16" t="s">
        <v>613</v>
      </c>
      <c r="V131" s="16" t="s">
        <v>27</v>
      </c>
      <c r="W131" s="16" t="s">
        <v>28</v>
      </c>
      <c r="X131" s="16" t="s">
        <v>653</v>
      </c>
      <c r="Y131" s="16" t="str">
        <f>IF(FERC_Account_9305[[#This Row],[MONETARY_AMOUNT]]&gt;=500,"Y","N")</f>
        <v>Y</v>
      </c>
      <c r="Z131" s="17">
        <v>3000</v>
      </c>
      <c r="AA131" s="1" t="s">
        <v>52</v>
      </c>
      <c r="AB131" s="1" t="s">
        <v>761</v>
      </c>
      <c r="AC131" s="1" t="s">
        <v>777</v>
      </c>
      <c r="AD131" s="13"/>
    </row>
    <row r="132" spans="1:30" x14ac:dyDescent="0.35">
      <c r="A132" s="1" t="s">
        <v>17</v>
      </c>
      <c r="B132" s="1"/>
      <c r="C132" s="8" t="s">
        <v>697</v>
      </c>
      <c r="D132" s="1" t="s">
        <v>17</v>
      </c>
      <c r="E132" s="1" t="s">
        <v>234</v>
      </c>
      <c r="F132" s="1" t="s">
        <v>469</v>
      </c>
      <c r="G132">
        <v>2022</v>
      </c>
      <c r="H132">
        <v>12</v>
      </c>
      <c r="I132" s="1" t="s">
        <v>180</v>
      </c>
      <c r="J132" s="1" t="s">
        <v>460</v>
      </c>
      <c r="K132" s="1" t="s">
        <v>236</v>
      </c>
      <c r="L132" s="1" t="s">
        <v>244</v>
      </c>
      <c r="M132" s="1" t="s">
        <v>237</v>
      </c>
      <c r="N132" s="1" t="s">
        <v>238</v>
      </c>
      <c r="O132" s="1" t="s">
        <v>386</v>
      </c>
      <c r="P132" s="1" t="s">
        <v>301</v>
      </c>
      <c r="Q132" s="1" t="s">
        <v>223</v>
      </c>
      <c r="R132" s="1" t="s">
        <v>372</v>
      </c>
      <c r="S132" s="1" t="s">
        <v>373</v>
      </c>
      <c r="T132" s="1" t="s">
        <v>387</v>
      </c>
      <c r="U132" s="1" t="s">
        <v>616</v>
      </c>
      <c r="V132" s="1" t="s">
        <v>305</v>
      </c>
      <c r="W132" s="1" t="s">
        <v>306</v>
      </c>
      <c r="X132" s="1" t="s">
        <v>561</v>
      </c>
      <c r="Y132" s="1" t="str">
        <f>IF(FERC_Account_9305[[#This Row],[MONETARY_AMOUNT]]&gt;=500,"Y","N")</f>
        <v>Y</v>
      </c>
      <c r="Z132" s="6">
        <v>3029.95</v>
      </c>
      <c r="AA132" s="1" t="s">
        <v>375</v>
      </c>
      <c r="AB132" s="1" t="s">
        <v>763</v>
      </c>
      <c r="AC132" s="1" t="s">
        <v>765</v>
      </c>
      <c r="AD132" s="13"/>
    </row>
    <row r="133" spans="1:30" x14ac:dyDescent="0.35">
      <c r="A133" s="1" t="s">
        <v>17</v>
      </c>
      <c r="B133" t="s">
        <v>690</v>
      </c>
      <c r="C133" s="8" t="s">
        <v>699</v>
      </c>
      <c r="D133" s="1" t="s">
        <v>17</v>
      </c>
      <c r="E133" s="1" t="s">
        <v>18</v>
      </c>
      <c r="F133" s="1" t="s">
        <v>467</v>
      </c>
      <c r="G133">
        <v>2022</v>
      </c>
      <c r="H133">
        <v>10</v>
      </c>
      <c r="I133" s="1" t="s">
        <v>38</v>
      </c>
      <c r="J133" s="1" t="s">
        <v>460</v>
      </c>
      <c r="K133" s="1" t="s">
        <v>50</v>
      </c>
      <c r="L133" s="1" t="s">
        <v>54</v>
      </c>
      <c r="M133" s="1" t="s">
        <v>51</v>
      </c>
      <c r="N133" s="1" t="s">
        <v>21</v>
      </c>
      <c r="O133" s="1" t="s">
        <v>22</v>
      </c>
      <c r="P133" s="1" t="s">
        <v>23</v>
      </c>
      <c r="Q133" s="1" t="s">
        <v>24</v>
      </c>
      <c r="R133" s="1" t="s">
        <v>52</v>
      </c>
      <c r="S133" s="1" t="s">
        <v>53</v>
      </c>
      <c r="T133" s="1" t="s">
        <v>61</v>
      </c>
      <c r="U133" s="1" t="s">
        <v>613</v>
      </c>
      <c r="V133" s="1" t="s">
        <v>27</v>
      </c>
      <c r="W133" s="1" t="s">
        <v>28</v>
      </c>
      <c r="X133" s="1" t="s">
        <v>535</v>
      </c>
      <c r="Y133" s="1" t="str">
        <f>IF(FERC_Account_9305[[#This Row],[MONETARY_AMOUNT]]&gt;=500,"Y","N")</f>
        <v>Y</v>
      </c>
      <c r="Z133" s="17">
        <v>3375</v>
      </c>
      <c r="AA133" s="1" t="s">
        <v>52</v>
      </c>
      <c r="AB133" s="1" t="s">
        <v>761</v>
      </c>
      <c r="AC133" s="1" t="s">
        <v>777</v>
      </c>
      <c r="AD133" s="13"/>
    </row>
    <row r="134" spans="1:30" x14ac:dyDescent="0.35">
      <c r="A134" s="1" t="s">
        <v>17</v>
      </c>
      <c r="B134" t="s">
        <v>690</v>
      </c>
      <c r="C134" s="8" t="s">
        <v>699</v>
      </c>
      <c r="D134" s="1" t="s">
        <v>17</v>
      </c>
      <c r="E134" s="1" t="s">
        <v>18</v>
      </c>
      <c r="F134" s="1" t="s">
        <v>467</v>
      </c>
      <c r="G134">
        <v>2022</v>
      </c>
      <c r="H134">
        <v>10</v>
      </c>
      <c r="I134" s="1" t="s">
        <v>38</v>
      </c>
      <c r="J134" s="1" t="s">
        <v>460</v>
      </c>
      <c r="K134" s="1" t="s">
        <v>50</v>
      </c>
      <c r="L134" s="1" t="s">
        <v>54</v>
      </c>
      <c r="M134" s="1" t="s">
        <v>51</v>
      </c>
      <c r="N134" s="1" t="s">
        <v>21</v>
      </c>
      <c r="O134" s="1" t="s">
        <v>22</v>
      </c>
      <c r="P134" s="1" t="s">
        <v>23</v>
      </c>
      <c r="Q134" s="1" t="s">
        <v>24</v>
      </c>
      <c r="R134" s="1" t="s">
        <v>52</v>
      </c>
      <c r="S134" s="1" t="s">
        <v>53</v>
      </c>
      <c r="T134" s="1" t="s">
        <v>60</v>
      </c>
      <c r="U134" s="1" t="s">
        <v>613</v>
      </c>
      <c r="V134" s="1" t="s">
        <v>27</v>
      </c>
      <c r="W134" s="1" t="s">
        <v>28</v>
      </c>
      <c r="X134" s="1" t="s">
        <v>534</v>
      </c>
      <c r="Y134" s="1" t="str">
        <f>IF(FERC_Account_9305[[#This Row],[MONETARY_AMOUNT]]&gt;=500,"Y","N")</f>
        <v>Y</v>
      </c>
      <c r="Z134" s="19">
        <v>3375</v>
      </c>
      <c r="AA134" s="1" t="s">
        <v>52</v>
      </c>
      <c r="AB134" s="1" t="s">
        <v>761</v>
      </c>
      <c r="AC134" s="1" t="s">
        <v>777</v>
      </c>
      <c r="AD134" s="13"/>
    </row>
    <row r="135" spans="1:30" ht="43.5" x14ac:dyDescent="0.35">
      <c r="A135" s="1" t="s">
        <v>17</v>
      </c>
      <c r="B135" s="1"/>
      <c r="C135" s="8" t="s">
        <v>703</v>
      </c>
      <c r="D135" s="1" t="s">
        <v>17</v>
      </c>
      <c r="E135" s="1" t="s">
        <v>287</v>
      </c>
      <c r="F135" s="1" t="s">
        <v>468</v>
      </c>
      <c r="G135">
        <v>2022</v>
      </c>
      <c r="H135">
        <v>11</v>
      </c>
      <c r="I135" s="1" t="s">
        <v>357</v>
      </c>
      <c r="J135" s="1" t="s">
        <v>460</v>
      </c>
      <c r="K135" s="1" t="s">
        <v>195</v>
      </c>
      <c r="L135" s="1" t="s">
        <v>203</v>
      </c>
      <c r="M135" s="1" t="s">
        <v>350</v>
      </c>
      <c r="N135" s="1" t="s">
        <v>290</v>
      </c>
      <c r="O135" s="1" t="s">
        <v>330</v>
      </c>
      <c r="P135" s="1" t="s">
        <v>352</v>
      </c>
      <c r="Q135" s="1" t="s">
        <v>293</v>
      </c>
      <c r="R135" s="1" t="s">
        <v>358</v>
      </c>
      <c r="S135" s="1" t="s">
        <v>359</v>
      </c>
      <c r="T135" s="1" t="s">
        <v>360</v>
      </c>
      <c r="U135" s="1" t="s">
        <v>622</v>
      </c>
      <c r="V135" s="1" t="s">
        <v>305</v>
      </c>
      <c r="W135" s="1" t="s">
        <v>305</v>
      </c>
      <c r="X135" s="1" t="s">
        <v>360</v>
      </c>
      <c r="Y135" s="1" t="str">
        <f>IF(FERC_Account_9305[[#This Row],[MONETARY_AMOUNT]]&gt;=500,"Y","N")</f>
        <v>Y</v>
      </c>
      <c r="Z135" s="6">
        <v>3500</v>
      </c>
      <c r="AA135" s="1" t="s">
        <v>361</v>
      </c>
      <c r="AB135" s="1" t="s">
        <v>763</v>
      </c>
      <c r="AC135" s="1" t="s">
        <v>765</v>
      </c>
      <c r="AD135" s="13"/>
    </row>
    <row r="136" spans="1:30" x14ac:dyDescent="0.35">
      <c r="A136" s="1" t="s">
        <v>17</v>
      </c>
      <c r="B136" s="1"/>
      <c r="C136" s="1"/>
      <c r="D136" s="1" t="s">
        <v>17</v>
      </c>
      <c r="E136" s="1" t="s">
        <v>287</v>
      </c>
      <c r="F136" s="1" t="s">
        <v>640</v>
      </c>
      <c r="G136">
        <v>2023</v>
      </c>
      <c r="H136">
        <v>3</v>
      </c>
      <c r="I136" s="1" t="s">
        <v>641</v>
      </c>
      <c r="J136" s="1" t="s">
        <v>460</v>
      </c>
      <c r="K136" s="1" t="s">
        <v>195</v>
      </c>
      <c r="L136" s="1" t="s">
        <v>203</v>
      </c>
      <c r="M136" s="1" t="s">
        <v>350</v>
      </c>
      <c r="N136" s="1" t="s">
        <v>290</v>
      </c>
      <c r="O136" s="1" t="s">
        <v>351</v>
      </c>
      <c r="P136" s="1" t="s">
        <v>352</v>
      </c>
      <c r="Q136" s="1" t="s">
        <v>332</v>
      </c>
      <c r="R136" s="1" t="s">
        <v>358</v>
      </c>
      <c r="S136" s="1" t="s">
        <v>359</v>
      </c>
      <c r="T136" s="1" t="s">
        <v>674</v>
      </c>
      <c r="U136" s="1" t="s">
        <v>622</v>
      </c>
      <c r="V136" s="1" t="s">
        <v>305</v>
      </c>
      <c r="W136" s="1" t="s">
        <v>305</v>
      </c>
      <c r="X136" s="1" t="s">
        <v>674</v>
      </c>
      <c r="Y136" s="1" t="str">
        <f>IF(FERC_Account_9305[[#This Row],[MONETARY_AMOUNT]]&gt;=500,"Y","N")</f>
        <v>Y</v>
      </c>
      <c r="Z136" s="6">
        <v>3500</v>
      </c>
      <c r="AA136" s="1" t="s">
        <v>361</v>
      </c>
      <c r="AB136" s="1" t="s">
        <v>763</v>
      </c>
      <c r="AC136" s="1" t="s">
        <v>765</v>
      </c>
      <c r="AD136" s="13"/>
    </row>
    <row r="137" spans="1:30" x14ac:dyDescent="0.35">
      <c r="A137" s="1" t="s">
        <v>17</v>
      </c>
      <c r="B137" s="1"/>
      <c r="C137" s="8" t="s">
        <v>696</v>
      </c>
      <c r="D137" s="1" t="s">
        <v>17</v>
      </c>
      <c r="E137" s="1" t="s">
        <v>234</v>
      </c>
      <c r="F137" s="1" t="s">
        <v>464</v>
      </c>
      <c r="G137">
        <v>2022</v>
      </c>
      <c r="H137">
        <v>7</v>
      </c>
      <c r="I137" s="1" t="s">
        <v>299</v>
      </c>
      <c r="J137" s="1" t="s">
        <v>460</v>
      </c>
      <c r="K137" s="1" t="s">
        <v>236</v>
      </c>
      <c r="L137" s="1" t="s">
        <v>244</v>
      </c>
      <c r="M137" s="1" t="s">
        <v>237</v>
      </c>
      <c r="N137" s="1" t="s">
        <v>238</v>
      </c>
      <c r="O137" s="1" t="s">
        <v>381</v>
      </c>
      <c r="P137" s="1" t="s">
        <v>301</v>
      </c>
      <c r="Q137" s="1" t="s">
        <v>223</v>
      </c>
      <c r="R137" s="1" t="s">
        <v>372</v>
      </c>
      <c r="S137" s="1" t="s">
        <v>373</v>
      </c>
      <c r="T137" s="1" t="s">
        <v>382</v>
      </c>
      <c r="U137" s="1" t="s">
        <v>616</v>
      </c>
      <c r="V137" s="1" t="s">
        <v>305</v>
      </c>
      <c r="W137" s="1" t="s">
        <v>306</v>
      </c>
      <c r="X137" s="1" t="s">
        <v>514</v>
      </c>
      <c r="Y137" s="1" t="str">
        <f>IF(FERC_Account_9305[[#This Row],[MONETARY_AMOUNT]]&gt;=500,"Y","N")</f>
        <v>Y</v>
      </c>
      <c r="Z137" s="6">
        <v>3637.5</v>
      </c>
      <c r="AA137" s="1" t="s">
        <v>375</v>
      </c>
      <c r="AB137" s="1" t="s">
        <v>763</v>
      </c>
      <c r="AC137" s="1" t="s">
        <v>765</v>
      </c>
      <c r="AD137" s="13"/>
    </row>
    <row r="138" spans="1:30" x14ac:dyDescent="0.35">
      <c r="A138" s="1" t="s">
        <v>17</v>
      </c>
      <c r="C138" s="8" t="s">
        <v>697</v>
      </c>
      <c r="D138" s="1" t="s">
        <v>17</v>
      </c>
      <c r="E138" s="1" t="s">
        <v>234</v>
      </c>
      <c r="F138" s="1" t="s">
        <v>467</v>
      </c>
      <c r="G138">
        <v>2022</v>
      </c>
      <c r="H138">
        <v>10</v>
      </c>
      <c r="I138" s="1" t="s">
        <v>383</v>
      </c>
      <c r="J138" s="1" t="s">
        <v>460</v>
      </c>
      <c r="K138" s="1" t="s">
        <v>236</v>
      </c>
      <c r="L138" s="1" t="s">
        <v>244</v>
      </c>
      <c r="M138" s="1" t="s">
        <v>237</v>
      </c>
      <c r="N138" s="1" t="s">
        <v>238</v>
      </c>
      <c r="O138" s="1" t="s">
        <v>384</v>
      </c>
      <c r="P138" s="1" t="s">
        <v>301</v>
      </c>
      <c r="Q138" s="1" t="s">
        <v>223</v>
      </c>
      <c r="R138" s="1" t="s">
        <v>372</v>
      </c>
      <c r="S138" s="1" t="s">
        <v>373</v>
      </c>
      <c r="T138" s="1" t="s">
        <v>385</v>
      </c>
      <c r="U138" s="1" t="s">
        <v>616</v>
      </c>
      <c r="V138" s="1" t="s">
        <v>305</v>
      </c>
      <c r="W138" s="1" t="s">
        <v>306</v>
      </c>
      <c r="X138" s="1" t="s">
        <v>542</v>
      </c>
      <c r="Y138" s="1" t="str">
        <f>IF(FERC_Account_9305[[#This Row],[MONETARY_AMOUNT]]&gt;=500,"Y","N")</f>
        <v>Y</v>
      </c>
      <c r="Z138" s="6">
        <v>3637.5</v>
      </c>
      <c r="AA138" s="1" t="s">
        <v>375</v>
      </c>
      <c r="AB138" s="1" t="s">
        <v>763</v>
      </c>
      <c r="AC138" s="1" t="s">
        <v>765</v>
      </c>
      <c r="AD138" s="13"/>
    </row>
    <row r="139" spans="1:30" ht="29" x14ac:dyDescent="0.35">
      <c r="A139" s="1" t="s">
        <v>17</v>
      </c>
      <c r="B139" s="1"/>
      <c r="C139" s="8" t="s">
        <v>724</v>
      </c>
      <c r="D139" s="1" t="s">
        <v>17</v>
      </c>
      <c r="E139" s="1" t="s">
        <v>234</v>
      </c>
      <c r="F139" s="1" t="s">
        <v>463</v>
      </c>
      <c r="G139">
        <v>2022</v>
      </c>
      <c r="H139">
        <v>6</v>
      </c>
      <c r="I139" s="1" t="s">
        <v>371</v>
      </c>
      <c r="J139" s="1" t="s">
        <v>460</v>
      </c>
      <c r="K139" s="1" t="s">
        <v>236</v>
      </c>
      <c r="L139" s="1" t="s">
        <v>244</v>
      </c>
      <c r="M139" s="1" t="s">
        <v>237</v>
      </c>
      <c r="N139" s="1" t="s">
        <v>238</v>
      </c>
      <c r="O139" s="1" t="s">
        <v>300</v>
      </c>
      <c r="P139" s="1" t="s">
        <v>301</v>
      </c>
      <c r="Q139" s="1" t="s">
        <v>223</v>
      </c>
      <c r="R139" s="1" t="s">
        <v>372</v>
      </c>
      <c r="S139" s="1" t="s">
        <v>373</v>
      </c>
      <c r="T139" s="1" t="s">
        <v>374</v>
      </c>
      <c r="U139" s="1" t="s">
        <v>616</v>
      </c>
      <c r="V139" s="1" t="s">
        <v>305</v>
      </c>
      <c r="W139" s="1" t="s">
        <v>306</v>
      </c>
      <c r="X139" s="1" t="s">
        <v>500</v>
      </c>
      <c r="Y139" s="1" t="str">
        <f>IF(FERC_Account_9305[[#This Row],[MONETARY_AMOUNT]]&gt;=500,"Y","N")</f>
        <v>Y</v>
      </c>
      <c r="Z139" s="6">
        <v>3693.6</v>
      </c>
      <c r="AA139" s="1" t="s">
        <v>375</v>
      </c>
      <c r="AB139" s="1" t="s">
        <v>763</v>
      </c>
      <c r="AC139" s="1" t="s">
        <v>765</v>
      </c>
      <c r="AD139" s="13"/>
    </row>
    <row r="140" spans="1:30" x14ac:dyDescent="0.35">
      <c r="A140" s="1" t="s">
        <v>17</v>
      </c>
      <c r="B140" s="1"/>
      <c r="C140" s="8" t="s">
        <v>696</v>
      </c>
      <c r="D140" s="1" t="s">
        <v>17</v>
      </c>
      <c r="E140" s="1" t="s">
        <v>234</v>
      </c>
      <c r="F140" s="1" t="s">
        <v>469</v>
      </c>
      <c r="G140">
        <v>2022</v>
      </c>
      <c r="H140">
        <v>12</v>
      </c>
      <c r="I140" s="1" t="s">
        <v>180</v>
      </c>
      <c r="J140" s="1" t="s">
        <v>460</v>
      </c>
      <c r="K140" s="1" t="s">
        <v>236</v>
      </c>
      <c r="L140" s="1" t="s">
        <v>244</v>
      </c>
      <c r="M140" s="1" t="s">
        <v>237</v>
      </c>
      <c r="N140" s="1" t="s">
        <v>238</v>
      </c>
      <c r="O140" s="1" t="s">
        <v>377</v>
      </c>
      <c r="P140" s="1" t="s">
        <v>301</v>
      </c>
      <c r="Q140" s="1" t="s">
        <v>223</v>
      </c>
      <c r="R140" s="1" t="s">
        <v>372</v>
      </c>
      <c r="S140" s="1" t="s">
        <v>373</v>
      </c>
      <c r="T140" s="1" t="s">
        <v>378</v>
      </c>
      <c r="U140" s="1" t="s">
        <v>616</v>
      </c>
      <c r="V140" s="1" t="s">
        <v>305</v>
      </c>
      <c r="W140" s="1" t="s">
        <v>306</v>
      </c>
      <c r="X140" s="1" t="s">
        <v>560</v>
      </c>
      <c r="Y140" s="1" t="str">
        <f>IF(FERC_Account_9305[[#This Row],[MONETARY_AMOUNT]]&gt;=500,"Y","N")</f>
        <v>Y</v>
      </c>
      <c r="Z140" s="6">
        <v>3821.25</v>
      </c>
      <c r="AA140" s="1" t="s">
        <v>375</v>
      </c>
      <c r="AB140" s="1" t="s">
        <v>763</v>
      </c>
      <c r="AC140" s="1" t="s">
        <v>765</v>
      </c>
      <c r="AD140" s="13"/>
    </row>
    <row r="141" spans="1:30" x14ac:dyDescent="0.35">
      <c r="A141" s="1" t="s">
        <v>17</v>
      </c>
      <c r="B141" t="s">
        <v>690</v>
      </c>
      <c r="C141" s="8" t="s">
        <v>699</v>
      </c>
      <c r="D141" s="1" t="s">
        <v>17</v>
      </c>
      <c r="E141" s="1" t="s">
        <v>18</v>
      </c>
      <c r="F141" s="1" t="s">
        <v>467</v>
      </c>
      <c r="G141">
        <v>2022</v>
      </c>
      <c r="H141">
        <v>10</v>
      </c>
      <c r="I141" s="1" t="s">
        <v>38</v>
      </c>
      <c r="J141" s="1" t="s">
        <v>460</v>
      </c>
      <c r="K141" s="1" t="s">
        <v>50</v>
      </c>
      <c r="L141" s="1" t="s">
        <v>54</v>
      </c>
      <c r="M141" s="1" t="s">
        <v>51</v>
      </c>
      <c r="N141" s="1" t="s">
        <v>21</v>
      </c>
      <c r="O141" s="1" t="s">
        <v>22</v>
      </c>
      <c r="P141" s="1" t="s">
        <v>23</v>
      </c>
      <c r="Q141" s="1" t="s">
        <v>24</v>
      </c>
      <c r="R141" s="1" t="s">
        <v>52</v>
      </c>
      <c r="S141" s="1" t="s">
        <v>53</v>
      </c>
      <c r="T141" s="1" t="s">
        <v>58</v>
      </c>
      <c r="U141" s="1" t="s">
        <v>613</v>
      </c>
      <c r="V141" s="1" t="s">
        <v>27</v>
      </c>
      <c r="W141" s="1" t="s">
        <v>28</v>
      </c>
      <c r="X141" s="1" t="s">
        <v>536</v>
      </c>
      <c r="Y141" s="1" t="str">
        <f>IF(FERC_Account_9305[[#This Row],[MONETARY_AMOUNT]]&gt;=500,"Y","N")</f>
        <v>Y</v>
      </c>
      <c r="Z141" s="17">
        <v>3875</v>
      </c>
      <c r="AA141" s="1" t="s">
        <v>52</v>
      </c>
      <c r="AB141" s="1" t="s">
        <v>761</v>
      </c>
      <c r="AC141" s="1" t="s">
        <v>777</v>
      </c>
      <c r="AD141" s="13"/>
    </row>
    <row r="142" spans="1:30" x14ac:dyDescent="0.35">
      <c r="A142" s="1" t="s">
        <v>17</v>
      </c>
      <c r="B142" t="s">
        <v>690</v>
      </c>
      <c r="C142" s="8" t="s">
        <v>699</v>
      </c>
      <c r="D142" s="1" t="s">
        <v>17</v>
      </c>
      <c r="E142" s="1" t="s">
        <v>18</v>
      </c>
      <c r="F142" s="1" t="s">
        <v>467</v>
      </c>
      <c r="G142">
        <v>2022</v>
      </c>
      <c r="H142">
        <v>10</v>
      </c>
      <c r="I142" s="1" t="s">
        <v>38</v>
      </c>
      <c r="J142" s="1" t="s">
        <v>460</v>
      </c>
      <c r="K142" s="1" t="s">
        <v>50</v>
      </c>
      <c r="L142" s="1" t="s">
        <v>54</v>
      </c>
      <c r="M142" s="1" t="s">
        <v>51</v>
      </c>
      <c r="N142" s="1" t="s">
        <v>21</v>
      </c>
      <c r="O142" s="1" t="s">
        <v>22</v>
      </c>
      <c r="P142" s="1" t="s">
        <v>23</v>
      </c>
      <c r="Q142" s="1" t="s">
        <v>24</v>
      </c>
      <c r="R142" s="1" t="s">
        <v>52</v>
      </c>
      <c r="S142" s="1" t="s">
        <v>53</v>
      </c>
      <c r="T142" s="1" t="s">
        <v>59</v>
      </c>
      <c r="U142" s="1" t="s">
        <v>613</v>
      </c>
      <c r="V142" s="1" t="s">
        <v>27</v>
      </c>
      <c r="W142" s="1" t="s">
        <v>28</v>
      </c>
      <c r="X142" s="1" t="s">
        <v>537</v>
      </c>
      <c r="Y142" s="1" t="str">
        <f>IF(FERC_Account_9305[[#This Row],[MONETARY_AMOUNT]]&gt;=500,"Y","N")</f>
        <v>Y</v>
      </c>
      <c r="Z142" s="19">
        <v>3875</v>
      </c>
      <c r="AA142" s="1" t="s">
        <v>52</v>
      </c>
      <c r="AB142" s="1" t="s">
        <v>761</v>
      </c>
      <c r="AC142" s="1" t="s">
        <v>777</v>
      </c>
      <c r="AD142" s="13"/>
    </row>
    <row r="143" spans="1:30" ht="29" x14ac:dyDescent="0.35">
      <c r="A143" s="1" t="s">
        <v>17</v>
      </c>
      <c r="B143" t="s">
        <v>690</v>
      </c>
      <c r="C143" s="8" t="s">
        <v>705</v>
      </c>
      <c r="D143" s="1" t="s">
        <v>17</v>
      </c>
      <c r="E143" s="1" t="s">
        <v>127</v>
      </c>
      <c r="F143" s="1" t="s">
        <v>469</v>
      </c>
      <c r="G143">
        <v>2022</v>
      </c>
      <c r="H143">
        <v>12</v>
      </c>
      <c r="I143" s="1" t="s">
        <v>128</v>
      </c>
      <c r="J143" s="1" t="s">
        <v>460</v>
      </c>
      <c r="K143" s="1" t="s">
        <v>129</v>
      </c>
      <c r="L143" s="1" t="s">
        <v>138</v>
      </c>
      <c r="M143" s="1" t="s">
        <v>130</v>
      </c>
      <c r="N143" s="1" t="s">
        <v>131</v>
      </c>
      <c r="O143" s="1" t="s">
        <v>132</v>
      </c>
      <c r="P143" s="1" t="s">
        <v>133</v>
      </c>
      <c r="Q143" s="1" t="s">
        <v>134</v>
      </c>
      <c r="R143" s="1" t="s">
        <v>135</v>
      </c>
      <c r="S143" s="16" t="s">
        <v>136</v>
      </c>
      <c r="T143" s="16" t="s">
        <v>137</v>
      </c>
      <c r="U143" s="16" t="s">
        <v>616</v>
      </c>
      <c r="V143" s="16" t="s">
        <v>27</v>
      </c>
      <c r="W143" s="16" t="s">
        <v>28</v>
      </c>
      <c r="X143" s="16" t="s">
        <v>559</v>
      </c>
      <c r="Y143" s="16" t="str">
        <f>IF(FERC_Account_9305[[#This Row],[MONETARY_AMOUNT]]&gt;=500,"Y","N")</f>
        <v>Y</v>
      </c>
      <c r="Z143" s="17">
        <v>4000</v>
      </c>
      <c r="AA143" s="1" t="s">
        <v>135</v>
      </c>
      <c r="AB143" s="1" t="s">
        <v>763</v>
      </c>
      <c r="AC143" s="1" t="s">
        <v>765</v>
      </c>
      <c r="AD143" s="13"/>
    </row>
    <row r="144" spans="1:30" ht="29" x14ac:dyDescent="0.35">
      <c r="A144" s="1" t="s">
        <v>17</v>
      </c>
      <c r="B144" t="s">
        <v>690</v>
      </c>
      <c r="C144" s="8" t="s">
        <v>733</v>
      </c>
      <c r="D144" s="1" t="s">
        <v>17</v>
      </c>
      <c r="E144" s="1" t="s">
        <v>127</v>
      </c>
      <c r="F144" s="1" t="s">
        <v>465</v>
      </c>
      <c r="G144">
        <v>2022</v>
      </c>
      <c r="H144">
        <v>8</v>
      </c>
      <c r="I144" s="1" t="s">
        <v>152</v>
      </c>
      <c r="J144" s="1" t="s">
        <v>460</v>
      </c>
      <c r="K144" s="1" t="s">
        <v>129</v>
      </c>
      <c r="L144" s="1" t="s">
        <v>138</v>
      </c>
      <c r="M144" s="1" t="s">
        <v>130</v>
      </c>
      <c r="N144" s="1" t="s">
        <v>131</v>
      </c>
      <c r="O144" s="1" t="s">
        <v>132</v>
      </c>
      <c r="P144" s="1" t="s">
        <v>133</v>
      </c>
      <c r="Q144" s="1" t="s">
        <v>134</v>
      </c>
      <c r="R144" s="1" t="s">
        <v>147</v>
      </c>
      <c r="S144" s="1" t="s">
        <v>148</v>
      </c>
      <c r="T144" s="18" t="s">
        <v>153</v>
      </c>
      <c r="U144" s="18" t="s">
        <v>620</v>
      </c>
      <c r="V144" s="18" t="s">
        <v>27</v>
      </c>
      <c r="W144" s="18" t="s">
        <v>28</v>
      </c>
      <c r="X144" s="18" t="s">
        <v>521</v>
      </c>
      <c r="Y144" s="18" t="str">
        <f>IF(FERC_Account_9305[[#This Row],[MONETARY_AMOUNT]]&gt;=500,"Y","N")</f>
        <v>Y</v>
      </c>
      <c r="Z144" s="19">
        <v>4160</v>
      </c>
      <c r="AA144" s="1" t="s">
        <v>147</v>
      </c>
      <c r="AB144" s="1" t="s">
        <v>763</v>
      </c>
      <c r="AC144" s="1" t="s">
        <v>765</v>
      </c>
      <c r="AD144" s="13"/>
    </row>
    <row r="145" spans="1:30" ht="29" x14ac:dyDescent="0.35">
      <c r="A145" s="1" t="s">
        <v>17</v>
      </c>
      <c r="B145" t="s">
        <v>690</v>
      </c>
      <c r="C145" s="8" t="s">
        <v>751</v>
      </c>
      <c r="D145" s="1" t="s">
        <v>17</v>
      </c>
      <c r="E145" s="1" t="s">
        <v>18</v>
      </c>
      <c r="F145" s="1" t="s">
        <v>640</v>
      </c>
      <c r="G145">
        <v>2023</v>
      </c>
      <c r="H145">
        <v>3</v>
      </c>
      <c r="I145" s="1" t="s">
        <v>644</v>
      </c>
      <c r="J145" s="1" t="s">
        <v>460</v>
      </c>
      <c r="K145" s="1" t="s">
        <v>19</v>
      </c>
      <c r="L145" s="1" t="s">
        <v>29</v>
      </c>
      <c r="M145" s="1" t="s">
        <v>645</v>
      </c>
      <c r="N145" s="1" t="s">
        <v>21</v>
      </c>
      <c r="O145" s="1" t="s">
        <v>22</v>
      </c>
      <c r="P145" s="1" t="s">
        <v>23</v>
      </c>
      <c r="Q145" s="1" t="s">
        <v>93</v>
      </c>
      <c r="R145" s="1" t="s">
        <v>646</v>
      </c>
      <c r="S145" s="16" t="s">
        <v>647</v>
      </c>
      <c r="T145" s="16" t="s">
        <v>648</v>
      </c>
      <c r="U145" s="16" t="s">
        <v>649</v>
      </c>
      <c r="V145" s="16" t="s">
        <v>27</v>
      </c>
      <c r="W145" s="16" t="s">
        <v>28</v>
      </c>
      <c r="X145" s="16" t="s">
        <v>650</v>
      </c>
      <c r="Y145" s="16" t="str">
        <f>IF(FERC_Account_9305[[#This Row],[MONETARY_AMOUNT]]&gt;=500,"Y","N")</f>
        <v>Y</v>
      </c>
      <c r="Z145" s="17">
        <v>4300</v>
      </c>
      <c r="AA145" s="1" t="s">
        <v>646</v>
      </c>
      <c r="AB145" s="1" t="s">
        <v>761</v>
      </c>
      <c r="AC145" s="1" t="s">
        <v>781</v>
      </c>
      <c r="AD145" s="13"/>
    </row>
    <row r="146" spans="1:30" x14ac:dyDescent="0.35">
      <c r="A146" s="1" t="s">
        <v>17</v>
      </c>
      <c r="B146" s="1"/>
      <c r="C146" s="8" t="s">
        <v>730</v>
      </c>
      <c r="D146" s="1" t="s">
        <v>17</v>
      </c>
      <c r="E146" s="1" t="s">
        <v>234</v>
      </c>
      <c r="F146" s="1" t="s">
        <v>464</v>
      </c>
      <c r="G146">
        <v>2022</v>
      </c>
      <c r="H146">
        <v>7</v>
      </c>
      <c r="I146" s="1" t="s">
        <v>299</v>
      </c>
      <c r="J146" s="1" t="s">
        <v>460</v>
      </c>
      <c r="K146" s="1" t="s">
        <v>236</v>
      </c>
      <c r="L146" s="1" t="s">
        <v>244</v>
      </c>
      <c r="M146" s="1" t="s">
        <v>237</v>
      </c>
      <c r="N146" s="1" t="s">
        <v>238</v>
      </c>
      <c r="O146" s="1" t="s">
        <v>379</v>
      </c>
      <c r="P146" s="1" t="s">
        <v>301</v>
      </c>
      <c r="Q146" s="1" t="s">
        <v>223</v>
      </c>
      <c r="R146" s="1" t="s">
        <v>372</v>
      </c>
      <c r="S146" s="1" t="s">
        <v>373</v>
      </c>
      <c r="T146" s="1" t="s">
        <v>380</v>
      </c>
      <c r="U146" s="1" t="s">
        <v>616</v>
      </c>
      <c r="V146" s="1" t="s">
        <v>305</v>
      </c>
      <c r="W146" s="1" t="s">
        <v>306</v>
      </c>
      <c r="X146" s="1" t="s">
        <v>511</v>
      </c>
      <c r="Y146" s="1" t="str">
        <f>IF(FERC_Account_9305[[#This Row],[MONETARY_AMOUNT]]&gt;=500,"Y","N")</f>
        <v>Y</v>
      </c>
      <c r="Z146" s="6">
        <v>4850</v>
      </c>
      <c r="AA146" s="1" t="s">
        <v>375</v>
      </c>
      <c r="AB146" s="1" t="s">
        <v>763</v>
      </c>
      <c r="AC146" s="1" t="s">
        <v>765</v>
      </c>
      <c r="AD146" s="13"/>
    </row>
    <row r="147" spans="1:30" ht="29" x14ac:dyDescent="0.35">
      <c r="A147" s="1" t="s">
        <v>17</v>
      </c>
      <c r="B147" t="s">
        <v>690</v>
      </c>
      <c r="C147" s="8" t="s">
        <v>723</v>
      </c>
      <c r="D147" s="1" t="s">
        <v>17</v>
      </c>
      <c r="E147" s="1" t="s">
        <v>234</v>
      </c>
      <c r="F147" s="1" t="s">
        <v>463</v>
      </c>
      <c r="G147">
        <v>2022</v>
      </c>
      <c r="H147">
        <v>6</v>
      </c>
      <c r="I147" s="1" t="s">
        <v>245</v>
      </c>
      <c r="J147" s="1" t="s">
        <v>460</v>
      </c>
      <c r="K147" s="1" t="s">
        <v>236</v>
      </c>
      <c r="L147" s="1" t="s">
        <v>244</v>
      </c>
      <c r="M147" s="1" t="s">
        <v>237</v>
      </c>
      <c r="N147" s="1" t="s">
        <v>238</v>
      </c>
      <c r="O147" s="1" t="s">
        <v>254</v>
      </c>
      <c r="P147" s="1" t="s">
        <v>240</v>
      </c>
      <c r="Q147" s="1" t="s">
        <v>223</v>
      </c>
      <c r="R147" s="1" t="s">
        <v>241</v>
      </c>
      <c r="S147" s="16" t="s">
        <v>242</v>
      </c>
      <c r="T147" s="16" t="s">
        <v>257</v>
      </c>
      <c r="U147" s="16" t="s">
        <v>616</v>
      </c>
      <c r="V147" s="16" t="s">
        <v>27</v>
      </c>
      <c r="W147" s="16" t="s">
        <v>28</v>
      </c>
      <c r="X147" s="16" t="s">
        <v>501</v>
      </c>
      <c r="Y147" s="16" t="str">
        <f>IF(FERC_Account_9305[[#This Row],[MONETARY_AMOUNT]]&gt;=500,"Y","N")</f>
        <v>Y</v>
      </c>
      <c r="Z147" s="17">
        <v>5013</v>
      </c>
      <c r="AA147" s="1" t="s">
        <v>241</v>
      </c>
      <c r="AB147" s="1" t="s">
        <v>763</v>
      </c>
      <c r="AC147" s="1" t="s">
        <v>765</v>
      </c>
      <c r="AD147" s="13"/>
    </row>
    <row r="148" spans="1:30" ht="58" x14ac:dyDescent="0.35">
      <c r="A148" s="1" t="s">
        <v>17</v>
      </c>
      <c r="B148" s="1"/>
      <c r="C148" s="8" t="s">
        <v>729</v>
      </c>
      <c r="D148" s="1" t="s">
        <v>17</v>
      </c>
      <c r="E148" s="1" t="s">
        <v>234</v>
      </c>
      <c r="F148" s="1" t="s">
        <v>464</v>
      </c>
      <c r="G148">
        <v>2022</v>
      </c>
      <c r="H148">
        <v>7</v>
      </c>
      <c r="I148" s="1" t="s">
        <v>299</v>
      </c>
      <c r="J148" s="1" t="s">
        <v>460</v>
      </c>
      <c r="K148" s="1" t="s">
        <v>236</v>
      </c>
      <c r="L148" s="1" t="s">
        <v>244</v>
      </c>
      <c r="M148" s="1" t="s">
        <v>237</v>
      </c>
      <c r="N148" s="1" t="s">
        <v>238</v>
      </c>
      <c r="O148" s="1" t="s">
        <v>300</v>
      </c>
      <c r="P148" s="1" t="s">
        <v>301</v>
      </c>
      <c r="Q148" s="1" t="s">
        <v>223</v>
      </c>
      <c r="R148" s="1" t="s">
        <v>302</v>
      </c>
      <c r="S148" s="1" t="s">
        <v>303</v>
      </c>
      <c r="T148" s="1" t="s">
        <v>304</v>
      </c>
      <c r="U148" s="1" t="s">
        <v>618</v>
      </c>
      <c r="V148" s="1" t="s">
        <v>305</v>
      </c>
      <c r="W148" s="1" t="s">
        <v>306</v>
      </c>
      <c r="X148" s="1" t="s">
        <v>510</v>
      </c>
      <c r="Y148" s="1" t="str">
        <f>IF(FERC_Account_9305[[#This Row],[MONETARY_AMOUNT]]&gt;=500,"Y","N")</f>
        <v>Y</v>
      </c>
      <c r="Z148" s="6">
        <v>5072</v>
      </c>
      <c r="AA148" s="1" t="s">
        <v>307</v>
      </c>
      <c r="AB148" s="1" t="s">
        <v>763</v>
      </c>
      <c r="AC148" s="1" t="s">
        <v>765</v>
      </c>
      <c r="AD148" s="13"/>
    </row>
    <row r="149" spans="1:30" ht="29" x14ac:dyDescent="0.35">
      <c r="A149" s="1" t="s">
        <v>17</v>
      </c>
      <c r="B149" t="s">
        <v>690</v>
      </c>
      <c r="C149" s="8" t="s">
        <v>739</v>
      </c>
      <c r="D149" s="1" t="s">
        <v>114</v>
      </c>
      <c r="E149" s="1" t="s">
        <v>115</v>
      </c>
      <c r="F149" s="1" t="s">
        <v>466</v>
      </c>
      <c r="G149">
        <v>2022</v>
      </c>
      <c r="H149">
        <v>9</v>
      </c>
      <c r="I149" s="1" t="s">
        <v>122</v>
      </c>
      <c r="J149" s="1" t="s">
        <v>460</v>
      </c>
      <c r="K149" s="1" t="s">
        <v>116</v>
      </c>
      <c r="L149" s="1" t="s">
        <v>121</v>
      </c>
      <c r="M149" s="1" t="s">
        <v>117</v>
      </c>
      <c r="N149" s="1" t="s">
        <v>118</v>
      </c>
      <c r="O149" s="1" t="s">
        <v>22</v>
      </c>
      <c r="P149" s="1" t="s">
        <v>119</v>
      </c>
      <c r="Q149" s="1" t="s">
        <v>120</v>
      </c>
      <c r="R149" s="1" t="s">
        <v>123</v>
      </c>
      <c r="S149" s="16" t="s">
        <v>124</v>
      </c>
      <c r="T149" s="16" t="s">
        <v>125</v>
      </c>
      <c r="U149" s="16" t="s">
        <v>126</v>
      </c>
      <c r="V149" s="16" t="s">
        <v>27</v>
      </c>
      <c r="W149" s="16" t="s">
        <v>28</v>
      </c>
      <c r="X149" s="16" t="s">
        <v>530</v>
      </c>
      <c r="Y149" s="16" t="str">
        <f>IF(FERC_Account_9305[[#This Row],[MONETARY_AMOUNT]]&gt;=500,"Y","N")</f>
        <v>Y</v>
      </c>
      <c r="Z149" s="17">
        <v>5228.57</v>
      </c>
      <c r="AA149" s="1" t="s">
        <v>123</v>
      </c>
      <c r="AB149" s="1" t="s">
        <v>763</v>
      </c>
      <c r="AC149" s="1" t="s">
        <v>770</v>
      </c>
      <c r="AD149" s="13"/>
    </row>
    <row r="150" spans="1:30" x14ac:dyDescent="0.35">
      <c r="A150" s="1" t="s">
        <v>17</v>
      </c>
      <c r="B150" s="1"/>
      <c r="C150" s="1"/>
      <c r="D150" s="1" t="s">
        <v>17</v>
      </c>
      <c r="E150" s="1" t="s">
        <v>287</v>
      </c>
      <c r="F150" s="1" t="s">
        <v>640</v>
      </c>
      <c r="G150">
        <v>2023</v>
      </c>
      <c r="H150">
        <v>3</v>
      </c>
      <c r="I150" s="1" t="s">
        <v>680</v>
      </c>
      <c r="J150" s="1" t="s">
        <v>460</v>
      </c>
      <c r="K150" s="1" t="s">
        <v>195</v>
      </c>
      <c r="L150" s="1" t="s">
        <v>203</v>
      </c>
      <c r="M150" s="1" t="s">
        <v>350</v>
      </c>
      <c r="N150" s="1" t="s">
        <v>290</v>
      </c>
      <c r="O150" s="1" t="s">
        <v>341</v>
      </c>
      <c r="P150" s="1" t="s">
        <v>352</v>
      </c>
      <c r="Q150" s="1" t="s">
        <v>293</v>
      </c>
      <c r="R150" s="1" t="s">
        <v>366</v>
      </c>
      <c r="S150" s="1" t="s">
        <v>367</v>
      </c>
      <c r="T150" s="1" t="s">
        <v>681</v>
      </c>
      <c r="U150" s="1" t="s">
        <v>617</v>
      </c>
      <c r="V150" s="1" t="s">
        <v>305</v>
      </c>
      <c r="W150" s="1" t="s">
        <v>305</v>
      </c>
      <c r="X150" s="1" t="s">
        <v>681</v>
      </c>
      <c r="Y150" s="1" t="str">
        <f>IF(FERC_Account_9305[[#This Row],[MONETARY_AMOUNT]]&gt;=500,"Y","N")</f>
        <v>Y</v>
      </c>
      <c r="Z150" s="6">
        <v>5980</v>
      </c>
      <c r="AA150" s="1" t="s">
        <v>366</v>
      </c>
      <c r="AB150" s="1" t="s">
        <v>763</v>
      </c>
      <c r="AC150" s="1" t="s">
        <v>765</v>
      </c>
      <c r="AD150" s="13"/>
    </row>
    <row r="151" spans="1:30" x14ac:dyDescent="0.35">
      <c r="A151" s="1" t="s">
        <v>17</v>
      </c>
      <c r="B151" s="1"/>
      <c r="C151" s="1"/>
      <c r="D151" s="1" t="s">
        <v>114</v>
      </c>
      <c r="E151" s="1" t="s">
        <v>18</v>
      </c>
      <c r="F151" s="1" t="s">
        <v>469</v>
      </c>
      <c r="G151">
        <v>2022</v>
      </c>
      <c r="H151">
        <v>12</v>
      </c>
      <c r="I151" s="1" t="s">
        <v>282</v>
      </c>
      <c r="J151" s="1" t="s">
        <v>460</v>
      </c>
      <c r="K151" s="1" t="s">
        <v>309</v>
      </c>
      <c r="L151" s="1" t="s">
        <v>317</v>
      </c>
      <c r="M151" s="1" t="s">
        <v>310</v>
      </c>
      <c r="N151" s="1" t="s">
        <v>311</v>
      </c>
      <c r="O151" s="1" t="s">
        <v>132</v>
      </c>
      <c r="P151" s="1" t="s">
        <v>222</v>
      </c>
      <c r="Q151" s="1" t="s">
        <v>200</v>
      </c>
      <c r="R151" s="1" t="s">
        <v>320</v>
      </c>
      <c r="S151" s="1" t="s">
        <v>321</v>
      </c>
      <c r="T151" s="1" t="s">
        <v>324</v>
      </c>
      <c r="U151" s="1" t="s">
        <v>618</v>
      </c>
      <c r="V151" s="1" t="s">
        <v>305</v>
      </c>
      <c r="W151" s="1" t="s">
        <v>306</v>
      </c>
      <c r="X151" s="1" t="s">
        <v>553</v>
      </c>
      <c r="Y151" s="1" t="str">
        <f>IF(FERC_Account_9305[[#This Row],[MONETARY_AMOUNT]]&gt;=500,"Y","N")</f>
        <v>Y</v>
      </c>
      <c r="Z151" s="6">
        <v>6282.59</v>
      </c>
      <c r="AA151" s="1" t="s">
        <v>323</v>
      </c>
      <c r="AB151" s="1" t="s">
        <v>763</v>
      </c>
      <c r="AC151" s="1" t="s">
        <v>779</v>
      </c>
      <c r="AD151" s="13"/>
    </row>
    <row r="152" spans="1:30" x14ac:dyDescent="0.35">
      <c r="A152" s="1" t="s">
        <v>17</v>
      </c>
      <c r="B152" s="1"/>
      <c r="C152" s="1"/>
      <c r="D152" s="1" t="s">
        <v>114</v>
      </c>
      <c r="E152" s="1" t="s">
        <v>18</v>
      </c>
      <c r="F152" s="1" t="s">
        <v>463</v>
      </c>
      <c r="G152">
        <v>2022</v>
      </c>
      <c r="H152">
        <v>6</v>
      </c>
      <c r="I152" s="1" t="s">
        <v>44</v>
      </c>
      <c r="J152" s="1" t="s">
        <v>460</v>
      </c>
      <c r="K152" s="1" t="s">
        <v>309</v>
      </c>
      <c r="L152" s="1" t="s">
        <v>317</v>
      </c>
      <c r="M152" s="1" t="s">
        <v>310</v>
      </c>
      <c r="N152" s="1" t="s">
        <v>311</v>
      </c>
      <c r="O152" s="1" t="s">
        <v>132</v>
      </c>
      <c r="P152" s="1" t="s">
        <v>222</v>
      </c>
      <c r="Q152" s="1" t="s">
        <v>200</v>
      </c>
      <c r="R152" s="1" t="s">
        <v>320</v>
      </c>
      <c r="S152" s="1" t="s">
        <v>321</v>
      </c>
      <c r="T152" s="1" t="s">
        <v>327</v>
      </c>
      <c r="U152" s="1" t="s">
        <v>618</v>
      </c>
      <c r="V152" s="1" t="s">
        <v>305</v>
      </c>
      <c r="W152" s="1" t="s">
        <v>305</v>
      </c>
      <c r="X152" s="1" t="s">
        <v>327</v>
      </c>
      <c r="Y152" s="1" t="str">
        <f>IF(FERC_Account_9305[[#This Row],[MONETARY_AMOUNT]]&gt;=500,"Y","N")</f>
        <v>Y</v>
      </c>
      <c r="Z152" s="6">
        <v>6311.18</v>
      </c>
      <c r="AA152" s="1" t="s">
        <v>323</v>
      </c>
      <c r="AB152" s="1" t="s">
        <v>763</v>
      </c>
      <c r="AC152" s="1" t="s">
        <v>779</v>
      </c>
      <c r="AD152" s="13"/>
    </row>
    <row r="153" spans="1:30" x14ac:dyDescent="0.35">
      <c r="A153" s="1" t="s">
        <v>17</v>
      </c>
      <c r="B153" s="1"/>
      <c r="C153" s="1"/>
      <c r="D153" s="1" t="s">
        <v>114</v>
      </c>
      <c r="E153" s="1" t="s">
        <v>18</v>
      </c>
      <c r="F153" s="1" t="s">
        <v>464</v>
      </c>
      <c r="G153">
        <v>2022</v>
      </c>
      <c r="H153">
        <v>7</v>
      </c>
      <c r="I153" s="1" t="s">
        <v>325</v>
      </c>
      <c r="J153" s="1" t="s">
        <v>460</v>
      </c>
      <c r="K153" s="1" t="s">
        <v>309</v>
      </c>
      <c r="L153" s="1" t="s">
        <v>317</v>
      </c>
      <c r="M153" s="1" t="s">
        <v>310</v>
      </c>
      <c r="N153" s="1" t="s">
        <v>311</v>
      </c>
      <c r="O153" s="1" t="s">
        <v>132</v>
      </c>
      <c r="P153" s="1" t="s">
        <v>222</v>
      </c>
      <c r="Q153" s="1" t="s">
        <v>200</v>
      </c>
      <c r="R153" s="1" t="s">
        <v>320</v>
      </c>
      <c r="S153" s="1" t="s">
        <v>321</v>
      </c>
      <c r="T153" s="1" t="s">
        <v>326</v>
      </c>
      <c r="U153" s="1" t="s">
        <v>618</v>
      </c>
      <c r="V153" s="1" t="s">
        <v>305</v>
      </c>
      <c r="W153" s="1" t="s">
        <v>306</v>
      </c>
      <c r="X153" s="1" t="s">
        <v>506</v>
      </c>
      <c r="Y153" s="1" t="str">
        <f>IF(FERC_Account_9305[[#This Row],[MONETARY_AMOUNT]]&gt;=500,"Y","N")</f>
        <v>Y</v>
      </c>
      <c r="Z153" s="6">
        <v>6311.18</v>
      </c>
      <c r="AA153" s="1" t="s">
        <v>323</v>
      </c>
      <c r="AB153" s="1" t="s">
        <v>763</v>
      </c>
      <c r="AC153" s="1" t="s">
        <v>779</v>
      </c>
      <c r="AD153" s="13"/>
    </row>
    <row r="154" spans="1:30" x14ac:dyDescent="0.35">
      <c r="A154" s="1" t="s">
        <v>17</v>
      </c>
      <c r="B154" s="1"/>
      <c r="C154" s="1"/>
      <c r="D154" s="1" t="s">
        <v>114</v>
      </c>
      <c r="E154" s="1" t="s">
        <v>18</v>
      </c>
      <c r="F154" s="1" t="s">
        <v>467</v>
      </c>
      <c r="G154">
        <v>2022</v>
      </c>
      <c r="H154">
        <v>10</v>
      </c>
      <c r="I154" s="1" t="s">
        <v>319</v>
      </c>
      <c r="J154" s="1" t="s">
        <v>460</v>
      </c>
      <c r="K154" s="1" t="s">
        <v>309</v>
      </c>
      <c r="L154" s="1" t="s">
        <v>317</v>
      </c>
      <c r="M154" s="1" t="s">
        <v>310</v>
      </c>
      <c r="N154" s="1" t="s">
        <v>311</v>
      </c>
      <c r="O154" s="1" t="s">
        <v>132</v>
      </c>
      <c r="P154" s="1" t="s">
        <v>222</v>
      </c>
      <c r="Q154" s="1" t="s">
        <v>200</v>
      </c>
      <c r="R154" s="1" t="s">
        <v>320</v>
      </c>
      <c r="S154" s="1" t="s">
        <v>321</v>
      </c>
      <c r="T154" s="1" t="s">
        <v>322</v>
      </c>
      <c r="U154" s="1" t="s">
        <v>618</v>
      </c>
      <c r="V154" s="1" t="s">
        <v>305</v>
      </c>
      <c r="W154" s="1" t="s">
        <v>306</v>
      </c>
      <c r="X154" s="1" t="s">
        <v>538</v>
      </c>
      <c r="Y154" s="1" t="str">
        <f>IF(FERC_Account_9305[[#This Row],[MONETARY_AMOUNT]]&gt;=500,"Y","N")</f>
        <v>Y</v>
      </c>
      <c r="Z154" s="6">
        <v>6339.76</v>
      </c>
      <c r="AA154" s="1" t="s">
        <v>323</v>
      </c>
      <c r="AB154" s="1" t="s">
        <v>763</v>
      </c>
      <c r="AC154" s="1" t="s">
        <v>779</v>
      </c>
      <c r="AD154" s="13"/>
    </row>
    <row r="155" spans="1:30" x14ac:dyDescent="0.35">
      <c r="A155" s="1" t="s">
        <v>17</v>
      </c>
      <c r="B155" s="1"/>
      <c r="C155" s="8" t="s">
        <v>697</v>
      </c>
      <c r="D155" s="1" t="s">
        <v>17</v>
      </c>
      <c r="E155" s="1" t="s">
        <v>234</v>
      </c>
      <c r="F155" s="1" t="s">
        <v>464</v>
      </c>
      <c r="G155">
        <v>2022</v>
      </c>
      <c r="H155">
        <v>7</v>
      </c>
      <c r="I155" s="1" t="s">
        <v>299</v>
      </c>
      <c r="J155" s="1" t="s">
        <v>460</v>
      </c>
      <c r="K155" s="1" t="s">
        <v>236</v>
      </c>
      <c r="L155" s="1" t="s">
        <v>244</v>
      </c>
      <c r="M155" s="1" t="s">
        <v>237</v>
      </c>
      <c r="N155" s="1" t="s">
        <v>238</v>
      </c>
      <c r="O155" s="1" t="s">
        <v>388</v>
      </c>
      <c r="P155" s="1" t="s">
        <v>301</v>
      </c>
      <c r="Q155" s="1" t="s">
        <v>223</v>
      </c>
      <c r="R155" s="1" t="s">
        <v>372</v>
      </c>
      <c r="S155" s="1" t="s">
        <v>373</v>
      </c>
      <c r="T155" s="1" t="s">
        <v>389</v>
      </c>
      <c r="U155" s="1" t="s">
        <v>616</v>
      </c>
      <c r="V155" s="1" t="s">
        <v>305</v>
      </c>
      <c r="W155" s="1" t="s">
        <v>306</v>
      </c>
      <c r="X155" s="1" t="s">
        <v>512</v>
      </c>
      <c r="Y155" s="1" t="str">
        <f>IF(FERC_Account_9305[[#This Row],[MONETARY_AMOUNT]]&gt;=500,"Y","N")</f>
        <v>Y</v>
      </c>
      <c r="Z155" s="6">
        <v>7490</v>
      </c>
      <c r="AA155" s="1" t="s">
        <v>375</v>
      </c>
      <c r="AB155" s="1" t="s">
        <v>763</v>
      </c>
      <c r="AC155" s="1" t="s">
        <v>765</v>
      </c>
      <c r="AD155" s="13"/>
    </row>
    <row r="156" spans="1:30" ht="43.5" x14ac:dyDescent="0.35">
      <c r="A156" s="1" t="s">
        <v>17</v>
      </c>
      <c r="B156" s="1"/>
      <c r="C156" s="8" t="s">
        <v>727</v>
      </c>
      <c r="D156" s="1" t="s">
        <v>17</v>
      </c>
      <c r="E156" s="1" t="s">
        <v>287</v>
      </c>
      <c r="F156" s="1" t="s">
        <v>463</v>
      </c>
      <c r="G156">
        <v>2022</v>
      </c>
      <c r="H156">
        <v>6</v>
      </c>
      <c r="I156" s="1" t="s">
        <v>218</v>
      </c>
      <c r="J156" s="1" t="s">
        <v>460</v>
      </c>
      <c r="K156" s="1" t="s">
        <v>195</v>
      </c>
      <c r="L156" s="1" t="s">
        <v>203</v>
      </c>
      <c r="M156" s="1" t="s">
        <v>350</v>
      </c>
      <c r="N156" s="1" t="s">
        <v>290</v>
      </c>
      <c r="O156" s="1" t="s">
        <v>341</v>
      </c>
      <c r="P156" s="1" t="s">
        <v>352</v>
      </c>
      <c r="Q156" s="1" t="s">
        <v>293</v>
      </c>
      <c r="R156" s="1" t="s">
        <v>366</v>
      </c>
      <c r="S156" s="1" t="s">
        <v>367</v>
      </c>
      <c r="T156" s="1" t="s">
        <v>369</v>
      </c>
      <c r="U156" s="1" t="s">
        <v>617</v>
      </c>
      <c r="V156" s="1" t="s">
        <v>305</v>
      </c>
      <c r="W156" s="1" t="s">
        <v>305</v>
      </c>
      <c r="X156" s="1" t="s">
        <v>369</v>
      </c>
      <c r="Y156" s="1" t="str">
        <f>IF(FERC_Account_9305[[#This Row],[MONETARY_AMOUNT]]&gt;=500,"Y","N")</f>
        <v>Y</v>
      </c>
      <c r="Z156" s="6">
        <v>8145</v>
      </c>
      <c r="AA156" s="1" t="s">
        <v>366</v>
      </c>
      <c r="AB156" s="1" t="s">
        <v>763</v>
      </c>
      <c r="AC156" s="1" t="s">
        <v>765</v>
      </c>
      <c r="AD156" s="13"/>
    </row>
    <row r="157" spans="1:30" ht="43.5" x14ac:dyDescent="0.35">
      <c r="A157" s="1" t="s">
        <v>17</v>
      </c>
      <c r="B157" s="1"/>
      <c r="C157" s="8" t="s">
        <v>735</v>
      </c>
      <c r="D157" s="1" t="s">
        <v>17</v>
      </c>
      <c r="E157" s="1" t="s">
        <v>287</v>
      </c>
      <c r="F157" s="1" t="s">
        <v>465</v>
      </c>
      <c r="G157">
        <v>2022</v>
      </c>
      <c r="H157">
        <v>8</v>
      </c>
      <c r="I157" s="1" t="s">
        <v>365</v>
      </c>
      <c r="J157" s="1" t="s">
        <v>460</v>
      </c>
      <c r="K157" s="1" t="s">
        <v>195</v>
      </c>
      <c r="L157" s="1" t="s">
        <v>203</v>
      </c>
      <c r="M157" s="1" t="s">
        <v>350</v>
      </c>
      <c r="N157" s="1" t="s">
        <v>290</v>
      </c>
      <c r="O157" s="1" t="s">
        <v>341</v>
      </c>
      <c r="P157" s="1" t="s">
        <v>352</v>
      </c>
      <c r="Q157" s="1" t="s">
        <v>293</v>
      </c>
      <c r="R157" s="1" t="s">
        <v>366</v>
      </c>
      <c r="S157" s="1" t="s">
        <v>367</v>
      </c>
      <c r="T157" s="1" t="s">
        <v>368</v>
      </c>
      <c r="U157" s="1" t="s">
        <v>617</v>
      </c>
      <c r="V157" s="1" t="s">
        <v>305</v>
      </c>
      <c r="W157" s="1" t="s">
        <v>305</v>
      </c>
      <c r="X157" s="1" t="s">
        <v>368</v>
      </c>
      <c r="Y157" s="1" t="str">
        <f>IF(FERC_Account_9305[[#This Row],[MONETARY_AMOUNT]]&gt;=500,"Y","N")</f>
        <v>Y</v>
      </c>
      <c r="Z157" s="6">
        <v>12173</v>
      </c>
      <c r="AA157" s="1" t="s">
        <v>366</v>
      </c>
      <c r="AB157" s="1" t="s">
        <v>763</v>
      </c>
      <c r="AC157" s="1" t="s">
        <v>765</v>
      </c>
      <c r="AD157" s="13"/>
    </row>
    <row r="158" spans="1:30" ht="43.5" x14ac:dyDescent="0.35">
      <c r="A158" s="1" t="s">
        <v>17</v>
      </c>
      <c r="B158" s="1"/>
      <c r="C158" s="8" t="s">
        <v>727</v>
      </c>
      <c r="D158" s="1" t="s">
        <v>17</v>
      </c>
      <c r="E158" s="1" t="s">
        <v>287</v>
      </c>
      <c r="F158" s="1" t="s">
        <v>463</v>
      </c>
      <c r="G158">
        <v>2022</v>
      </c>
      <c r="H158">
        <v>6</v>
      </c>
      <c r="I158" s="1" t="s">
        <v>218</v>
      </c>
      <c r="J158" s="1" t="s">
        <v>460</v>
      </c>
      <c r="K158" s="1" t="s">
        <v>195</v>
      </c>
      <c r="L158" s="1" t="s">
        <v>203</v>
      </c>
      <c r="M158" s="1" t="s">
        <v>350</v>
      </c>
      <c r="N158" s="1" t="s">
        <v>290</v>
      </c>
      <c r="O158" s="1" t="s">
        <v>341</v>
      </c>
      <c r="P158" s="1" t="s">
        <v>352</v>
      </c>
      <c r="Q158" s="1" t="s">
        <v>293</v>
      </c>
      <c r="R158" s="1" t="s">
        <v>366</v>
      </c>
      <c r="S158" s="1" t="s">
        <v>367</v>
      </c>
      <c r="T158" s="1" t="s">
        <v>370</v>
      </c>
      <c r="U158" s="1" t="s">
        <v>617</v>
      </c>
      <c r="V158" s="1" t="s">
        <v>305</v>
      </c>
      <c r="W158" s="1" t="s">
        <v>305</v>
      </c>
      <c r="X158" s="1" t="s">
        <v>370</v>
      </c>
      <c r="Y158" s="1" t="str">
        <f>IF(FERC_Account_9305[[#This Row],[MONETARY_AMOUNT]]&gt;=500,"Y","N")</f>
        <v>Y</v>
      </c>
      <c r="Z158" s="6">
        <v>12448.55</v>
      </c>
      <c r="AA158" s="1" t="s">
        <v>366</v>
      </c>
      <c r="AB158" s="1" t="s">
        <v>763</v>
      </c>
      <c r="AC158" s="1" t="s">
        <v>765</v>
      </c>
      <c r="AD158" s="13"/>
    </row>
    <row r="159" spans="1:30" x14ac:dyDescent="0.35">
      <c r="A159" s="1" t="s">
        <v>17</v>
      </c>
      <c r="B159" t="s">
        <v>690</v>
      </c>
      <c r="C159" s="8" t="s">
        <v>704</v>
      </c>
      <c r="D159" s="1" t="s">
        <v>17</v>
      </c>
      <c r="E159" s="1" t="s">
        <v>18</v>
      </c>
      <c r="F159" s="1" t="s">
        <v>469</v>
      </c>
      <c r="G159">
        <v>2022</v>
      </c>
      <c r="H159">
        <v>12</v>
      </c>
      <c r="I159" s="1" t="s">
        <v>62</v>
      </c>
      <c r="J159" s="1" t="s">
        <v>460</v>
      </c>
      <c r="K159" s="1" t="s">
        <v>19</v>
      </c>
      <c r="L159" s="1" t="s">
        <v>29</v>
      </c>
      <c r="M159" s="1" t="s">
        <v>63</v>
      </c>
      <c r="N159" s="1" t="s">
        <v>21</v>
      </c>
      <c r="O159" s="1" t="s">
        <v>22</v>
      </c>
      <c r="P159" s="1" t="s">
        <v>64</v>
      </c>
      <c r="Q159" s="1" t="s">
        <v>24</v>
      </c>
      <c r="R159" s="1" t="s">
        <v>65</v>
      </c>
      <c r="S159" s="1" t="s">
        <v>66</v>
      </c>
      <c r="T159" s="16" t="s">
        <v>67</v>
      </c>
      <c r="U159" s="16" t="s">
        <v>623</v>
      </c>
      <c r="V159" s="16" t="s">
        <v>27</v>
      </c>
      <c r="W159" s="16" t="s">
        <v>28</v>
      </c>
      <c r="X159" s="16" t="s">
        <v>550</v>
      </c>
      <c r="Y159" s="16" t="str">
        <f>IF(FERC_Account_9305[[#This Row],[MONETARY_AMOUNT]]&gt;=500,"Y","N")</f>
        <v>Y</v>
      </c>
      <c r="Z159" s="17">
        <v>17702.759999999998</v>
      </c>
      <c r="AA159" s="1" t="s">
        <v>65</v>
      </c>
      <c r="AB159" s="1" t="s">
        <v>763</v>
      </c>
      <c r="AC159" s="1" t="s">
        <v>780</v>
      </c>
      <c r="AD159" s="13"/>
    </row>
    <row r="160" spans="1:30" x14ac:dyDescent="0.35">
      <c r="A160" s="1" t="s">
        <v>17</v>
      </c>
      <c r="B160" t="s">
        <v>706</v>
      </c>
      <c r="C160" s="8" t="s">
        <v>708</v>
      </c>
      <c r="D160" s="1" t="s">
        <v>17</v>
      </c>
      <c r="E160" s="1" t="s">
        <v>115</v>
      </c>
      <c r="F160" s="1" t="s">
        <v>469</v>
      </c>
      <c r="G160">
        <v>2022</v>
      </c>
      <c r="H160">
        <v>12</v>
      </c>
      <c r="I160" s="1" t="s">
        <v>282</v>
      </c>
      <c r="J160" s="1" t="s">
        <v>460</v>
      </c>
      <c r="K160" s="1" t="s">
        <v>116</v>
      </c>
      <c r="L160" s="1" t="s">
        <v>121</v>
      </c>
      <c r="M160" s="1" t="s">
        <v>117</v>
      </c>
      <c r="N160" s="1" t="s">
        <v>118</v>
      </c>
      <c r="O160" s="1" t="s">
        <v>132</v>
      </c>
      <c r="P160" s="1" t="s">
        <v>119</v>
      </c>
      <c r="Q160" s="1" t="s">
        <v>120</v>
      </c>
      <c r="R160" s="1" t="s">
        <v>283</v>
      </c>
      <c r="S160" s="1" t="s">
        <v>284</v>
      </c>
      <c r="T160" s="1" t="s">
        <v>285</v>
      </c>
      <c r="U160" s="1" t="s">
        <v>286</v>
      </c>
      <c r="V160" s="1" t="s">
        <v>27</v>
      </c>
      <c r="W160" s="1" t="s">
        <v>272</v>
      </c>
      <c r="X160" s="1" t="s">
        <v>624</v>
      </c>
      <c r="Y160" s="1" t="str">
        <f>IF(FERC_Account_9305[[#This Row],[MONETARY_AMOUNT]]&gt;=500,"Y","N")</f>
        <v>Y</v>
      </c>
      <c r="Z160" s="6">
        <v>22440</v>
      </c>
      <c r="AA160" s="1" t="s">
        <v>283</v>
      </c>
      <c r="AB160" s="1" t="s">
        <v>763</v>
      </c>
      <c r="AC160" s="1" t="s">
        <v>771</v>
      </c>
      <c r="AD160" s="13"/>
    </row>
    <row r="161" spans="1:30" ht="29" x14ac:dyDescent="0.35">
      <c r="A161" s="1" t="s">
        <v>17</v>
      </c>
      <c r="B161" t="s">
        <v>690</v>
      </c>
      <c r="C161" s="8" t="s">
        <v>712</v>
      </c>
      <c r="D161" s="1" t="s">
        <v>17</v>
      </c>
      <c r="E161" s="1" t="s">
        <v>234</v>
      </c>
      <c r="F161" s="1" t="s">
        <v>461</v>
      </c>
      <c r="G161">
        <v>2022</v>
      </c>
      <c r="H161">
        <v>4</v>
      </c>
      <c r="I161" s="1" t="s">
        <v>249</v>
      </c>
      <c r="J161" s="1" t="s">
        <v>460</v>
      </c>
      <c r="K161" s="1" t="s">
        <v>236</v>
      </c>
      <c r="L161" s="1" t="s">
        <v>244</v>
      </c>
      <c r="M161" s="1" t="s">
        <v>237</v>
      </c>
      <c r="N161" s="1" t="s">
        <v>238</v>
      </c>
      <c r="O161" s="1" t="s">
        <v>262</v>
      </c>
      <c r="P161" s="1" t="s">
        <v>240</v>
      </c>
      <c r="Q161" s="1" t="s">
        <v>223</v>
      </c>
      <c r="R161" s="1" t="s">
        <v>241</v>
      </c>
      <c r="S161" s="1" t="s">
        <v>242</v>
      </c>
      <c r="T161" s="16" t="s">
        <v>264</v>
      </c>
      <c r="U161" s="16" t="s">
        <v>616</v>
      </c>
      <c r="V161" s="16" t="s">
        <v>27</v>
      </c>
      <c r="W161" s="16" t="s">
        <v>28</v>
      </c>
      <c r="X161" s="16" t="s">
        <v>485</v>
      </c>
      <c r="Y161" s="16" t="str">
        <f>IF(FERC_Account_9305[[#This Row],[MONETARY_AMOUNT]]&gt;=500,"Y","N")</f>
        <v>Y</v>
      </c>
      <c r="Z161" s="17">
        <v>38445</v>
      </c>
      <c r="AA161" s="1" t="s">
        <v>241</v>
      </c>
      <c r="AB161" s="1" t="s">
        <v>763</v>
      </c>
      <c r="AC161" s="1" t="s">
        <v>765</v>
      </c>
      <c r="AD161" s="13"/>
    </row>
    <row r="162" spans="1:30" ht="58" x14ac:dyDescent="0.35">
      <c r="A162" s="1" t="s">
        <v>17</v>
      </c>
      <c r="B162" s="1"/>
      <c r="C162" s="8" t="s">
        <v>718</v>
      </c>
      <c r="D162" s="1" t="s">
        <v>114</v>
      </c>
      <c r="E162" s="1" t="s">
        <v>18</v>
      </c>
      <c r="F162" s="1" t="s">
        <v>461</v>
      </c>
      <c r="G162">
        <v>2022</v>
      </c>
      <c r="H162">
        <v>4</v>
      </c>
      <c r="I162" s="1" t="s">
        <v>193</v>
      </c>
      <c r="J162" s="1" t="s">
        <v>460</v>
      </c>
      <c r="K162" s="1" t="s">
        <v>309</v>
      </c>
      <c r="L162" s="1" t="s">
        <v>317</v>
      </c>
      <c r="M162" s="1" t="s">
        <v>310</v>
      </c>
      <c r="N162" s="1" t="s">
        <v>311</v>
      </c>
      <c r="O162" s="1" t="s">
        <v>132</v>
      </c>
      <c r="P162" s="1" t="s">
        <v>222</v>
      </c>
      <c r="Q162" s="1" t="s">
        <v>200</v>
      </c>
      <c r="R162" s="1" t="s">
        <v>312</v>
      </c>
      <c r="S162" s="1" t="s">
        <v>313</v>
      </c>
      <c r="T162" s="1" t="s">
        <v>318</v>
      </c>
      <c r="U162" s="1" t="s">
        <v>315</v>
      </c>
      <c r="V162" s="1" t="s">
        <v>305</v>
      </c>
      <c r="W162" s="1" t="s">
        <v>306</v>
      </c>
      <c r="X162" s="1" t="s">
        <v>478</v>
      </c>
      <c r="Y162" s="1" t="str">
        <f>IF(FERC_Account_9305[[#This Row],[MONETARY_AMOUNT]]&gt;=500,"Y","N")</f>
        <v>Y</v>
      </c>
      <c r="Z162" s="6">
        <v>58436.82</v>
      </c>
      <c r="AA162" s="1" t="s">
        <v>316</v>
      </c>
      <c r="AB162" s="1" t="s">
        <v>763</v>
      </c>
      <c r="AC162" s="1" t="s">
        <v>778</v>
      </c>
      <c r="AD162" s="13"/>
    </row>
    <row r="163" spans="1:30" ht="58" x14ac:dyDescent="0.35">
      <c r="A163" s="1" t="s">
        <v>17</v>
      </c>
      <c r="C163" s="8" t="s">
        <v>710</v>
      </c>
      <c r="D163" s="1" t="s">
        <v>114</v>
      </c>
      <c r="E163" s="1" t="s">
        <v>18</v>
      </c>
      <c r="F163" s="1" t="s">
        <v>469</v>
      </c>
      <c r="G163">
        <v>2022</v>
      </c>
      <c r="H163">
        <v>12</v>
      </c>
      <c r="I163" s="1" t="s">
        <v>308</v>
      </c>
      <c r="J163" s="1" t="s">
        <v>460</v>
      </c>
      <c r="K163" s="1" t="s">
        <v>309</v>
      </c>
      <c r="L163" s="1" t="s">
        <v>317</v>
      </c>
      <c r="M163" s="1" t="s">
        <v>310</v>
      </c>
      <c r="N163" s="1" t="s">
        <v>311</v>
      </c>
      <c r="O163" s="1" t="s">
        <v>132</v>
      </c>
      <c r="P163" s="1" t="s">
        <v>222</v>
      </c>
      <c r="Q163" s="1" t="s">
        <v>200</v>
      </c>
      <c r="R163" s="1" t="s">
        <v>312</v>
      </c>
      <c r="S163" s="1" t="s">
        <v>313</v>
      </c>
      <c r="T163" s="1" t="s">
        <v>314</v>
      </c>
      <c r="U163" s="1" t="s">
        <v>315</v>
      </c>
      <c r="V163" s="1" t="s">
        <v>305</v>
      </c>
      <c r="W163" s="1" t="s">
        <v>306</v>
      </c>
      <c r="X163" s="1" t="s">
        <v>554</v>
      </c>
      <c r="Y163" s="1" t="str">
        <f>IF(FERC_Account_9305[[#This Row],[MONETARY_AMOUNT]]&gt;=500,"Y","N")</f>
        <v>Y</v>
      </c>
      <c r="Z163" s="6">
        <v>59900.54</v>
      </c>
      <c r="AA163" s="1" t="s">
        <v>316</v>
      </c>
      <c r="AB163" s="1" t="s">
        <v>763</v>
      </c>
      <c r="AC163" s="1" t="s">
        <v>778</v>
      </c>
      <c r="AD163" s="13"/>
    </row>
    <row r="164" spans="1:30" x14ac:dyDescent="0.35">
      <c r="A164" s="1" t="s">
        <v>17</v>
      </c>
      <c r="B164" t="s">
        <v>690</v>
      </c>
      <c r="C164" s="8" t="s">
        <v>748</v>
      </c>
      <c r="D164" s="1" t="s">
        <v>114</v>
      </c>
      <c r="E164" s="1" t="s">
        <v>115</v>
      </c>
      <c r="F164" s="1" t="s">
        <v>640</v>
      </c>
      <c r="G164">
        <v>2023</v>
      </c>
      <c r="H164">
        <v>3</v>
      </c>
      <c r="I164" s="1" t="s">
        <v>663</v>
      </c>
      <c r="J164" s="1" t="s">
        <v>460</v>
      </c>
      <c r="K164" s="1" t="s">
        <v>116</v>
      </c>
      <c r="L164" s="1" t="s">
        <v>121</v>
      </c>
      <c r="M164" s="1" t="s">
        <v>117</v>
      </c>
      <c r="N164" s="1" t="s">
        <v>118</v>
      </c>
      <c r="O164" s="1" t="s">
        <v>22</v>
      </c>
      <c r="P164" s="1" t="s">
        <v>119</v>
      </c>
      <c r="Q164" s="1" t="s">
        <v>120</v>
      </c>
      <c r="R164" s="1" t="s">
        <v>664</v>
      </c>
      <c r="S164" s="1" t="s">
        <v>665</v>
      </c>
      <c r="T164" s="1" t="s">
        <v>666</v>
      </c>
      <c r="U164" s="1" t="s">
        <v>612</v>
      </c>
      <c r="V164" s="1" t="s">
        <v>27</v>
      </c>
      <c r="W164" s="1" t="s">
        <v>28</v>
      </c>
      <c r="X164" s="1" t="s">
        <v>667</v>
      </c>
      <c r="Y164" s="1" t="str">
        <f>IF(FERC_Account_9305[[#This Row],[MONETARY_AMOUNT]]&gt;=500,"Y","N")</f>
        <v>Y</v>
      </c>
      <c r="Z164" s="6">
        <v>96564.51</v>
      </c>
      <c r="AA164" s="1" t="s">
        <v>664</v>
      </c>
      <c r="AB164" s="1" t="s">
        <v>763</v>
      </c>
      <c r="AC164" s="1" t="s">
        <v>772</v>
      </c>
      <c r="AD164" s="13"/>
    </row>
    <row r="165" spans="1:30" x14ac:dyDescent="0.35">
      <c r="A165" s="1" t="s">
        <v>17</v>
      </c>
      <c r="B165" t="s">
        <v>690</v>
      </c>
      <c r="C165" s="8" t="s">
        <v>700</v>
      </c>
      <c r="D165" s="1" t="s">
        <v>17</v>
      </c>
      <c r="E165" s="1" t="s">
        <v>18</v>
      </c>
      <c r="F165" s="1" t="s">
        <v>469</v>
      </c>
      <c r="G165">
        <v>2022</v>
      </c>
      <c r="H165">
        <v>12</v>
      </c>
      <c r="I165" s="1" t="s">
        <v>128</v>
      </c>
      <c r="J165" s="1" t="s">
        <v>460</v>
      </c>
      <c r="K165" s="1" t="s">
        <v>195</v>
      </c>
      <c r="L165" s="1" t="s">
        <v>203</v>
      </c>
      <c r="M165" s="1" t="s">
        <v>219</v>
      </c>
      <c r="N165" s="1" t="s">
        <v>220</v>
      </c>
      <c r="O165" s="1" t="s">
        <v>221</v>
      </c>
      <c r="P165" s="1" t="s">
        <v>222</v>
      </c>
      <c r="Q165" s="1" t="s">
        <v>223</v>
      </c>
      <c r="R165" s="1" t="s">
        <v>224</v>
      </c>
      <c r="S165" s="16" t="s">
        <v>225</v>
      </c>
      <c r="T165" s="16" t="s">
        <v>229</v>
      </c>
      <c r="U165" s="16" t="s">
        <v>227</v>
      </c>
      <c r="V165" s="16" t="s">
        <v>27</v>
      </c>
      <c r="W165" s="16" t="s">
        <v>28</v>
      </c>
      <c r="X165" s="16" t="s">
        <v>562</v>
      </c>
      <c r="Y165" s="16" t="str">
        <f>IF(FERC_Account_9305[[#This Row],[MONETARY_AMOUNT]]&gt;=500,"Y","N")</f>
        <v>Y</v>
      </c>
      <c r="Z165" s="17">
        <v>109500</v>
      </c>
      <c r="AA165" s="1" t="s">
        <v>224</v>
      </c>
      <c r="AB165" s="1" t="s">
        <v>763</v>
      </c>
      <c r="AC165" s="1" t="s">
        <v>765</v>
      </c>
      <c r="AD165" s="13"/>
    </row>
    <row r="166" spans="1:30" x14ac:dyDescent="0.35">
      <c r="A166" s="1" t="s">
        <v>17</v>
      </c>
      <c r="B166" t="s">
        <v>690</v>
      </c>
      <c r="C166" s="8" t="s">
        <v>700</v>
      </c>
      <c r="D166" s="1" t="s">
        <v>17</v>
      </c>
      <c r="E166" s="1" t="s">
        <v>18</v>
      </c>
      <c r="F166" s="1" t="s">
        <v>463</v>
      </c>
      <c r="G166">
        <v>2022</v>
      </c>
      <c r="H166">
        <v>6</v>
      </c>
      <c r="I166" s="1" t="s">
        <v>218</v>
      </c>
      <c r="J166" s="1" t="s">
        <v>460</v>
      </c>
      <c r="K166" s="1" t="s">
        <v>195</v>
      </c>
      <c r="L166" s="1" t="s">
        <v>203</v>
      </c>
      <c r="M166" s="1" t="s">
        <v>219</v>
      </c>
      <c r="N166" s="1" t="s">
        <v>220</v>
      </c>
      <c r="O166" s="1" t="s">
        <v>221</v>
      </c>
      <c r="P166" s="1" t="s">
        <v>222</v>
      </c>
      <c r="Q166" s="1" t="s">
        <v>223</v>
      </c>
      <c r="R166" s="1" t="s">
        <v>224</v>
      </c>
      <c r="S166" s="18" t="s">
        <v>225</v>
      </c>
      <c r="T166" s="18" t="s">
        <v>226</v>
      </c>
      <c r="U166" s="18" t="s">
        <v>227</v>
      </c>
      <c r="V166" s="18" t="s">
        <v>27</v>
      </c>
      <c r="W166" s="18" t="s">
        <v>28</v>
      </c>
      <c r="X166" s="18" t="s">
        <v>504</v>
      </c>
      <c r="Y166" s="18" t="str">
        <f>IF(FERC_Account_9305[[#This Row],[MONETARY_AMOUNT]]&gt;=500,"Y","N")</f>
        <v>Y</v>
      </c>
      <c r="Z166" s="19">
        <v>118500</v>
      </c>
      <c r="AA166" s="1" t="s">
        <v>224</v>
      </c>
      <c r="AB166" s="1" t="s">
        <v>763</v>
      </c>
      <c r="AC166" s="1" t="s">
        <v>765</v>
      </c>
      <c r="AD166" s="13"/>
    </row>
    <row r="167" spans="1:30" x14ac:dyDescent="0.35">
      <c r="A167" s="1" t="s">
        <v>17</v>
      </c>
      <c r="B167" t="s">
        <v>690</v>
      </c>
      <c r="C167" s="8" t="s">
        <v>700</v>
      </c>
      <c r="D167" s="1" t="s">
        <v>17</v>
      </c>
      <c r="E167" s="1" t="s">
        <v>18</v>
      </c>
      <c r="F167" s="1" t="s">
        <v>467</v>
      </c>
      <c r="G167">
        <v>2022</v>
      </c>
      <c r="H167">
        <v>10</v>
      </c>
      <c r="I167" s="1" t="s">
        <v>161</v>
      </c>
      <c r="J167" s="1" t="s">
        <v>460</v>
      </c>
      <c r="K167" s="1" t="s">
        <v>195</v>
      </c>
      <c r="L167" s="1" t="s">
        <v>203</v>
      </c>
      <c r="M167" s="1" t="s">
        <v>219</v>
      </c>
      <c r="N167" s="1" t="s">
        <v>220</v>
      </c>
      <c r="O167" s="1" t="s">
        <v>221</v>
      </c>
      <c r="P167" s="1" t="s">
        <v>222</v>
      </c>
      <c r="Q167" s="1" t="s">
        <v>223</v>
      </c>
      <c r="R167" s="1" t="s">
        <v>224</v>
      </c>
      <c r="S167" s="16" t="s">
        <v>225</v>
      </c>
      <c r="T167" s="16" t="s">
        <v>228</v>
      </c>
      <c r="U167" s="16" t="s">
        <v>227</v>
      </c>
      <c r="V167" s="16" t="s">
        <v>27</v>
      </c>
      <c r="W167" s="16" t="s">
        <v>28</v>
      </c>
      <c r="X167" s="16" t="s">
        <v>543</v>
      </c>
      <c r="Y167" s="16" t="str">
        <f>IF(FERC_Account_9305[[#This Row],[MONETARY_AMOUNT]]&gt;=500,"Y","N")</f>
        <v>Y</v>
      </c>
      <c r="Z167" s="17">
        <v>167000</v>
      </c>
      <c r="AA167" s="1" t="s">
        <v>224</v>
      </c>
      <c r="AB167" s="1" t="s">
        <v>763</v>
      </c>
      <c r="AC167" s="1" t="s">
        <v>765</v>
      </c>
      <c r="AD167" s="13"/>
    </row>
  </sheetData>
  <pageMargins left="0.7" right="0.7" top="0.75" bottom="0.75" header="0.3" footer="0.3"/>
  <pageSetup paperSize="5" scale="49" fitToHeight="0" orientation="landscape" horizontalDpi="1200" verticalDpi="120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b640fb8-5a34-41c1-9307-1b790ff29a8b">
      <Terms xmlns="http://schemas.microsoft.com/office/infopath/2007/PartnerControls"/>
    </lcf76f155ced4ddcb4097134ff3c332f>
    <_Flow_SignoffStatus xmlns="5b640fb8-5a34-41c1-9307-1b790ff29a8b" xsi:nil="true"/>
    <TaxCatchAll xmlns="51831b8d-857f-44dd-949b-652450d1a5df" xsi:nil="true"/>
    <Operating_x0020_Company xmlns="a1040523-5304-4b09-b6d4-64a124c994e2">AEP Ohio</Operating_x0020_Company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��< ? x m l   v e r s i o n = " 1 . 0 "   e n c o d i n g = " u t f - 1 6 " ? > < D a t a M a s h u p   s q m i d = " f 2 a 1 8 7 1 3 - c a 1 0 - 4 9 a 4 - 9 9 9 7 - 7 3 8 7 3 4 4 f c 8 a 9 "   x m l n s = " h t t p : / / s c h e m a s . m i c r o s o f t . c o m / D a t a M a s h u p " > A A A A A O Q I A A B Q S w M E F A A C A A g A 0 m T y V m / 8 c y u k A A A A 9 g A A A B I A H A B D b 2 5 m a W c v U G F j a 2 F n Z S 5 4 b W w g o h g A K K A U A A A A A A A A A A A A A A A A A A A A A A A A A A A A h Y 9 B D o I w F E S v Q r q n L Z g Y J J + y c C u J C d G 4 J a V C I 3 w M L Z a 7 u f B I X k G M o u 5 c z p u 3 m L l f b 5 C O b e N d V G 9 0 h w k J K C e e Q t m V G q u E D P b o R y Q V s C 3 k q a i U N 8 l o 4 t G U C a m t P c e M O e e o W 9 C u r 1 j I e c A O 2 S a X t W o L 8 p H 1 f 9 n X a G y B U h E B + 9 c Y E d K A R 3 Q V L S k H N k P I N H 6 F c N r 7 b H 8 g r I f G D r 0 S C v 1 d D m y O w N 4 f x A N Q S w M E F A A C A A g A 0 m T y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J k 8 l b j p 0 l R 3 g U A A K A 7 A A A T A B w A R m 9 y b X V s Y X M v U 2 V j d G l v b j E u b S C i G A A o o B Q A A A A A A A A A A A A A A A A A A A A A A A A A A A D t m u 9 v m z g Y x 9 9 X 6 v 9 g U U 0 h E o 1 C s u l W 3 X o S G J O y E W C Y d J e r J s Q S t k Z K Q k X o 7 q a q / / v Z Q A P m R y 7 d V r X d O S 9 S / P D 4 w f b z + A u f l E 0 4 S x b R G u D s r / z 7 4 c H h w e Y y i M M 5 O B J 0 5 E K g z G b R 9 T o B J 8 O + A E 7 B M k w O D w D 5 4 O g 6 n o X E Y s f B b B n 2 t C A J P g W b U B Q + z 1 Y n g 6 t 4 L k j g 4 m w R x k E 8 u 1 z M g q U V f F 1 8 C e h 1 T p P 4 O p T A + + s w / n Y q Y G Q i 6 A G l p 0 6 w Y S G M / Y l l e P 7 I l K q 2 m s F 3 I L W 9 t S e u p Z i + o d G W A q E 9 s V J n D T l e Z n R c + y 2 5 y t b F M 8 4 N b 5 o 3 X Y R J B I h 8 b + o g x g A V D 4 1 s d y o B 2 D t H l m a 7 a R f Y s 5 Q x k q n r u T 2 B Z y g z e 7 Y P z x R X h D 1 T w Z 6 / v Y r m S Z 0 p + R y P x 8 e a 1 u l K Q O 2 d w z P X x y 6 k x 7 Z r j A y L R h v b F v I U d + o r 4 7 s 5 6 A a G Z G 5 T p L i l 2 R n W y H e Q a 9 j p a F w 0 J o u R D V A C O p k 3 h m 6 2 A O m B 2 v v L 1 y 1 f s 6 G h H Y n L z 1 0 A d N c e A w f 7 6 T h I U G / k m 2 R h g S J R K 3 Z 8 d e I r j g 9 N f P 4 B K H J q z e c K 1 C Y f N f d J B w F g 2 h i Z f j 5 e 3 1 N N o O f X / k C C I C B W s 0 m K S Z F Z U 9 4 B A M X S 6 E n b c S F Z W 0 x c O 4 6 D s W L 2 5 Q 7 j p N Z i q r t i q v v E b B q p 2 h I 0 G 2 m p L F L f o s k 6 q k V V E b 9 S j V X j F S U O T O M d A h 3 F I S v 7 o l P 1 K 1 U L M C w g D v q D g U S + h t 2 q Z 3 W 3 p e 4 d W e 5 3 J P L 9 G / 1 + 3 e / U u u X 5 z E d B V K E 6 B n 3 r c l p y 7 9 4 F s l 2 N V t A U y K 8 l I J 9 I 4 J X w s S t l m n I k u O E q + k r E B 0 b L 6 9 V 6 Q x X H C z 4 R e c l O 5 G Y x E x / p R k j r e y D c l i O s g 1 V z B H r i L k L 9 U t J N H o 7 o l n C n e h b p I t y W w h v r T R g n p N s 4 j L 9 s e x d X U e b z z C T W h 0 L i j q N 1 c g m m Y R C T V h j M L o E X / p P 0 Y L T 6 t F i H 4 k 3 a 0 u N o J V 7 U N v p H 0 j 9 c H 0 + w Q A S k 5 F h K e c n l l h w C 6 p l 8 u w p B Q t z L a x T F 8 z B u X q X 0 V L F M L R M m a 1 8 t I D o / x l Y z E L m m t q K W 0 6 X O 5 k k P M 7 m m R 4 V c Z y 5 b u a Z N R q 4 Z w 5 1 c U + N 2 K 9 F G K t e p d b s R a W t f w U 5 7 5 o J N j z P B T h P K C n Y t x 0 I p O 6 X Z F l n N x l / I d 7 3 6 i r z p i 2 W S p s 2 N / i 7 l D I d L c v + m N r E p t 3 m h i R f F w D 6 C N 3 8 A Q Q Z U H Q Q Q r O e g d n K w 6 + Q w O 9 l t 3 X Z y + 7 5 j J 0 F 3 X Z G c c D 2 P 4 h 2 b T l / E m w R A 8 o A S z E i Q z V 7 7 L g 1 d 6 1 n e f j g J 4 m S 7 4 8 g m G r b t G y b w o H 2 S 7 S O m E 2 4 Y D P O w x U y + l l B 5 x 2 6 t j f A x 9 y k z p e / b t + W K e O 6 7 t 5 K b 4 a 5 b U y 3 l t G w a l 0 t R x w L R + p v 6 6 s K I F l m 0 u o r W 4 X / V 1 G D / m h r + U E 3 d f 3 n Z K q z W V K k q m X X f v 0 o r y 5 Q v 6 e M X I l N W b T c B e d + 7 w K D 9 N v C S i v m Q i P n h w W L d c p V d Y N g / y c G Q c y H n Q s 6 F n A s p F / Z P f g o X / j A W P i w V / g p Q y J n w W T 5 V P l 0 k f E g i f C J A + B g 8 y H H w 1 8 D B p 0 O D H A Y 5 D L b C I G H B + 6 O g P O Q o y F G Q o y B H w R I K y k O O g h w F O Q p y F O Q o y F G Q o y B H Q Y 6 C P w 8 F C 0 5 r S B 7 L a u Q B 7 p i + x / n i g V 7 k P B J J z + w h r h n Y K u h V I x m 1 C V 1 Y d l P p s 3 i d 1 9 Q q A 7 1 1 L d M 3 L d 9 F O m 1 S b v G 3 p F N i n z v 4 + w 7 c K x n x R K U n a O z M Q o m L v d z g 1 c u C / t S e Y 2 M P a b 5 G o r G 1 U G G v f B 4 M c x F k Y p g r 9 T l D i l b h r q 1 f z l 0 V 1 I I V 1 K p j k b K L i s q 8 c c p k q c W P z p X x p I a K 7 8 S i C + N j 9 D 7 1 L J o s 5 T 0 j K D S R N i J 5 I T 6 k x C a K i S s s B J t Y q O q C d F 0 j D o W Z f M R 8 j 4 2 V P 0 X o I y 1 z 6 m 4 r p 5 p t 4 s L 0 z 9 I O e x h 5 G V n S G G m D c a u P M n W s D b R w 3 Y 4 F v D k F e I p p m n e j 5 V 5 c q d 4 D X B t e U i V 4 W X 7 R d H 9 O y 0 n y k d m s / G 5 G y 9 i b x L 5 / 8 u J h f p H j W s + 1 n m s 9 1 / o n p / X 0 x Z N c 6 5 + p 1 B d P 9 P c Q e n n I h Z 4 L P R d 6 L v T / F 6 G n / 1 b 6 1 Y X + X 1 B L A Q I t A B Q A A g A I A N J k 8 l Z v / H M r p A A A A P Y A A A A S A A A A A A A A A A A A A A A A A A A A A A B D b 2 5 m a W c v U G F j a 2 F n Z S 5 4 b W x Q S w E C L Q A U A A I A C A D S Z P J W D 8 r p q 6 Q A A A D p A A A A E w A A A A A A A A A A A A A A A A D w A A A A W 0 N v b n R l b n R f V H l w Z X N d L n h t b F B L A Q I t A B Q A A g A I A N J k 8 l b j p 0 l R 3 g U A A K A 7 A A A T A A A A A A A A A A A A A A A A A O E B A A B G b 3 J t d W x h c y 9 T Z W N 0 a W 9 u M S 5 t U E s F B g A A A A A D A A M A w g A A A A w I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g 6 K A A A A A A A A 7 I k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Z F U k M l M j B B Y 2 N v d W 5 0 J T I w O T M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F c n J v c k N v d W 5 0 I i B W Y W x 1 Z T 0 i b D A i I C 8 + P E V u d H J 5 I F R 5 c G U 9 I k J 1 Z m Z l c k 5 l e H R S Z W Z y Z X N o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R h c m d l d C I g V m F s d W U 9 I n N G R V J D X 0 F j Y 2 9 1 b n R f O T M w I i A v P j x F b n R y e S B U e X B l P S J G a W x s Z W R D b 2 1 w b G V 0 Z V J l c 3 V s d F R v V 2 9 y a 3 N o Z W V 0 I i B W Y W x 1 Z T 0 i b D E i I C 8 + P E V u d H J 5 I F R 5 c G U 9 I k Z p b G x D b 2 x 1 b W 5 U e X B l c y I g V m F s d W U 9 I n N C Z 1 l H Q m d R R U J n W U d C Z 1 l H Q m d Z R 0 J n W U d C Z 1 l H Q m d R R y I g L z 4 8 R W 5 0 c n k g V H l w Z T 0 i R m l s b E x h c 3 R V c G R h d G V k I i B W Y W x 1 Z T 0 i Z D I w M j M t M D Q t M T N U M T Q 6 N D g 6 M z Y u N z Y 2 M z A w M l o i I C 8 + P E V u d H J 5 I F R 5 c G U 9 I k Z p b G x T d G F 0 d X M i I F Z h b H V l P S J z Q 2 9 t c G x l d G U i I C 8 + P E V u d H J 5 I F R 5 c G U 9 I k Z p b G x D b 2 x 1 b W 5 O Y W 1 l c y I g V m F s d W U 9 I n N b J n F 1 b 3 Q 7 Q l V T S U 5 F U 1 N f V U 5 J V F 9 H T C Z x d W 9 0 O y w m c X V v d D t C V V N J T k V T U 1 9 V T k l U J n F 1 b 3 Q 7 L C Z x d W 9 0 O 0 J V U 0 l O R V N T X 1 V O S V R f U E M m c X V v d D s s J n F 1 b 3 Q 7 T W 9 u d G g g W W V h c i Z x d W 9 0 O y w m c X V v d D t G S V N D Q U x f W U V B U i Z x d W 9 0 O y w m c X V v d D t B Q 0 N P V U 5 U S U 5 H X 1 B F U k l P R C Z x d W 9 0 O y w m c X V v d D t K T 1 V S T k F M X 0 l E J n F 1 b 3 Q 7 L C Z x d W 9 0 O 0 Z F U k M g Q W N j b 3 V u d C Z x d W 9 0 O y w m c X V v d D t B Q 0 N P V U 5 U J n F 1 b 3 Q 7 L C Z x d W 9 0 O 0 F j Y 2 9 1 b n Q g T m F t Z S Z x d W 9 0 O y w m c X V v d D t E R V B U S U Q m c X V v d D s s J n F 1 b 3 Q 7 U F J P S k V D V F 9 J R C Z x d W 9 0 O y w m c X V v d D t B Q 1 R J V k l U W V 9 J R C Z x d W 9 0 O y w m c X V v d D t D b 3 N 0 I E N v b X B v b m V u d C Z x d W 9 0 O y w m c X V v d D t B Q k 0 m c X V v d D s s J n F 1 b 3 Q 7 V k V O R E 9 S X 0 l E J n F 1 b 3 Q 7 L C Z x d W 9 0 O 1 Z l b m R v c i B O Y W 1 l J n F 1 b 3 Q 7 L C Z x d W 9 0 O 1 Z P V U N I R V J f S U Q m c X V v d D s s J n F 1 b 3 Q 7 V E 9 f Q 0 h B U i h D L k x B U 1 R f Q U N U S V Z J V F l f R F Q s X H U w M D I 3 W V l Z W S 1 N T S 1 E R F x 1 M D A y N y k m c X V v d D s s J n F 1 b 3 Q 7 V k N I U l 9 T U k M m c X V v d D s s J n F 1 b 3 Q 7 T 1 J J R 0 l O J n F 1 b 3 Q 7 L C Z x d W 9 0 O 1 p f R k 5 f R E 9 D S U Q m c X V v d D s s J n F 1 b 3 Q 7 T U 9 O R V R B U l l f Q U 1 P V U 5 U J n F 1 b 3 Q 7 L C Z x d W 9 0 O 1 J F T U l U X 1 Z F T k R P U i Z x d W 9 0 O 1 0 i I C 8 + P E V u d H J 5 I F R 5 c G U 9 I k Z p b G x U b 0 R h d G F N b 2 R l b E V u Y W J s Z W Q i I F Z h b H V l P S J s M S I g L z 4 8 R W 5 0 c n k g V H l w Z T 0 i R m l s b E 9 i a m V j d F R 5 c G U i I F Z h b H V l P S J z V G F i b G U i I C 8 + P E V u d H J 5 I F R 5 c G U 9 I k Z p b G x F c n J v c k N v Z G U i I F Z h b H V l P S J z V W 5 r b m 9 3 b i I g L z 4 8 R W 5 0 c n k g V H l w Z T 0 i R m l s b E N v d W 5 0 I i B W Y W x 1 Z T 0 i b D E 2 N i I g L z 4 8 R W 5 0 c n k g V H l w Z T 0 i Q W R k Z W R U b 0 R h d G F N b 2 R l b C I g V m F s d W U 9 I m w x I i A v P j x F b n R y e S B U e X B l P S J R d W V y e U l E I i B W Y W x 1 Z T 0 i c z h i N z I 0 M W Y 5 L T N m Y 2 M t N D I y Y i 1 h M 2 Q 5 L T N j M j d j O T Z k M G Q w Z C I g L z 4 8 R W 5 0 c n k g V H l w Z T 0 i U m V s Y X R p b 2 5 z a G l w S W 5 m b 0 N v b n R h a W 5 l c i I g V m F s d W U 9 I n N 7 J n F 1 b 3 Q 7 Y 2 9 s d W 1 u Q 2 9 1 b n Q m c X V v d D s 6 M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Z F U k M g Q W N j b 3 V u d C A 5 M z A v U 2 9 1 c m N l L n t C V V N J T k V T U 1 9 V T k l U X 0 d M L D B 9 J n F 1 b 3 Q 7 L C Z x d W 9 0 O 1 N l Y 3 R p b 2 4 x L 0 Z F U k M g Q W N j b 3 V u d C A 5 M z A v U 2 9 1 c m N l L n t C V V N J T k V T U 1 9 V T k l U L D F 9 J n F 1 b 3 Q 7 L C Z x d W 9 0 O 1 N l Y 3 R p b 2 4 x L 0 Z F U k M g Q W N j b 3 V u d C A 5 M z A v U 2 9 1 c m N l L n t C V V N J T k V T U 1 9 V T k l U X 1 B D L D J 9 J n F 1 b 3 Q 7 L C Z x d W 9 0 O 1 N l Y 3 R p b 2 4 x L 0 Z F U k M g Q W N j b 3 V u d C A 5 M z A v S W 5 z Z X J 0 Z W Q g T W V y Z 2 V k I E N v b H V t b i 5 7 T W 9 u d G g g W W V h c i w y M n 0 m c X V v d D s s J n F 1 b 3 Q 7 U 2 V j d G l v b j E v R k V S Q y B B Y 2 N v d W 5 0 I D k z M C 9 T b 3 V y Y 2 U u e 0 Z J U 0 N B T F 9 Z R U F S L D E 3 f S Z x d W 9 0 O y w m c X V v d D t T Z W N 0 a W 9 u M S 9 G R V J D I E F j Y 2 9 1 b n Q g O T M w L 1 N v d X J j Z S 5 7 Q U N D T 1 V O V E l O R 1 9 Q R V J J T 0 Q s M T h 9 J n F 1 b 3 Q 7 L C Z x d W 9 0 O 1 N l Y 3 R p b 2 4 x L 0 Z F U k M g Q W N j b 3 V u d C A 5 M z A v U 2 9 1 c m N l L n t K T 1 V S T k F M X 0 l E L D N 9 J n F 1 b 3 Q 7 L C Z x d W 9 0 O 1 N l Y 3 R p b 2 4 x L 0 Z F U k M g Q W N j b 3 V u d C A 5 M z A v S W 5 z Z X J 0 Z W Q g R m l y c 3 Q g Q 2 h h c m F j d G V y c y 5 7 R m l y c 3 Q g Q 2 h h c m F j d G V y c y w y M 3 0 m c X V v d D s s J n F 1 b 3 Q 7 U 2 V j d G l v b j E v R k V S Q y B B Y 2 N v d W 5 0 I D k z M C 9 T b 3 V y Y 2 U u e 0 F D Q 0 9 V T l Q s N H 0 m c X V v d D s s J n F 1 b 3 Q 7 U 2 V j d G l v b j E v R k V S Q y B B Y 2 N v d W 5 0 I D k z M C 9 T b 3 V y Y 2 U u e 0 R F U 0 N S L D I w f S Z x d W 9 0 O y w m c X V v d D t T Z W N 0 a W 9 u M S 9 G R V J D I E F j Y 2 9 1 b n Q g O T M w L 1 N v d X J j Z S 5 7 R E V Q V E l E L D V 9 J n F 1 b 3 Q 7 L C Z x d W 9 0 O 1 N l Y 3 R p b 2 4 x L 0 Z F U k M g Q W N j b 3 V u d C A 5 M z A v U 2 9 1 c m N l L n t Q U k 9 K R U N U X 0 l E L D Z 9 J n F 1 b 3 Q 7 L C Z x d W 9 0 O 1 N l Y 3 R p b 2 4 x L 0 Z F U k M g Q W N j b 3 V u d C A 5 M z A v U 2 9 1 c m N l L n t B Q 1 R J V k l U W V 9 J R C w 3 f S Z x d W 9 0 O y w m c X V v d D t T Z W N 0 a W 9 u M S 9 G R V J D I E F j Y 2 9 1 b n Q g O T M w L 1 N v d X J j Z S 5 7 U k V T T 1 V S Q 0 V f V F l Q R S w 4 f S Z x d W 9 0 O y w m c X V v d D t T Z W N 0 a W 9 u M S 9 G R V J D I E F j Y 2 9 1 b n Q g O T M w L 1 N v d X J j Z S 5 7 U k V T T 1 V S Q 0 V f Q 0 F U R U d P U l k s O X 0 m c X V v d D s s J n F 1 b 3 Q 7 U 2 V j d G l v b j E v R k V S Q y B B Y 2 N v d W 5 0 I D k z M C 9 T b 3 V y Y 2 U u e 1 Z F T k R P U l 9 J R C w x M H 0 m c X V v d D s s J n F 1 b 3 Q 7 U 2 V j d G l v b j E v R k V S Q y B B Y 2 N v d W 5 0 I D k z M C 9 T b 3 V y Y 2 U u e 0 5 B T U U x L D E x f S Z x d W 9 0 O y w m c X V v d D t T Z W N 0 a W 9 u M S 9 G R V J D I E F j Y 2 9 1 b n Q g O T M w L 1 N v d X J j Z S 5 7 V k 9 V Q 0 h F U l 9 J R C w x M n 0 m c X V v d D s s J n F 1 b 3 Q 7 U 2 V j d G l v b j E v R k V S Q y B B Y 2 N v d W 5 0 I D k z M C 9 T b 3 V y Y 2 U u e 1 R P X 0 N I Q V I o Q y 5 M Q V N U X 0 F D V E l W S V R Z X 0 R U L F x 1 M D A y N 1 l Z W V k t T U 0 t R E R c d T A w M j c p L D E z f S Z x d W 9 0 O y w m c X V v d D t T Z W N 0 a W 9 u M S 9 G R V J D I E F j Y 2 9 1 b n Q g O T M w L 1 N v d X J j Z S 5 7 V k N I U l 9 T U k M s M T R 9 J n F 1 b 3 Q 7 L C Z x d W 9 0 O 1 N l Y 3 R p b 2 4 x L 0 Z F U k M g Q W N j b 3 V u d C A 5 M z A v U 2 9 1 c m N l L n t P U k l H S U 4 s M T V 9 J n F 1 b 3 Q 7 L C Z x d W 9 0 O 1 N l Y 3 R p b 2 4 x L 0 Z F U k M g Q W N j b 3 V u d C A 5 M z A v U 2 9 1 c m N l L n t a X 0 Z O X 0 R P Q 0 l E L D I y f S Z x d W 9 0 O y w m c X V v d D t T Z W N 0 a W 9 u M S 9 G R V J D I E F j Y 2 9 1 b n Q g O T M w L 1 N v d X J j Z S 5 7 T U 9 O R V R B U l l f Q U 1 P V U 5 U L D E 2 f S Z x d W 9 0 O y w m c X V v d D t T Z W N 0 a W 9 u M S 9 G R V J D I E F j Y 2 9 1 b n Q g O T M w L 1 N v d X J j Z S 5 7 U k V N S V R f V k V O R E 9 S L D E 5 f S Z x d W 9 0 O 1 0 s J n F 1 b 3 Q 7 Q 2 9 s d W 1 u Q 2 9 1 b n Q m c X V v d D s 6 M j Q s J n F 1 b 3 Q 7 S 2 V 5 Q 2 9 s d W 1 u T m F t Z X M m c X V v d D s 6 W 1 0 s J n F 1 b 3 Q 7 Q 2 9 s d W 1 u S W R l b n R p d G l l c y Z x d W 9 0 O z p b J n F 1 b 3 Q 7 U 2 V j d G l v b j E v R k V S Q y B B Y 2 N v d W 5 0 I D k z M C 9 T b 3 V y Y 2 U u e 0 J V U 0 l O R V N T X 1 V O S V R f R 0 w s M H 0 m c X V v d D s s J n F 1 b 3 Q 7 U 2 V j d G l v b j E v R k V S Q y B B Y 2 N v d W 5 0 I D k z M C 9 T b 3 V y Y 2 U u e 0 J V U 0 l O R V N T X 1 V O S V Q s M X 0 m c X V v d D s s J n F 1 b 3 Q 7 U 2 V j d G l v b j E v R k V S Q y B B Y 2 N v d W 5 0 I D k z M C 9 T b 3 V y Y 2 U u e 0 J V U 0 l O R V N T X 1 V O S V R f U E M s M n 0 m c X V v d D s s J n F 1 b 3 Q 7 U 2 V j d G l v b j E v R k V S Q y B B Y 2 N v d W 5 0 I D k z M C 9 J b n N l c n R l Z C B N Z X J n Z W Q g Q 2 9 s d W 1 u L n t N b 2 5 0 a C B Z Z W F y L D I y f S Z x d W 9 0 O y w m c X V v d D t T Z W N 0 a W 9 u M S 9 G R V J D I E F j Y 2 9 1 b n Q g O T M w L 1 N v d X J j Z S 5 7 R k l T Q 0 F M X 1 l F Q V I s M T d 9 J n F 1 b 3 Q 7 L C Z x d W 9 0 O 1 N l Y 3 R p b 2 4 x L 0 Z F U k M g Q W N j b 3 V u d C A 5 M z A v U 2 9 1 c m N l L n t B Q 0 N P V U 5 U S U 5 H X 1 B F U k l P R C w x O H 0 m c X V v d D s s J n F 1 b 3 Q 7 U 2 V j d G l v b j E v R k V S Q y B B Y 2 N v d W 5 0 I D k z M C 9 T b 3 V y Y 2 U u e 0 p P V V J O Q U x f S U Q s M 3 0 m c X V v d D s s J n F 1 b 3 Q 7 U 2 V j d G l v b j E v R k V S Q y B B Y 2 N v d W 5 0 I D k z M C 9 J b n N l c n R l Z C B G a X J z d C B D a G F y Y W N 0 Z X J z L n t G a X J z d C B D a G F y Y W N 0 Z X J z L D I z f S Z x d W 9 0 O y w m c X V v d D t T Z W N 0 a W 9 u M S 9 G R V J D I E F j Y 2 9 1 b n Q g O T M w L 1 N v d X J j Z S 5 7 Q U N D T 1 V O V C w 0 f S Z x d W 9 0 O y w m c X V v d D t T Z W N 0 a W 9 u M S 9 G R V J D I E F j Y 2 9 1 b n Q g O T M w L 1 N v d X J j Z S 5 7 R E V T Q 1 I s M j B 9 J n F 1 b 3 Q 7 L C Z x d W 9 0 O 1 N l Y 3 R p b 2 4 x L 0 Z F U k M g Q W N j b 3 V u d C A 5 M z A v U 2 9 1 c m N l L n t E R V B U S U Q s N X 0 m c X V v d D s s J n F 1 b 3 Q 7 U 2 V j d G l v b j E v R k V S Q y B B Y 2 N v d W 5 0 I D k z M C 9 T b 3 V y Y 2 U u e 1 B S T 0 p F Q 1 R f S U Q s N n 0 m c X V v d D s s J n F 1 b 3 Q 7 U 2 V j d G l v b j E v R k V S Q y B B Y 2 N v d W 5 0 I D k z M C 9 T b 3 V y Y 2 U u e 0 F D V E l W S V R Z X 0 l E L D d 9 J n F 1 b 3 Q 7 L C Z x d W 9 0 O 1 N l Y 3 R p b 2 4 x L 0 Z F U k M g Q W N j b 3 V u d C A 5 M z A v U 2 9 1 c m N l L n t S R V N P V V J D R V 9 U W V B F L D h 9 J n F 1 b 3 Q 7 L C Z x d W 9 0 O 1 N l Y 3 R p b 2 4 x L 0 Z F U k M g Q W N j b 3 V u d C A 5 M z A v U 2 9 1 c m N l L n t S R V N P V V J D R V 9 D Q V R F R 0 9 S W S w 5 f S Z x d W 9 0 O y w m c X V v d D t T Z W N 0 a W 9 u M S 9 G R V J D I E F j Y 2 9 1 b n Q g O T M w L 1 N v d X J j Z S 5 7 V k V O R E 9 S X 0 l E L D E w f S Z x d W 9 0 O y w m c X V v d D t T Z W N 0 a W 9 u M S 9 G R V J D I E F j Y 2 9 1 b n Q g O T M w L 1 N v d X J j Z S 5 7 T k F N R T E s M T F 9 J n F 1 b 3 Q 7 L C Z x d W 9 0 O 1 N l Y 3 R p b 2 4 x L 0 Z F U k M g Q W N j b 3 V u d C A 5 M z A v U 2 9 1 c m N l L n t W T 1 V D S E V S X 0 l E L D E y f S Z x d W 9 0 O y w m c X V v d D t T Z W N 0 a W 9 u M S 9 G R V J D I E F j Y 2 9 1 b n Q g O T M w L 1 N v d X J j Z S 5 7 V E 9 f Q 0 h B U i h D L k x B U 1 R f Q U N U S V Z J V F l f R F Q s X H U w M D I 3 W V l Z W S 1 N T S 1 E R F x 1 M D A y N y k s M T N 9 J n F 1 b 3 Q 7 L C Z x d W 9 0 O 1 N l Y 3 R p b 2 4 x L 0 Z F U k M g Q W N j b 3 V u d C A 5 M z A v U 2 9 1 c m N l L n t W Q 0 h S X 1 N S Q y w x N H 0 m c X V v d D s s J n F 1 b 3 Q 7 U 2 V j d G l v b j E v R k V S Q y B B Y 2 N v d W 5 0 I D k z M C 9 T b 3 V y Y 2 U u e 0 9 S S U d J T i w x N X 0 m c X V v d D s s J n F 1 b 3 Q 7 U 2 V j d G l v b j E v R k V S Q y B B Y 2 N v d W 5 0 I D k z M C 9 T b 3 V y Y 2 U u e 1 p f R k 5 f R E 9 D S U Q s M j J 9 J n F 1 b 3 Q 7 L C Z x d W 9 0 O 1 N l Y 3 R p b 2 4 x L 0 Z F U k M g Q W N j b 3 V u d C A 5 M z A v U 2 9 1 c m N l L n t N T 0 5 F V E F S W V 9 B T U 9 V T l Q s M T Z 9 J n F 1 b 3 Q 7 L C Z x d W 9 0 O 1 N l Y 3 R p b 2 4 x L 0 Z F U k M g Q W N j b 3 V u d C A 5 M z A v U 2 9 1 c m N l L n t S R U 1 J V F 9 W R U 5 E T 1 I s M T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G R V J D J T I w Q W N j b 3 V u d C U y M D k z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R V J D J T I w Q W N j b 3 V u d C U y M D k z M C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F U k M l M j B B Y 2 N v d W 5 0 J T I w O T M w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k V S Q y U y M E F j Y 2 9 1 b n Q l M j A 5 M z A v S W 5 z Z X J 0 Z W Q l M j B N Z X J n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R V J D J T I w Q W N j b 3 V u d C U y M D k z M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k V S Q y U y M E F j Y 2 9 1 b n Q l M j A 5 M z A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k V S Q y U y M E F j Y 2 9 1 b n Q l M j A 5 M z A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k V S Q y U y M E F j Y 2 9 1 b n Q l M j A 5 M z A v S W 5 z Z X J 0 Z W Q l M j B G a X J z d C U y M E N o Y X J h Y 3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R V J D J T I w Q W N j b 3 V u d C U y M D k z M C 9 S Z W 5 h b W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R V J D J T I w Q W N j b 3 V u d C U y M D k z M C 9 S Z W 9 y Z G V y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F U k M l M j B B Y 2 N v d W 5 0 J T I w O T M w L 1 J l b m F t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F U k M l M j B B Y 2 N v d W 5 0 J T I w O T M w L 1 J l b 3 J k Z X J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k V S Q y U y M E F j Y 2 9 1 b n Q l M j A 5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C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Z F U k N f Q W N j b 3 V u d F 8 5 M D k i I C 8 + P E V u d H J 5 I F R 5 c G U 9 I k Z p b G x l Z E N v b X B s Z X R l U m V z d W x 0 V G 9 X b 3 J r c 2 h l Z X Q i I F Z h b H V l P S J s M S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z V D E 0 O j U y O j M 2 L j Y x N T M x M T Z a I i A v P j x F b n R y e S B U e X B l P S J G a W x s Q 2 9 s d W 1 u V H l w Z X M i I F Z h b H V l P S J z Q m d Z R 0 J n U U V C Z 1 l H Q m d Z R 0 J n W U d C Z 1 l H Q m d Z R 0 J n U U c i I C 8 + P E V u d H J 5 I F R 5 c G U 9 I k Z p b G x D b 2 x 1 b W 5 O Y W 1 l c y I g V m F s d W U 9 I n N b J n F 1 b 3 Q 7 Q l V T S U 5 F U 1 N f V U 5 J V F 9 H T C Z x d W 9 0 O y w m c X V v d D t C V V N J T k V T U 1 9 V T k l U J n F 1 b 3 Q 7 L C Z x d W 9 0 O 0 J V U 0 l O R V N T X 1 V O S V R f U E M m c X V v d D s s J n F 1 b 3 Q 7 T W 9 u d G g g W W V h c i Z x d W 9 0 O y w m c X V v d D t G S V N D Q U x f W U V B U i Z x d W 9 0 O y w m c X V v d D t B Q 0 N P V U 5 U S U 5 H X 1 B F U k l P R C Z x d W 9 0 O y w m c X V v d D t K T 1 V S T k F M X 0 l E J n F 1 b 3 Q 7 L C Z x d W 9 0 O 0 Z F U k M g Q W N j b 3 V u d C Z x d W 9 0 O y w m c X V v d D t B Q 0 N P V U 5 U J n F 1 b 3 Q 7 L C Z x d W 9 0 O 0 F j Y 2 9 1 b n Q g T m F t Z S Z x d W 9 0 O y w m c X V v d D t E R V B U S U Q m c X V v d D s s J n F 1 b 3 Q 7 U F J P S k V D V F 9 J R C Z x d W 9 0 O y w m c X V v d D t B Q 1 R J V k l U W V 9 J R C Z x d W 9 0 O y w m c X V v d D t D b 3 N 0 I E N v b X B v b m V u d C Z x d W 9 0 O y w m c X V v d D t B Q k 0 m c X V v d D s s J n F 1 b 3 Q 7 V k V O R E 9 S X 0 l E J n F 1 b 3 Q 7 L C Z x d W 9 0 O 1 Z l b m R v c i B O Y W 1 l J n F 1 b 3 Q 7 L C Z x d W 9 0 O 1 Z P V U N I R V J f S U Q m c X V v d D s s J n F 1 b 3 Q 7 V E 9 f Q 0 h B U i h D L k x B U 1 R f Q U N U S V Z J V F l f R F Q s X H U w M D I 3 W V l Z W S 1 N T S 1 E R F x 1 M D A y N y k m c X V v d D s s J n F 1 b 3 Q 7 V k N I U l 9 T U k M m c X V v d D s s J n F 1 b 3 Q 7 T 1 J J R 0 l O J n F 1 b 3 Q 7 L C Z x d W 9 0 O 1 p f R k 5 f R E 9 D S U Q m c X V v d D s s J n F 1 b 3 Q 7 T U 9 O R V R B U l l f Q U 1 P V U 5 U J n F 1 b 3 Q 7 L C Z x d W 9 0 O 1 J F T U l U X 1 Z F T k R P U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G R V J D I E F j Y 2 9 1 b n Q g O T A 5 L 1 N v d X J j Z S 5 7 Q l V T S U 5 F U 1 N f V U 5 J V F 9 H T C w w f S Z x d W 9 0 O y w m c X V v d D t T Z W N 0 a W 9 u M S 9 G R V J D I E F j Y 2 9 1 b n Q g O T A 5 L 1 N v d X J j Z S 5 7 Q l V T S U 5 F U 1 N f V U 5 J V C w x f S Z x d W 9 0 O y w m c X V v d D t T Z W N 0 a W 9 u M S 9 G R V J D I E F j Y 2 9 1 b n Q g O T A 5 L 1 N v d X J j Z S 5 7 Q l V T S U 5 F U 1 N f V U 5 J V F 9 Q Q y w y f S Z x d W 9 0 O y w m c X V v d D t T Z W N 0 a W 9 u M S 9 G R V J D I E F j Y 2 9 1 b n Q g O T A 5 L 0 l u c 2 V y d G V k I E 1 l c m d l Z C B D b 2 x 1 b W 4 u e 0 1 v b n R o I F l l Y X I s M j J 9 J n F 1 b 3 Q 7 L C Z x d W 9 0 O 1 N l Y 3 R p b 2 4 x L 0 Z F U k M g Q W N j b 3 V u d C A 5 M D k v U 2 9 1 c m N l L n t G S V N D Q U x f W U V B U i w x N 3 0 m c X V v d D s s J n F 1 b 3 Q 7 U 2 V j d G l v b j E v R k V S Q y B B Y 2 N v d W 5 0 I D k w O S 9 T b 3 V y Y 2 U u e 0 F D Q 0 9 V T l R J T k d f U E V S S U 9 E L D E 4 f S Z x d W 9 0 O y w m c X V v d D t T Z W N 0 a W 9 u M S 9 G R V J D I E F j Y 2 9 1 b n Q g O T A 5 L 1 N v d X J j Z S 5 7 S k 9 V U k 5 B T F 9 J R C w z f S Z x d W 9 0 O y w m c X V v d D t T Z W N 0 a W 9 u M S 9 G R V J D I E F j Y 2 9 1 b n Q g O T A 5 L 0 l u c 2 V y d G V k I E Z p c n N 0 I E N o Y X J h Y 3 R l c n M u e 0 Z p c n N 0 I E N o Y X J h Y 3 R l c n M s M j N 9 J n F 1 b 3 Q 7 L C Z x d W 9 0 O 1 N l Y 3 R p b 2 4 x L 0 Z F U k M g Q W N j b 3 V u d C A 5 M D k v U 2 9 1 c m N l L n t B Q 0 N P V U 5 U L D R 9 J n F 1 b 3 Q 7 L C Z x d W 9 0 O 1 N l Y 3 R p b 2 4 x L 0 Z F U k M g Q W N j b 3 V u d C A 5 M D k v U 2 9 1 c m N l L n t E R V N D U i w y M H 0 m c X V v d D s s J n F 1 b 3 Q 7 U 2 V j d G l v b j E v R k V S Q y B B Y 2 N v d W 5 0 I D k w O S 9 T b 3 V y Y 2 U u e 0 R F U F R J R C w 1 f S Z x d W 9 0 O y w m c X V v d D t T Z W N 0 a W 9 u M S 9 G R V J D I E F j Y 2 9 1 b n Q g O T A 5 L 1 N v d X J j Z S 5 7 U F J P S k V D V F 9 J R C w 2 f S Z x d W 9 0 O y w m c X V v d D t T Z W N 0 a W 9 u M S 9 G R V J D I E F j Y 2 9 1 b n Q g O T A 5 L 1 N v d X J j Z S 5 7 Q U N U S V Z J V F l f S U Q s N 3 0 m c X V v d D s s J n F 1 b 3 Q 7 U 2 V j d G l v b j E v R k V S Q y B B Y 2 N v d W 5 0 I D k w O S 9 T b 3 V y Y 2 U u e 1 J F U 0 9 V U k N F X 1 R Z U E U s O H 0 m c X V v d D s s J n F 1 b 3 Q 7 U 2 V j d G l v b j E v R k V S Q y B B Y 2 N v d W 5 0 I D k w O S 9 T b 3 V y Y 2 U u e 1 J F U 0 9 V U k N F X 0 N B V E V H T 1 J Z L D l 9 J n F 1 b 3 Q 7 L C Z x d W 9 0 O 1 N l Y 3 R p b 2 4 x L 0 Z F U k M g Q W N j b 3 V u d C A 5 M D k v U 2 9 1 c m N l L n t W R U 5 E T 1 J f S U Q s M T B 9 J n F 1 b 3 Q 7 L C Z x d W 9 0 O 1 N l Y 3 R p b 2 4 x L 0 Z F U k M g Q W N j b 3 V u d C A 5 M D k v U 2 9 1 c m N l L n t O Q U 1 F M S w x M X 0 m c X V v d D s s J n F 1 b 3 Q 7 U 2 V j d G l v b j E v R k V S Q y B B Y 2 N v d W 5 0 I D k w O S 9 T b 3 V y Y 2 U u e 1 Z P V U N I R V J f S U Q s M T J 9 J n F 1 b 3 Q 7 L C Z x d W 9 0 O 1 N l Y 3 R p b 2 4 x L 0 Z F U k M g Q W N j b 3 V u d C A 5 M D k v U 2 9 1 c m N l L n t U T 1 9 D S E F S K E M u T E F T V F 9 B Q 1 R J V k l U W V 9 E V C x c d T A w M j d Z W V l Z L U 1 N L U R E X H U w M D I 3 K S w x M 3 0 m c X V v d D s s J n F 1 b 3 Q 7 U 2 V j d G l v b j E v R k V S Q y B B Y 2 N v d W 5 0 I D k w O S 9 T b 3 V y Y 2 U u e 1 Z D S F J f U 1 J D L D E 0 f S Z x d W 9 0 O y w m c X V v d D t T Z W N 0 a W 9 u M S 9 G R V J D I E F j Y 2 9 1 b n Q g O T A 5 L 1 N v d X J j Z S 5 7 T 1 J J R 0 l O L D E 1 f S Z x d W 9 0 O y w m c X V v d D t T Z W N 0 a W 9 u M S 9 G R V J D I E F j Y 2 9 1 b n Q g O T A 5 L 1 N v d X J j Z S 5 7 W l 9 G T l 9 E T 0 N J R C w y M n 0 m c X V v d D s s J n F 1 b 3 Q 7 U 2 V j d G l v b j E v R k V S Q y B B Y 2 N v d W 5 0 I D k w O S 9 T b 3 V y Y 2 U u e 0 1 P T k V U Q V J Z X 0 F N T 1 V O V C w x N n 0 m c X V v d D s s J n F 1 b 3 Q 7 U 2 V j d G l v b j E v R k V S Q y B B Y 2 N v d W 5 0 I D k w O S 9 T b 3 V y Y 2 U u e 1 J F T U l U X 1 Z F T k R P U i w x O X 0 m c X V v d D t d L C Z x d W 9 0 O 0 N v b H V t b k N v d W 5 0 J n F 1 b 3 Q 7 O j I 0 L C Z x d W 9 0 O 0 t l e U N v b H V t b k 5 h b W V z J n F 1 b 3 Q 7 O l t d L C Z x d W 9 0 O 0 N v b H V t b k l k Z W 5 0 a X R p Z X M m c X V v d D s 6 W y Z x d W 9 0 O 1 N l Y 3 R p b 2 4 x L 0 Z F U k M g Q W N j b 3 V u d C A 5 M D k v U 2 9 1 c m N l L n t C V V N J T k V T U 1 9 V T k l U X 0 d M L D B 9 J n F 1 b 3 Q 7 L C Z x d W 9 0 O 1 N l Y 3 R p b 2 4 x L 0 Z F U k M g Q W N j b 3 V u d C A 5 M D k v U 2 9 1 c m N l L n t C V V N J T k V T U 1 9 V T k l U L D F 9 J n F 1 b 3 Q 7 L C Z x d W 9 0 O 1 N l Y 3 R p b 2 4 x L 0 Z F U k M g Q W N j b 3 V u d C A 5 M D k v U 2 9 1 c m N l L n t C V V N J T k V T U 1 9 V T k l U X 1 B D L D J 9 J n F 1 b 3 Q 7 L C Z x d W 9 0 O 1 N l Y 3 R p b 2 4 x L 0 Z F U k M g Q W N j b 3 V u d C A 5 M D k v S W 5 z Z X J 0 Z W Q g T W V y Z 2 V k I E N v b H V t b i 5 7 T W 9 u d G g g W W V h c i w y M n 0 m c X V v d D s s J n F 1 b 3 Q 7 U 2 V j d G l v b j E v R k V S Q y B B Y 2 N v d W 5 0 I D k w O S 9 T b 3 V y Y 2 U u e 0 Z J U 0 N B T F 9 Z R U F S L D E 3 f S Z x d W 9 0 O y w m c X V v d D t T Z W N 0 a W 9 u M S 9 G R V J D I E F j Y 2 9 1 b n Q g O T A 5 L 1 N v d X J j Z S 5 7 Q U N D T 1 V O V E l O R 1 9 Q R V J J T 0 Q s M T h 9 J n F 1 b 3 Q 7 L C Z x d W 9 0 O 1 N l Y 3 R p b 2 4 x L 0 Z F U k M g Q W N j b 3 V u d C A 5 M D k v U 2 9 1 c m N l L n t K T 1 V S T k F M X 0 l E L D N 9 J n F 1 b 3 Q 7 L C Z x d W 9 0 O 1 N l Y 3 R p b 2 4 x L 0 Z F U k M g Q W N j b 3 V u d C A 5 M D k v S W 5 z Z X J 0 Z W Q g R m l y c 3 Q g Q 2 h h c m F j d G V y c y 5 7 R m l y c 3 Q g Q 2 h h c m F j d G V y c y w y M 3 0 m c X V v d D s s J n F 1 b 3 Q 7 U 2 V j d G l v b j E v R k V S Q y B B Y 2 N v d W 5 0 I D k w O S 9 T b 3 V y Y 2 U u e 0 F D Q 0 9 V T l Q s N H 0 m c X V v d D s s J n F 1 b 3 Q 7 U 2 V j d G l v b j E v R k V S Q y B B Y 2 N v d W 5 0 I D k w O S 9 T b 3 V y Y 2 U u e 0 R F U 0 N S L D I w f S Z x d W 9 0 O y w m c X V v d D t T Z W N 0 a W 9 u M S 9 G R V J D I E F j Y 2 9 1 b n Q g O T A 5 L 1 N v d X J j Z S 5 7 R E V Q V E l E L D V 9 J n F 1 b 3 Q 7 L C Z x d W 9 0 O 1 N l Y 3 R p b 2 4 x L 0 Z F U k M g Q W N j b 3 V u d C A 5 M D k v U 2 9 1 c m N l L n t Q U k 9 K R U N U X 0 l E L D Z 9 J n F 1 b 3 Q 7 L C Z x d W 9 0 O 1 N l Y 3 R p b 2 4 x L 0 Z F U k M g Q W N j b 3 V u d C A 5 M D k v U 2 9 1 c m N l L n t B Q 1 R J V k l U W V 9 J R C w 3 f S Z x d W 9 0 O y w m c X V v d D t T Z W N 0 a W 9 u M S 9 G R V J D I E F j Y 2 9 1 b n Q g O T A 5 L 1 N v d X J j Z S 5 7 U k V T T 1 V S Q 0 V f V F l Q R S w 4 f S Z x d W 9 0 O y w m c X V v d D t T Z W N 0 a W 9 u M S 9 G R V J D I E F j Y 2 9 1 b n Q g O T A 5 L 1 N v d X J j Z S 5 7 U k V T T 1 V S Q 0 V f Q 0 F U R U d P U l k s O X 0 m c X V v d D s s J n F 1 b 3 Q 7 U 2 V j d G l v b j E v R k V S Q y B B Y 2 N v d W 5 0 I D k w O S 9 T b 3 V y Y 2 U u e 1 Z F T k R P U l 9 J R C w x M H 0 m c X V v d D s s J n F 1 b 3 Q 7 U 2 V j d G l v b j E v R k V S Q y B B Y 2 N v d W 5 0 I D k w O S 9 T b 3 V y Y 2 U u e 0 5 B T U U x L D E x f S Z x d W 9 0 O y w m c X V v d D t T Z W N 0 a W 9 u M S 9 G R V J D I E F j Y 2 9 1 b n Q g O T A 5 L 1 N v d X J j Z S 5 7 V k 9 V Q 0 h F U l 9 J R C w x M n 0 m c X V v d D s s J n F 1 b 3 Q 7 U 2 V j d G l v b j E v R k V S Q y B B Y 2 N v d W 5 0 I D k w O S 9 T b 3 V y Y 2 U u e 1 R P X 0 N I Q V I o Q y 5 M Q V N U X 0 F D V E l W S V R Z X 0 R U L F x 1 M D A y N 1 l Z W V k t T U 0 t R E R c d T A w M j c p L D E z f S Z x d W 9 0 O y w m c X V v d D t T Z W N 0 a W 9 u M S 9 G R V J D I E F j Y 2 9 1 b n Q g O T A 5 L 1 N v d X J j Z S 5 7 V k N I U l 9 T U k M s M T R 9 J n F 1 b 3 Q 7 L C Z x d W 9 0 O 1 N l Y 3 R p b 2 4 x L 0 Z F U k M g Q W N j b 3 V u d C A 5 M D k v U 2 9 1 c m N l L n t P U k l H S U 4 s M T V 9 J n F 1 b 3 Q 7 L C Z x d W 9 0 O 1 N l Y 3 R p b 2 4 x L 0 Z F U k M g Q W N j b 3 V u d C A 5 M D k v U 2 9 1 c m N l L n t a X 0 Z O X 0 R P Q 0 l E L D I y f S Z x d W 9 0 O y w m c X V v d D t T Z W N 0 a W 9 u M S 9 G R V J D I E F j Y 2 9 1 b n Q g O T A 5 L 1 N v d X J j Z S 5 7 T U 9 O R V R B U l l f Q U 1 P V U 5 U L D E 2 f S Z x d W 9 0 O y w m c X V v d D t T Z W N 0 a W 9 u M S 9 G R V J D I E F j Y 2 9 1 b n Q g O T A 5 L 1 N v d X J j Z S 5 7 U k V N S V R f V k V O R E 9 S L D E 5 f S Z x d W 9 0 O 1 0 s J n F 1 b 3 Q 7 U m V s Y X R p b 2 5 z a G l w S W 5 m b y Z x d W 9 0 O z p b X X 0 i I C 8 + P E V u d H J 5 I F R 5 c G U 9 I l F 1 Z X J 5 S U Q i I F Z h b H V l P S J z Z T A 2 Y T h k N G Y t N T F i Z i 0 0 M T E y L T g 4 M m I t N 2 V i Y z I 1 M D N i M 2 F m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R k V S Q y U y M E F j Y 2 9 1 b n Q l M j A 5 M D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k V S Q y U y M E F j Y 2 9 1 b n Q l M j A 5 M D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R V J D J T I w Q W N j b 3 V u d C U y M D k w O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F U k M l M j B B Y 2 N v d W 5 0 J T I w O T A 5 L 0 l u c 2 V y d G V k J T I w T W V y Z 2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k V S Q y U y M E F j Y 2 9 1 b n Q l M j A 5 M D k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F U k M l M j B B Y 2 N v d W 5 0 J T I w O T A 5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F U k M l M j B B Y 2 N v d W 5 0 J T I w O T A 5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F U k M l M j B B Y 2 N v d W 5 0 J T I w O T A 5 L 0 l u c 2 V y d G V k J T I w R m l y c 3 Q l M j B D a G F y Y W N 0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k V S Q y U y M E F j Y 2 9 1 b n Q l M j A 5 M D k v U m V u Y W 1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k V S Q y U y M E F j Y 2 9 1 b n Q l M j A 5 M D k v U m V v c m R l c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R V J D J T I w Q W N j b 3 V u d C U y M D k w O S 9 S Z W 5 h b W V k J T I w Q 2 9 s d W 1 u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R V J D J T I w Q W N j b 3 V u d C U y M D k w O S 9 S Z W 9 y Z G V y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F U k M l M j B B Y 2 N v d W 5 0 J T I w O T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C I g L z 4 8 R W 5 0 c n k g V H l w Z T 0 i R m l s b F R h c m d l d C I g V m F s d W U 9 I n N G R V J D X 0 F j Y 2 9 1 b n R f O T E z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N U M T Q 6 N D M 6 M z E u M j E 5 M j M 5 N 1 o i I C 8 + P E V u d H J 5 I F R 5 c G U 9 I k Z p b G x D b 2 x 1 b W 5 U e X B l c y I g V m F s d W U 9 I n N C Z 1 l H Q m d R R U J n W U d C Z 1 l H Q m d Z R 0 J n W U d C Z 1 l H Q m d R R y I g L z 4 8 R W 5 0 c n k g V H l w Z T 0 i R m l s b E N v b H V t b k 5 h b W V z I i B W Y W x 1 Z T 0 i c 1 s m c X V v d D t C V V N J T k V T U 1 9 V T k l U X 0 d M J n F 1 b 3 Q 7 L C Z x d W 9 0 O 0 J V U 0 l O R V N T X 1 V O S V Q m c X V v d D s s J n F 1 b 3 Q 7 Q l V T S U 5 F U 1 N f V U 5 J V F 9 Q Q y Z x d W 9 0 O y w m c X V v d D t N b 2 5 0 a C B Z Z W F y J n F 1 b 3 Q 7 L C Z x d W 9 0 O 0 Z J U 0 N B T F 9 Z R U F S J n F 1 b 3 Q 7 L C Z x d W 9 0 O 0 F D Q 0 9 V T l R J T k d f U E V S S U 9 E J n F 1 b 3 Q 7 L C Z x d W 9 0 O 0 p P V V J O Q U x f S U Q m c X V v d D s s J n F 1 b 3 Q 7 R k V S Q y B B Y 2 N v d W 5 0 J n F 1 b 3 Q 7 L C Z x d W 9 0 O 0 F D Q 0 9 V T l Q m c X V v d D s s J n F 1 b 3 Q 7 Q W N j b 3 V u d C B O Y W 1 l J n F 1 b 3 Q 7 L C Z x d W 9 0 O 0 R F U F R J R C Z x d W 9 0 O y w m c X V v d D t Q U k 9 K R U N U X 0 l E J n F 1 b 3 Q 7 L C Z x d W 9 0 O 0 F D V E l W S V R Z X 0 l E J n F 1 b 3 Q 7 L C Z x d W 9 0 O 0 N v c 3 Q g Q 2 9 t c G 9 u Z W 5 0 J n F 1 b 3 Q 7 L C Z x d W 9 0 O 0 F C T S Z x d W 9 0 O y w m c X V v d D t W R U 5 E T 1 J f S U Q m c X V v d D s s J n F 1 b 3 Q 7 V m V u Z G 9 y I E 5 h b W U m c X V v d D s s J n F 1 b 3 Q 7 V k 9 V Q 0 h F U l 9 J R C Z x d W 9 0 O y w m c X V v d D t U T 1 9 D S E F S K E M u T E F T V F 9 B Q 1 R J V k l U W V 9 E V C x c d T A w M j d Z W V l Z L U 1 N L U R E X H U w M D I 3 K S Z x d W 9 0 O y w m c X V v d D t W Q 0 h S X 1 N S Q y Z x d W 9 0 O y w m c X V v d D t P U k l H S U 4 m c X V v d D s s J n F 1 b 3 Q 7 W l 9 G T l 9 E T 0 N J R C Z x d W 9 0 O y w m c X V v d D t N T 0 5 F V E F S W V 9 B T U 9 V T l Q m c X V v d D s s J n F 1 b 3 Q 7 U k V N S V R f V k V O R E 9 S J n F 1 b 3 Q 7 X S I g L z 4 8 R W 5 0 c n k g V H l w Z T 0 i R m l s b F N 0 Y X R 1 c y I g V m F s d W U 9 I n N D b 2 1 w b G V 0 Z S I g L z 4 8 R W 5 0 c n k g V H l w Z T 0 i U X V l c n l J R C I g V m F s d W U 9 I n N k Y T Y 3 N G V k Y i 0 2 N z I 2 L T R i M j Q t Y W U w Y y 0 4 N T I z M 2 R k Z G Q 2 N z g i I C 8 + P E V u d H J 5 I F R 5 c G U 9 I l J l b G F 0 a W 9 u c 2 h p c E l u Z m 9 D b 2 5 0 Y W l u Z X I i I F Z h b H V l P S J z e y Z x d W 9 0 O 2 N v b H V t b k N v d W 5 0 J n F 1 b 3 Q 7 O j I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G R V J D I E F j Y 2 9 1 b n Q g O T E z L 1 N v d X J j Z S 5 7 Q l V T S U 5 F U 1 N f V U 5 J V F 9 H T C w w f S Z x d W 9 0 O y w m c X V v d D t T Z W N 0 a W 9 u M S 9 G R V J D I E F j Y 2 9 1 b n Q g O T E z L 1 N v d X J j Z S 5 7 Q l V T S U 5 F U 1 N f V U 5 J V C w x f S Z x d W 9 0 O y w m c X V v d D t T Z W N 0 a W 9 u M S 9 G R V J D I E F j Y 2 9 1 b n Q g O T E z L 1 N v d X J j Z S 5 7 Q l V T S U 5 F U 1 N f V U 5 J V F 9 Q Q y w y f S Z x d W 9 0 O y w m c X V v d D t T Z W N 0 a W 9 u M S 9 G R V J D I E F j Y 2 9 1 b n Q g O T E z L 0 l u c 2 V y d G V k I E 1 l c m d l Z C B D b 2 x 1 b W 4 u e 0 1 v b n R o I F l l Y X I s M j J 9 J n F 1 b 3 Q 7 L C Z x d W 9 0 O 1 N l Y 3 R p b 2 4 x L 0 Z F U k M g Q W N j b 3 V u d C A 5 M T M v U 2 9 1 c m N l L n t G S V N D Q U x f W U V B U i w x N 3 0 m c X V v d D s s J n F 1 b 3 Q 7 U 2 V j d G l v b j E v R k V S Q y B B Y 2 N v d W 5 0 I D k x M y 9 T b 3 V y Y 2 U u e 0 F D Q 0 9 V T l R J T k d f U E V S S U 9 E L D E 4 f S Z x d W 9 0 O y w m c X V v d D t T Z W N 0 a W 9 u M S 9 G R V J D I E F j Y 2 9 1 b n Q g O T E z L 1 N v d X J j Z S 5 7 S k 9 V U k 5 B T F 9 J R C w z f S Z x d W 9 0 O y w m c X V v d D t T Z W N 0 a W 9 u M S 9 G R V J D I E F j Y 2 9 1 b n Q g O T E z L 0 l u c 2 V y d G V k I E Z p c n N 0 I E N o Y X J h Y 3 R l c n M u e 0 Z p c n N 0 I E N o Y X J h Y 3 R l c n M s M j N 9 J n F 1 b 3 Q 7 L C Z x d W 9 0 O 1 N l Y 3 R p b 2 4 x L 0 Z F U k M g Q W N j b 3 V u d C A 5 M T M v U 2 9 1 c m N l L n t B Q 0 N P V U 5 U L D R 9 J n F 1 b 3 Q 7 L C Z x d W 9 0 O 1 N l Y 3 R p b 2 4 x L 0 Z F U k M g Q W N j b 3 V u d C A 5 M T M v U 2 9 1 c m N l L n t E R V N D U i w y M H 0 m c X V v d D s s J n F 1 b 3 Q 7 U 2 V j d G l v b j E v R k V S Q y B B Y 2 N v d W 5 0 I D k x M y 9 T b 3 V y Y 2 U u e 0 R F U F R J R C w 1 f S Z x d W 9 0 O y w m c X V v d D t T Z W N 0 a W 9 u M S 9 G R V J D I E F j Y 2 9 1 b n Q g O T E z L 1 N v d X J j Z S 5 7 U F J P S k V D V F 9 J R C w 2 f S Z x d W 9 0 O y w m c X V v d D t T Z W N 0 a W 9 u M S 9 G R V J D I E F j Y 2 9 1 b n Q g O T E z L 1 N v d X J j Z S 5 7 Q U N U S V Z J V F l f S U Q s N 3 0 m c X V v d D s s J n F 1 b 3 Q 7 U 2 V j d G l v b j E v R k V S Q y B B Y 2 N v d W 5 0 I D k x M y 9 T b 3 V y Y 2 U u e 1 J F U 0 9 V U k N F X 1 R Z U E U s O H 0 m c X V v d D s s J n F 1 b 3 Q 7 U 2 V j d G l v b j E v R k V S Q y B B Y 2 N v d W 5 0 I D k x M y 9 T b 3 V y Y 2 U u e 1 J F U 0 9 V U k N F X 0 N B V E V H T 1 J Z L D l 9 J n F 1 b 3 Q 7 L C Z x d W 9 0 O 1 N l Y 3 R p b 2 4 x L 0 Z F U k M g Q W N j b 3 V u d C A 5 M T M v U 2 9 1 c m N l L n t W R U 5 E T 1 J f S U Q s M T B 9 J n F 1 b 3 Q 7 L C Z x d W 9 0 O 1 N l Y 3 R p b 2 4 x L 0 Z F U k M g Q W N j b 3 V u d C A 5 M T M v U 2 9 1 c m N l L n t O Q U 1 F M S w x M X 0 m c X V v d D s s J n F 1 b 3 Q 7 U 2 V j d G l v b j E v R k V S Q y B B Y 2 N v d W 5 0 I D k x M y 9 T b 3 V y Y 2 U u e 1 Z P V U N I R V J f S U Q s M T J 9 J n F 1 b 3 Q 7 L C Z x d W 9 0 O 1 N l Y 3 R p b 2 4 x L 0 Z F U k M g Q W N j b 3 V u d C A 5 M T M v U 2 9 1 c m N l L n t U T 1 9 D S E F S K E M u T E F T V F 9 B Q 1 R J V k l U W V 9 E V C x c d T A w M j d Z W V l Z L U 1 N L U R E X H U w M D I 3 K S w x M 3 0 m c X V v d D s s J n F 1 b 3 Q 7 U 2 V j d G l v b j E v R k V S Q y B B Y 2 N v d W 5 0 I D k x M y 9 T b 3 V y Y 2 U u e 1 Z D S F J f U 1 J D L D E 0 f S Z x d W 9 0 O y w m c X V v d D t T Z W N 0 a W 9 u M S 9 G R V J D I E F j Y 2 9 1 b n Q g O T E z L 1 N v d X J j Z S 5 7 T 1 J J R 0 l O L D E 1 f S Z x d W 9 0 O y w m c X V v d D t T Z W N 0 a W 9 u M S 9 G R V J D I E F j Y 2 9 1 b n Q g O T E z L 1 N v d X J j Z S 5 7 W l 9 G T l 9 E T 0 N J R C w y M n 0 m c X V v d D s s J n F 1 b 3 Q 7 U 2 V j d G l v b j E v R k V S Q y B B Y 2 N v d W 5 0 I D k x M y 9 T b 3 V y Y 2 U u e 0 1 P T k V U Q V J Z X 0 F N T 1 V O V C w x N n 0 m c X V v d D s s J n F 1 b 3 Q 7 U 2 V j d G l v b j E v R k V S Q y B B Y 2 N v d W 5 0 I D k x M y 9 T b 3 V y Y 2 U u e 1 J F T U l U X 1 Z F T k R P U i w x O X 0 m c X V v d D t d L C Z x d W 9 0 O 0 N v b H V t b k N v d W 5 0 J n F 1 b 3 Q 7 O j I 0 L C Z x d W 9 0 O 0 t l e U N v b H V t b k 5 h b W V z J n F 1 b 3 Q 7 O l t d L C Z x d W 9 0 O 0 N v b H V t b k l k Z W 5 0 a X R p Z X M m c X V v d D s 6 W y Z x d W 9 0 O 1 N l Y 3 R p b 2 4 x L 0 Z F U k M g Q W N j b 3 V u d C A 5 M T M v U 2 9 1 c m N l L n t C V V N J T k V T U 1 9 V T k l U X 0 d M L D B 9 J n F 1 b 3 Q 7 L C Z x d W 9 0 O 1 N l Y 3 R p b 2 4 x L 0 Z F U k M g Q W N j b 3 V u d C A 5 M T M v U 2 9 1 c m N l L n t C V V N J T k V T U 1 9 V T k l U L D F 9 J n F 1 b 3 Q 7 L C Z x d W 9 0 O 1 N l Y 3 R p b 2 4 x L 0 Z F U k M g Q W N j b 3 V u d C A 5 M T M v U 2 9 1 c m N l L n t C V V N J T k V T U 1 9 V T k l U X 1 B D L D J 9 J n F 1 b 3 Q 7 L C Z x d W 9 0 O 1 N l Y 3 R p b 2 4 x L 0 Z F U k M g Q W N j b 3 V u d C A 5 M T M v S W 5 z Z X J 0 Z W Q g T W V y Z 2 V k I E N v b H V t b i 5 7 T W 9 u d G g g W W V h c i w y M n 0 m c X V v d D s s J n F 1 b 3 Q 7 U 2 V j d G l v b j E v R k V S Q y B B Y 2 N v d W 5 0 I D k x M y 9 T b 3 V y Y 2 U u e 0 Z J U 0 N B T F 9 Z R U F S L D E 3 f S Z x d W 9 0 O y w m c X V v d D t T Z W N 0 a W 9 u M S 9 G R V J D I E F j Y 2 9 1 b n Q g O T E z L 1 N v d X J j Z S 5 7 Q U N D T 1 V O V E l O R 1 9 Q R V J J T 0 Q s M T h 9 J n F 1 b 3 Q 7 L C Z x d W 9 0 O 1 N l Y 3 R p b 2 4 x L 0 Z F U k M g Q W N j b 3 V u d C A 5 M T M v U 2 9 1 c m N l L n t K T 1 V S T k F M X 0 l E L D N 9 J n F 1 b 3 Q 7 L C Z x d W 9 0 O 1 N l Y 3 R p b 2 4 x L 0 Z F U k M g Q W N j b 3 V u d C A 5 M T M v S W 5 z Z X J 0 Z W Q g R m l y c 3 Q g Q 2 h h c m F j d G V y c y 5 7 R m l y c 3 Q g Q 2 h h c m F j d G V y c y w y M 3 0 m c X V v d D s s J n F 1 b 3 Q 7 U 2 V j d G l v b j E v R k V S Q y B B Y 2 N v d W 5 0 I D k x M y 9 T b 3 V y Y 2 U u e 0 F D Q 0 9 V T l Q s N H 0 m c X V v d D s s J n F 1 b 3 Q 7 U 2 V j d G l v b j E v R k V S Q y B B Y 2 N v d W 5 0 I D k x M y 9 T b 3 V y Y 2 U u e 0 R F U 0 N S L D I w f S Z x d W 9 0 O y w m c X V v d D t T Z W N 0 a W 9 u M S 9 G R V J D I E F j Y 2 9 1 b n Q g O T E z L 1 N v d X J j Z S 5 7 R E V Q V E l E L D V 9 J n F 1 b 3 Q 7 L C Z x d W 9 0 O 1 N l Y 3 R p b 2 4 x L 0 Z F U k M g Q W N j b 3 V u d C A 5 M T M v U 2 9 1 c m N l L n t Q U k 9 K R U N U X 0 l E L D Z 9 J n F 1 b 3 Q 7 L C Z x d W 9 0 O 1 N l Y 3 R p b 2 4 x L 0 Z F U k M g Q W N j b 3 V u d C A 5 M T M v U 2 9 1 c m N l L n t B Q 1 R J V k l U W V 9 J R C w 3 f S Z x d W 9 0 O y w m c X V v d D t T Z W N 0 a W 9 u M S 9 G R V J D I E F j Y 2 9 1 b n Q g O T E z L 1 N v d X J j Z S 5 7 U k V T T 1 V S Q 0 V f V F l Q R S w 4 f S Z x d W 9 0 O y w m c X V v d D t T Z W N 0 a W 9 u M S 9 G R V J D I E F j Y 2 9 1 b n Q g O T E z L 1 N v d X J j Z S 5 7 U k V T T 1 V S Q 0 V f Q 0 F U R U d P U l k s O X 0 m c X V v d D s s J n F 1 b 3 Q 7 U 2 V j d G l v b j E v R k V S Q y B B Y 2 N v d W 5 0 I D k x M y 9 T b 3 V y Y 2 U u e 1 Z F T k R P U l 9 J R C w x M H 0 m c X V v d D s s J n F 1 b 3 Q 7 U 2 V j d G l v b j E v R k V S Q y B B Y 2 N v d W 5 0 I D k x M y 9 T b 3 V y Y 2 U u e 0 5 B T U U x L D E x f S Z x d W 9 0 O y w m c X V v d D t T Z W N 0 a W 9 u M S 9 G R V J D I E F j Y 2 9 1 b n Q g O T E z L 1 N v d X J j Z S 5 7 V k 9 V Q 0 h F U l 9 J R C w x M n 0 m c X V v d D s s J n F 1 b 3 Q 7 U 2 V j d G l v b j E v R k V S Q y B B Y 2 N v d W 5 0 I D k x M y 9 T b 3 V y Y 2 U u e 1 R P X 0 N I Q V I o Q y 5 M Q V N U X 0 F D V E l W S V R Z X 0 R U L F x 1 M D A y N 1 l Z W V k t T U 0 t R E R c d T A w M j c p L D E z f S Z x d W 9 0 O y w m c X V v d D t T Z W N 0 a W 9 u M S 9 G R V J D I E F j Y 2 9 1 b n Q g O T E z L 1 N v d X J j Z S 5 7 V k N I U l 9 T U k M s M T R 9 J n F 1 b 3 Q 7 L C Z x d W 9 0 O 1 N l Y 3 R p b 2 4 x L 0 Z F U k M g Q W N j b 3 V u d C A 5 M T M v U 2 9 1 c m N l L n t P U k l H S U 4 s M T V 9 J n F 1 b 3 Q 7 L C Z x d W 9 0 O 1 N l Y 3 R p b 2 4 x L 0 Z F U k M g Q W N j b 3 V u d C A 5 M T M v U 2 9 1 c m N l L n t a X 0 Z O X 0 R P Q 0 l E L D I y f S Z x d W 9 0 O y w m c X V v d D t T Z W N 0 a W 9 u M S 9 G R V J D I E F j Y 2 9 1 b n Q g O T E z L 1 N v d X J j Z S 5 7 T U 9 O R V R B U l l f Q U 1 P V U 5 U L D E 2 f S Z x d W 9 0 O y w m c X V v d D t T Z W N 0 a W 9 u M S 9 G R V J D I E F j Y 2 9 1 b n Q g O T E z L 1 N v d X J j Z S 5 7 U k V N S V R f V k V O R E 9 S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k V S Q y U y M E F j Y 2 9 1 b n Q l M j A 5 M T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k V S Q y U y M E F j Y 2 9 1 b n Q l M j A 5 M T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R V J D J T I w Q W N j b 3 V u d C U y M D k x M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F U k M l M j B B Y 2 N v d W 5 0 J T I w O T E z L 0 l u c 2 V y d G V k J T I w T W V y Z 2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k V S Q y U y M E F j Y 2 9 1 b n Q l M j A 5 M T M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F U k M l M j B B Y 2 N v d W 5 0 J T I w O T E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F U k M l M j B B Y 2 N v d W 5 0 J T I w O T E z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F U k M l M j B B Y 2 N v d W 5 0 J T I w O T E z L 0 l u c 2 V y d G V k J T I w R m l y c 3 Q l M j B D a G F y Y W N 0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k V S Q y U y M E F j Y 2 9 1 b n Q l M j A 5 M T M v U m V u Y W 1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k V S Q y U y M E F j Y 2 9 1 b n Q l M j A 5 M T M v U m V v c m R l c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R V J D J T I w Q W N j b 3 V u d C U y M D k x M y 9 S Z W 5 h b W V k J T I w Q 2 9 s d W 1 u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R V J D J T I w Q W N j b 3 V u d C U y M D k x M y 9 S Z W 9 y Z G V y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M J T I w L S U y M D k z M C U y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E i I C 8 + P E V u d H J 5 I F R 5 c G U 9 I k J 1 Z m Z l c k 5 l e H R S Z W Z y Z X N o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U G l 2 b 3 R P Y m p l Y 3 R O Y W 1 l I i B W Y W x 1 Z T 0 i c 0 d M I F N 1 b W 1 h c n k h U G l 2 b 3 R U Y W J s Z T I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g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1 Q x N D o 0 N D o w N i 4 5 N D I w N D I 3 W i I g L z 4 8 R W 5 0 c n k g V H l w Z T 0 i R m l s b E N v b H V t b l R 5 c G V z I i B W Y W x 1 Z T 0 i c 0 J n W U V C Q V l H Q m d R R 0 J n W U d C Z 1 l H Q m d Z R 0 J n W U c i I C 8 + P E V u d H J 5 I F R 5 c G U 9 I k Z p b G x D b 2 x 1 b W 5 O Y W 1 l c y I g V m F s d W U 9 I n N b J n F 1 b 3 Q 7 Q l V T S U 5 F U 1 N f V U 5 J V C Z x d W 9 0 O y w m c X V v d D t B Q 0 N P V U 5 U J n F 1 b 3 Q 7 L C Z x d W 9 0 O 0 1 P T k V U Q V J Z X 0 F N T 1 V O V C Z x d W 9 0 O y w m c X V v d D t B Q 0 N P V U 5 U S U 5 H X 1 B F U k l P R C Z x d W 9 0 O y w m c X V v d D t K T 1 V S T k F M X 0 l E J n F 1 b 3 Q 7 L C Z x d W 9 0 O 0 9 Q U k l E J n F 1 b 3 Q 7 L C Z x d W 9 0 O 1 B S T 0 p F Q 1 R f S U Q m c X V v d D s s J n F 1 b 3 Q 7 R k l T Q 0 F M X 1 l F Q V I m c X V v d D s s J n F 1 b 3 Q 7 S l J O T F 9 M T l 9 S R U Y m c X V v d D s s J n F 1 b 3 Q 7 T E l O R V 9 E R V N D U i Z x d W 9 0 O y w m c X V v d D t E R V N D U i Z x d W 9 0 O y w m c X V v d D t E R V B U S U Q m c X V v d D s s J n F 1 b 3 Q 7 Q U N U S V Z J V F l f S U Q m c X V v d D s s J n F 1 b 3 Q 7 U k V T T 1 V S Q 0 V f V F l Q R S Z x d W 9 0 O y w m c X V v d D t S R V N P V V J D R V 9 D Q V R F R 0 9 S W S Z x d W 9 0 O y w m c X V v d D t S R V N P V V J D R V 9 T V U J f Q 0 F U J n F 1 b 3 Q 7 L C Z x d W 9 0 O 1 N P V V J D R S Z x d W 9 0 O y w m c X V v d D t E R V N D U j I m c X V v d D s s J n F 1 b 3 Q 7 R E V T Q 1 I y N T Q m c X V v d D s s J n F 1 b 3 Q 7 V E 9 f Q 0 h B U i h C L l B P U 1 R F R F 9 E Q V R F L F x 1 M D A y N 1 l Z W V k t T U 0 t R E R c d T A w M j c p J n F 1 b 3 Q 7 L C Z x d W 9 0 O 0 1 v b n R o I F l l Y X I m c X V v d D t d I i A v P j x F b n R y e S B U e X B l P S J G a W x s U 3 R h d H V z I i B W Y W x 1 Z T 0 i c 0 N v b X B s Z X R l I i A v P j x F b n R y e S B U e X B l P S J R d W V y e U l E I i B W Y W x 1 Z T 0 i c z Q 1 M T I 1 N T d l L T A 0 N W Y t N D I 5 Y S 0 4 O G J i L T c x Y W E 2 M W I 2 M G Q 0 Y i I g L z 4 8 R W 5 0 c n k g V H l w Z T 0 i U m V s Y X R p b 2 5 z a G l w S W 5 m b 0 N v b n R h a W 5 l c i I g V m F s d W U 9 I n N 7 J n F 1 b 3 Q 7 Y 2 9 s d W 1 u Q 2 9 1 b n Q m c X V v d D s 6 M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M I C 0 g O T M w J S 9 T b 3 V y Y 2 U u e 0 J V U 0 l O R V N T X 1 V O S V Q s M H 0 m c X V v d D s s J n F 1 b 3 Q 7 U 2 V j d G l v b j E v R 0 w g L S A 5 M z A l L 1 N v d X J j Z S 5 7 Q U N D T 1 V O V C w x f S Z x d W 9 0 O y w m c X V v d D t T Z W N 0 a W 9 u M S 9 H T C A t I D k z M C U v U 2 9 1 c m N l L n t N T 0 5 F V E F S W V 9 B T U 9 V T l Q s M n 0 m c X V v d D s s J n F 1 b 3 Q 7 U 2 V j d G l v b j E v R 0 w g L S A 5 M z A l L 1 N v d X J j Z S 5 7 Q U N D T 1 V O V E l O R 1 9 Q R V J J T 0 Q s M 3 0 m c X V v d D s s J n F 1 b 3 Q 7 U 2 V j d G l v b j E v R 0 w g L S A 5 M z A l L 1 N v d X J j Z S 5 7 S k 9 V U k 5 B T F 9 J R C w 0 f S Z x d W 9 0 O y w m c X V v d D t T Z W N 0 a W 9 u M S 9 H T C A t I D k z M C U v U 2 9 1 c m N l L n t P U F J J R C w 1 f S Z x d W 9 0 O y w m c X V v d D t T Z W N 0 a W 9 u M S 9 H T C A t I D k z M C U v U 2 9 1 c m N l L n t Q U k 9 K R U N U X 0 l E L D Z 9 J n F 1 b 3 Q 7 L C Z x d W 9 0 O 1 N l Y 3 R p b 2 4 x L 0 d M I C 0 g O T M w J S 9 T b 3 V y Y 2 U u e 0 Z J U 0 N B T F 9 Z R U F S L D d 9 J n F 1 b 3 Q 7 L C Z x d W 9 0 O 1 N l Y 3 R p b 2 4 x L 0 d M I C 0 g O T M w J S 9 T b 3 V y Y 2 U u e 0 p S T k x f T E 5 f U k V G L D h 9 J n F 1 b 3 Q 7 L C Z x d W 9 0 O 1 N l Y 3 R p b 2 4 x L 0 d M I C 0 g O T M w J S 9 T b 3 V y Y 2 U u e 0 x J T k V f R E V T Q 1 I s O X 0 m c X V v d D s s J n F 1 b 3 Q 7 U 2 V j d G l v b j E v R 0 w g L S A 5 M z A l L 1 N v d X J j Z S 5 7 R E V T Q 1 I s M T B 9 J n F 1 b 3 Q 7 L C Z x d W 9 0 O 1 N l Y 3 R p b 2 4 x L 0 d M I C 0 g O T M w J S 9 T b 3 V y Y 2 U u e 0 R F U F R J R C w x M X 0 m c X V v d D s s J n F 1 b 3 Q 7 U 2 V j d G l v b j E v R 0 w g L S A 5 M z A l L 1 N v d X J j Z S 5 7 Q U N U S V Z J V F l f S U Q s M T J 9 J n F 1 b 3 Q 7 L C Z x d W 9 0 O 1 N l Y 3 R p b 2 4 x L 0 d M I C 0 g O T M w J S 9 T b 3 V y Y 2 U u e 1 J F U 0 9 V U k N F X 1 R Z U E U s M T N 9 J n F 1 b 3 Q 7 L C Z x d W 9 0 O 1 N l Y 3 R p b 2 4 x L 0 d M I C 0 g O T M w J S 9 T b 3 V y Y 2 U u e 1 J F U 0 9 V U k N F X 0 N B V E V H T 1 J Z L D E 0 f S Z x d W 9 0 O y w m c X V v d D t T Z W N 0 a W 9 u M S 9 H T C A t I D k z M C U v U 2 9 1 c m N l L n t S R V N P V V J D R V 9 T V U J f Q 0 F U L D E 1 f S Z x d W 9 0 O y w m c X V v d D t T Z W N 0 a W 9 u M S 9 H T C A t I D k z M C U v U 2 9 1 c m N l L n t T T 1 V S Q 0 U s M T Z 9 J n F 1 b 3 Q 7 L C Z x d W 9 0 O 1 N l Y 3 R p b 2 4 x L 0 d M I C 0 g O T M w J S 9 T b 3 V y Y 2 U u e 0 R F U 0 N S M i w x N 3 0 m c X V v d D s s J n F 1 b 3 Q 7 U 2 V j d G l v b j E v R 0 w g L S A 5 M z A l L 1 N v d X J j Z S 5 7 R E V T Q 1 I y N T Q s M T h 9 J n F 1 b 3 Q 7 L C Z x d W 9 0 O 1 N l Y 3 R p b 2 4 x L 0 d M I C 0 g O T M w J S 9 T b 3 V y Y 2 U u e 1 R P X 0 N I Q V I o Q i 5 Q T 1 N U R U R f R E F U R S x c d T A w M j d Z W V l Z L U 1 N L U R E X H U w M D I 3 K S w x O X 0 m c X V v d D s s J n F 1 b 3 Q 7 U 2 V j d G l v b j E v R 0 w g L S A 5 M z A l L 0 l u c 2 V y d G V k I E 1 l c m d l Z C B D b 2 x 1 b W 4 u e 0 1 v b n R o I F l l Y X I s M j B 9 J n F 1 b 3 Q 7 X S w m c X V v d D t D b 2 x 1 b W 5 D b 3 V u d C Z x d W 9 0 O z o y M S w m c X V v d D t L Z X l D b 2 x 1 b W 5 O Y W 1 l c y Z x d W 9 0 O z p b X S w m c X V v d D t D b 2 x 1 b W 5 J Z G V u d G l 0 a W V z J n F 1 b 3 Q 7 O l s m c X V v d D t T Z W N 0 a W 9 u M S 9 H T C A t I D k z M C U v U 2 9 1 c m N l L n t C V V N J T k V T U 1 9 V T k l U L D B 9 J n F 1 b 3 Q 7 L C Z x d W 9 0 O 1 N l Y 3 R p b 2 4 x L 0 d M I C 0 g O T M w J S 9 T b 3 V y Y 2 U u e 0 F D Q 0 9 V T l Q s M X 0 m c X V v d D s s J n F 1 b 3 Q 7 U 2 V j d G l v b j E v R 0 w g L S A 5 M z A l L 1 N v d X J j Z S 5 7 T U 9 O R V R B U l l f Q U 1 P V U 5 U L D J 9 J n F 1 b 3 Q 7 L C Z x d W 9 0 O 1 N l Y 3 R p b 2 4 x L 0 d M I C 0 g O T M w J S 9 T b 3 V y Y 2 U u e 0 F D Q 0 9 V T l R J T k d f U E V S S U 9 E L D N 9 J n F 1 b 3 Q 7 L C Z x d W 9 0 O 1 N l Y 3 R p b 2 4 x L 0 d M I C 0 g O T M w J S 9 T b 3 V y Y 2 U u e 0 p P V V J O Q U x f S U Q s N H 0 m c X V v d D s s J n F 1 b 3 Q 7 U 2 V j d G l v b j E v R 0 w g L S A 5 M z A l L 1 N v d X J j Z S 5 7 T 1 B S S U Q s N X 0 m c X V v d D s s J n F 1 b 3 Q 7 U 2 V j d G l v b j E v R 0 w g L S A 5 M z A l L 1 N v d X J j Z S 5 7 U F J P S k V D V F 9 J R C w 2 f S Z x d W 9 0 O y w m c X V v d D t T Z W N 0 a W 9 u M S 9 H T C A t I D k z M C U v U 2 9 1 c m N l L n t G S V N D Q U x f W U V B U i w 3 f S Z x d W 9 0 O y w m c X V v d D t T Z W N 0 a W 9 u M S 9 H T C A t I D k z M C U v U 2 9 1 c m N l L n t K U k 5 M X 0 x O X 1 J F R i w 4 f S Z x d W 9 0 O y w m c X V v d D t T Z W N 0 a W 9 u M S 9 H T C A t I D k z M C U v U 2 9 1 c m N l L n t M S U 5 F X 0 R F U 0 N S L D l 9 J n F 1 b 3 Q 7 L C Z x d W 9 0 O 1 N l Y 3 R p b 2 4 x L 0 d M I C 0 g O T M w J S 9 T b 3 V y Y 2 U u e 0 R F U 0 N S L D E w f S Z x d W 9 0 O y w m c X V v d D t T Z W N 0 a W 9 u M S 9 H T C A t I D k z M C U v U 2 9 1 c m N l L n t E R V B U S U Q s M T F 9 J n F 1 b 3 Q 7 L C Z x d W 9 0 O 1 N l Y 3 R p b 2 4 x L 0 d M I C 0 g O T M w J S 9 T b 3 V y Y 2 U u e 0 F D V E l W S V R Z X 0 l E L D E y f S Z x d W 9 0 O y w m c X V v d D t T Z W N 0 a W 9 u M S 9 H T C A t I D k z M C U v U 2 9 1 c m N l L n t S R V N P V V J D R V 9 U W V B F L D E z f S Z x d W 9 0 O y w m c X V v d D t T Z W N 0 a W 9 u M S 9 H T C A t I D k z M C U v U 2 9 1 c m N l L n t S R V N P V V J D R V 9 D Q V R F R 0 9 S W S w x N H 0 m c X V v d D s s J n F 1 b 3 Q 7 U 2 V j d G l v b j E v R 0 w g L S A 5 M z A l L 1 N v d X J j Z S 5 7 U k V T T 1 V S Q 0 V f U 1 V C X 0 N B V C w x N X 0 m c X V v d D s s J n F 1 b 3 Q 7 U 2 V j d G l v b j E v R 0 w g L S A 5 M z A l L 1 N v d X J j Z S 5 7 U 0 9 V U k N F L D E 2 f S Z x d W 9 0 O y w m c X V v d D t T Z W N 0 a W 9 u M S 9 H T C A t I D k z M C U v U 2 9 1 c m N l L n t E R V N D U j I s M T d 9 J n F 1 b 3 Q 7 L C Z x d W 9 0 O 1 N l Y 3 R p b 2 4 x L 0 d M I C 0 g O T M w J S 9 T b 3 V y Y 2 U u e 0 R F U 0 N S M j U 0 L D E 4 f S Z x d W 9 0 O y w m c X V v d D t T Z W N 0 a W 9 u M S 9 H T C A t I D k z M C U v U 2 9 1 c m N l L n t U T 1 9 D S E F S K E I u U E 9 T V E V E X 0 R B V E U s X H U w M D I 3 W V l Z W S 1 N T S 1 E R F x 1 M D A y N y k s M T l 9 J n F 1 b 3 Q 7 L C Z x d W 9 0 O 1 N l Y 3 R p b 2 4 x L 0 d M I C 0 g O T M w J S 9 J b n N l c n R l Z C B N Z X J n Z W Q g Q 2 9 s d W 1 u L n t N b 2 5 0 a C B Z Z W F y L D I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0 w l M j A t J T I w O T M w J T I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M J T I w L S U y M D k z M C U y N S 9 J b n N l c n R l Z C U y M E 1 l c m d l Z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M J T I w L S U y M D k w O S U y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w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N U M T Q 6 N D Q 6 M T U u M z c x M j Q x O V o i I C 8 + P E V u d H J 5 I F R 5 c G U 9 I k Z p b G x D b 2 x 1 b W 5 U e X B l c y I g V m F s d W U 9 I n N C Z 1 l F Q k F Z R 0 J n U U d C Z 1 l H Q m d Z R 0 J n W U d C Z 1 l H I i A v P j x F b n R y e S B U e X B l P S J G a W x s Q 2 9 s d W 1 u T m F t Z X M i I F Z h b H V l P S J z W y Z x d W 9 0 O 0 J V U 0 l O R V N T X 1 V O S V Q m c X V v d D s s J n F 1 b 3 Q 7 Q U N D T 1 V O V C Z x d W 9 0 O y w m c X V v d D t N T 0 5 F V E F S W V 9 B T U 9 V T l Q m c X V v d D s s J n F 1 b 3 Q 7 Q U N D T 1 V O V E l O R 1 9 Q R V J J T 0 Q m c X V v d D s s J n F 1 b 3 Q 7 S k 9 V U k 5 B T F 9 J R C Z x d W 9 0 O y w m c X V v d D t P U F J J R C Z x d W 9 0 O y w m c X V v d D t Q U k 9 K R U N U X 0 l E J n F 1 b 3 Q 7 L C Z x d W 9 0 O 0 Z J U 0 N B T F 9 Z R U F S J n F 1 b 3 Q 7 L C Z x d W 9 0 O 0 p S T k x f T E 5 f U k V G J n F 1 b 3 Q 7 L C Z x d W 9 0 O 0 x J T k V f R E V T Q 1 I m c X V v d D s s J n F 1 b 3 Q 7 R E V T Q 1 I m c X V v d D s s J n F 1 b 3 Q 7 R E V Q V E l E J n F 1 b 3 Q 7 L C Z x d W 9 0 O 0 F D V E l W S V R Z X 0 l E J n F 1 b 3 Q 7 L C Z x d W 9 0 O 1 J F U 0 9 V U k N F X 1 R Z U E U m c X V v d D s s J n F 1 b 3 Q 7 U k V T T 1 V S Q 0 V f Q 0 F U R U d P U l k m c X V v d D s s J n F 1 b 3 Q 7 U k V T T 1 V S Q 0 V f U 1 V C X 0 N B V C Z x d W 9 0 O y w m c X V v d D t T T 1 V S Q 0 U m c X V v d D s s J n F 1 b 3 Q 7 R E V T Q 1 I y J n F 1 b 3 Q 7 L C Z x d W 9 0 O 0 R F U 0 N S M j U 0 J n F 1 b 3 Q 7 L C Z x d W 9 0 O 1 R P X 0 N I Q V I o Q i 5 Q T 1 N U R U R f R E F U R S x c d T A w M j d Z W V l Z L U 1 N L U R E X H U w M D I 3 K S Z x d W 9 0 O y w m c X V v d D t N b 2 5 0 a C B Z Z W F y J n F 1 b 3 Q 7 X S I g L z 4 8 R W 5 0 c n k g V H l w Z T 0 i R m l s b F N 0 Y X R 1 c y I g V m F s d W U 9 I n N D b 2 1 w b G V 0 Z S I g L z 4 8 R W 5 0 c n k g V H l w Z T 0 i U X V l c n l J R C I g V m F s d W U 9 I n M y Z j l j N m U 0 O C 0 1 Y T Z k L T R h M G M t O T M z Y S 1 m M T B l Y z Y 0 M T J j M W Y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T C A t I D k w O S U v U 2 9 1 c m N l L n t C V V N J T k V T U 1 9 V T k l U L D B 9 J n F 1 b 3 Q 7 L C Z x d W 9 0 O 1 N l Y 3 R p b 2 4 x L 0 d M I C 0 g O T A 5 J S 9 T b 3 V y Y 2 U u e 0 F D Q 0 9 V T l Q s M X 0 m c X V v d D s s J n F 1 b 3 Q 7 U 2 V j d G l v b j E v R 0 w g L S A 5 M D k l L 1 N v d X J j Z S 5 7 T U 9 O R V R B U l l f Q U 1 P V U 5 U L D J 9 J n F 1 b 3 Q 7 L C Z x d W 9 0 O 1 N l Y 3 R p b 2 4 x L 0 d M I C 0 g O T A 5 J S 9 T b 3 V y Y 2 U u e 0 F D Q 0 9 V T l R J T k d f U E V S S U 9 E L D N 9 J n F 1 b 3 Q 7 L C Z x d W 9 0 O 1 N l Y 3 R p b 2 4 x L 0 d M I C 0 g O T A 5 J S 9 T b 3 V y Y 2 U u e 0 p P V V J O Q U x f S U Q s N H 0 m c X V v d D s s J n F 1 b 3 Q 7 U 2 V j d G l v b j E v R 0 w g L S A 5 M D k l L 1 N v d X J j Z S 5 7 T 1 B S S U Q s N X 0 m c X V v d D s s J n F 1 b 3 Q 7 U 2 V j d G l v b j E v R 0 w g L S A 5 M D k l L 1 N v d X J j Z S 5 7 U F J P S k V D V F 9 J R C w 2 f S Z x d W 9 0 O y w m c X V v d D t T Z W N 0 a W 9 u M S 9 H T C A t I D k w O S U v U 2 9 1 c m N l L n t G S V N D Q U x f W U V B U i w 3 f S Z x d W 9 0 O y w m c X V v d D t T Z W N 0 a W 9 u M S 9 H T C A t I D k w O S U v U 2 9 1 c m N l L n t K U k 5 M X 0 x O X 1 J F R i w 4 f S Z x d W 9 0 O y w m c X V v d D t T Z W N 0 a W 9 u M S 9 H T C A t I D k w O S U v U 2 9 1 c m N l L n t M S U 5 F X 0 R F U 0 N S L D l 9 J n F 1 b 3 Q 7 L C Z x d W 9 0 O 1 N l Y 3 R p b 2 4 x L 0 d M I C 0 g O T A 5 J S 9 T b 3 V y Y 2 U u e 0 R F U 0 N S L D E w f S Z x d W 9 0 O y w m c X V v d D t T Z W N 0 a W 9 u M S 9 H T C A t I D k w O S U v U 2 9 1 c m N l L n t E R V B U S U Q s M T F 9 J n F 1 b 3 Q 7 L C Z x d W 9 0 O 1 N l Y 3 R p b 2 4 x L 0 d M I C 0 g O T A 5 J S 9 T b 3 V y Y 2 U u e 0 F D V E l W S V R Z X 0 l E L D E y f S Z x d W 9 0 O y w m c X V v d D t T Z W N 0 a W 9 u M S 9 H T C A t I D k w O S U v U 2 9 1 c m N l L n t S R V N P V V J D R V 9 U W V B F L D E z f S Z x d W 9 0 O y w m c X V v d D t T Z W N 0 a W 9 u M S 9 H T C A t I D k w O S U v U 2 9 1 c m N l L n t S R V N P V V J D R V 9 D Q V R F R 0 9 S W S w x N H 0 m c X V v d D s s J n F 1 b 3 Q 7 U 2 V j d G l v b j E v R 0 w g L S A 5 M D k l L 1 N v d X J j Z S 5 7 U k V T T 1 V S Q 0 V f U 1 V C X 0 N B V C w x N X 0 m c X V v d D s s J n F 1 b 3 Q 7 U 2 V j d G l v b j E v R 0 w g L S A 5 M D k l L 1 N v d X J j Z S 5 7 U 0 9 V U k N F L D E 2 f S Z x d W 9 0 O y w m c X V v d D t T Z W N 0 a W 9 u M S 9 H T C A t I D k w O S U v U 2 9 1 c m N l L n t E R V N D U j I s M T d 9 J n F 1 b 3 Q 7 L C Z x d W 9 0 O 1 N l Y 3 R p b 2 4 x L 0 d M I C 0 g O T A 5 J S 9 T b 3 V y Y 2 U u e 0 R F U 0 N S M j U 0 L D E 4 f S Z x d W 9 0 O y w m c X V v d D t T Z W N 0 a W 9 u M S 9 H T C A t I D k w O S U v U 2 9 1 c m N l L n t U T 1 9 D S E F S K E I u U E 9 T V E V E X 0 R B V E U s X H U w M D I 3 W V l Z W S 1 N T S 1 E R F x 1 M D A y N y k s M T l 9 J n F 1 b 3 Q 7 L C Z x d W 9 0 O 1 N l Y 3 R p b 2 4 x L 0 d M I C 0 g O T A 5 J S 9 J b n N l c n R l Z C B N Z X J n Z W Q g Q 2 9 s d W 1 u L n t N b 2 5 0 a C B Z Z W F y L D I w f S Z x d W 9 0 O 1 0 s J n F 1 b 3 Q 7 Q 2 9 s d W 1 u Q 2 9 1 b n Q m c X V v d D s 6 M j E s J n F 1 b 3 Q 7 S 2 V 5 Q 2 9 s d W 1 u T m F t Z X M m c X V v d D s 6 W 1 0 s J n F 1 b 3 Q 7 Q 2 9 s d W 1 u S W R l b n R p d G l l c y Z x d W 9 0 O z p b J n F 1 b 3 Q 7 U 2 V j d G l v b j E v R 0 w g L S A 5 M D k l L 1 N v d X J j Z S 5 7 Q l V T S U 5 F U 1 N f V U 5 J V C w w f S Z x d W 9 0 O y w m c X V v d D t T Z W N 0 a W 9 u M S 9 H T C A t I D k w O S U v U 2 9 1 c m N l L n t B Q 0 N P V U 5 U L D F 9 J n F 1 b 3 Q 7 L C Z x d W 9 0 O 1 N l Y 3 R p b 2 4 x L 0 d M I C 0 g O T A 5 J S 9 T b 3 V y Y 2 U u e 0 1 P T k V U Q V J Z X 0 F N T 1 V O V C w y f S Z x d W 9 0 O y w m c X V v d D t T Z W N 0 a W 9 u M S 9 H T C A t I D k w O S U v U 2 9 1 c m N l L n t B Q 0 N P V U 5 U S U 5 H X 1 B F U k l P R C w z f S Z x d W 9 0 O y w m c X V v d D t T Z W N 0 a W 9 u M S 9 H T C A t I D k w O S U v U 2 9 1 c m N l L n t K T 1 V S T k F M X 0 l E L D R 9 J n F 1 b 3 Q 7 L C Z x d W 9 0 O 1 N l Y 3 R p b 2 4 x L 0 d M I C 0 g O T A 5 J S 9 T b 3 V y Y 2 U u e 0 9 Q U k l E L D V 9 J n F 1 b 3 Q 7 L C Z x d W 9 0 O 1 N l Y 3 R p b 2 4 x L 0 d M I C 0 g O T A 5 J S 9 T b 3 V y Y 2 U u e 1 B S T 0 p F Q 1 R f S U Q s N n 0 m c X V v d D s s J n F 1 b 3 Q 7 U 2 V j d G l v b j E v R 0 w g L S A 5 M D k l L 1 N v d X J j Z S 5 7 R k l T Q 0 F M X 1 l F Q V I s N 3 0 m c X V v d D s s J n F 1 b 3 Q 7 U 2 V j d G l v b j E v R 0 w g L S A 5 M D k l L 1 N v d X J j Z S 5 7 S l J O T F 9 M T l 9 S R U Y s O H 0 m c X V v d D s s J n F 1 b 3 Q 7 U 2 V j d G l v b j E v R 0 w g L S A 5 M D k l L 1 N v d X J j Z S 5 7 T E l O R V 9 E R V N D U i w 5 f S Z x d W 9 0 O y w m c X V v d D t T Z W N 0 a W 9 u M S 9 H T C A t I D k w O S U v U 2 9 1 c m N l L n t E R V N D U i w x M H 0 m c X V v d D s s J n F 1 b 3 Q 7 U 2 V j d G l v b j E v R 0 w g L S A 5 M D k l L 1 N v d X J j Z S 5 7 R E V Q V E l E L D E x f S Z x d W 9 0 O y w m c X V v d D t T Z W N 0 a W 9 u M S 9 H T C A t I D k w O S U v U 2 9 1 c m N l L n t B Q 1 R J V k l U W V 9 J R C w x M n 0 m c X V v d D s s J n F 1 b 3 Q 7 U 2 V j d G l v b j E v R 0 w g L S A 5 M D k l L 1 N v d X J j Z S 5 7 U k V T T 1 V S Q 0 V f V F l Q R S w x M 3 0 m c X V v d D s s J n F 1 b 3 Q 7 U 2 V j d G l v b j E v R 0 w g L S A 5 M D k l L 1 N v d X J j Z S 5 7 U k V T T 1 V S Q 0 V f Q 0 F U R U d P U l k s M T R 9 J n F 1 b 3 Q 7 L C Z x d W 9 0 O 1 N l Y 3 R p b 2 4 x L 0 d M I C 0 g O T A 5 J S 9 T b 3 V y Y 2 U u e 1 J F U 0 9 V U k N F X 1 N V Q l 9 D Q V Q s M T V 9 J n F 1 b 3 Q 7 L C Z x d W 9 0 O 1 N l Y 3 R p b 2 4 x L 0 d M I C 0 g O T A 5 J S 9 T b 3 V y Y 2 U u e 1 N P V V J D R S w x N n 0 m c X V v d D s s J n F 1 b 3 Q 7 U 2 V j d G l v b j E v R 0 w g L S A 5 M D k l L 1 N v d X J j Z S 5 7 R E V T Q 1 I y L D E 3 f S Z x d W 9 0 O y w m c X V v d D t T Z W N 0 a W 9 u M S 9 H T C A t I D k w O S U v U 2 9 1 c m N l L n t E R V N D U j I 1 N C w x O H 0 m c X V v d D s s J n F 1 b 3 Q 7 U 2 V j d G l v b j E v R 0 w g L S A 5 M D k l L 1 N v d X J j Z S 5 7 V E 9 f Q 0 h B U i h C L l B P U 1 R F R F 9 E Q V R F L F x 1 M D A y N 1 l Z W V k t T U 0 t R E R c d T A w M j c p L D E 5 f S Z x d W 9 0 O y w m c X V v d D t T Z W N 0 a W 9 u M S 9 H T C A t I D k w O S U v S W 5 z Z X J 0 Z W Q g T W V y Z 2 V k I E N v b H V t b i 5 7 T W 9 u d G g g W W V h c i w y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d M J T I w L S U y M D k w O S U y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T C U y M C 0 l M j A 5 M D k l M j U v S W 5 z Z X J 0 Z W Q l M j B N Z X J n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T C U y M C 0 l M j A 5 M T M l M j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C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N U M T Q 6 N D Q 6 M j Q u O T c 1 N z M 4 O F o i I C 8 + P E V u d H J 5 I F R 5 c G U 9 I k Z p b G x D b 2 x 1 b W 5 U e X B l c y I g V m F s d W U 9 I n N C Z 1 l F Q k F Z R 0 J n U U d C Z 1 l H Q m d Z R 0 J n W U d C Z 1 l H I i A v P j x F b n R y e S B U e X B l P S J G a W x s Q 2 9 s d W 1 u T m F t Z X M i I F Z h b H V l P S J z W y Z x d W 9 0 O 0 J V U 0 l O R V N T X 1 V O S V Q m c X V v d D s s J n F 1 b 3 Q 7 Q U N D T 1 V O V C Z x d W 9 0 O y w m c X V v d D t N T 0 5 F V E F S W V 9 B T U 9 V T l Q m c X V v d D s s J n F 1 b 3 Q 7 Q U N D T 1 V O V E l O R 1 9 Q R V J J T 0 Q m c X V v d D s s J n F 1 b 3 Q 7 S k 9 V U k 5 B T F 9 J R C Z x d W 9 0 O y w m c X V v d D t P U F J J R C Z x d W 9 0 O y w m c X V v d D t Q U k 9 K R U N U X 0 l E J n F 1 b 3 Q 7 L C Z x d W 9 0 O 0 Z J U 0 N B T F 9 Z R U F S J n F 1 b 3 Q 7 L C Z x d W 9 0 O 0 p S T k x f T E 5 f U k V G J n F 1 b 3 Q 7 L C Z x d W 9 0 O 0 x J T k V f R E V T Q 1 I m c X V v d D s s J n F 1 b 3 Q 7 R E V T Q 1 I m c X V v d D s s J n F 1 b 3 Q 7 R E V Q V E l E J n F 1 b 3 Q 7 L C Z x d W 9 0 O 0 F D V E l W S V R Z X 0 l E J n F 1 b 3 Q 7 L C Z x d W 9 0 O 1 J F U 0 9 V U k N F X 1 R Z U E U m c X V v d D s s J n F 1 b 3 Q 7 U k V T T 1 V S Q 0 V f Q 0 F U R U d P U l k m c X V v d D s s J n F 1 b 3 Q 7 U k V T T 1 V S Q 0 V f U 1 V C X 0 N B V C Z x d W 9 0 O y w m c X V v d D t T T 1 V S Q 0 U m c X V v d D s s J n F 1 b 3 Q 7 R E V T Q 1 I y J n F 1 b 3 Q 7 L C Z x d W 9 0 O 0 R F U 0 N S M j U 0 J n F 1 b 3 Q 7 L C Z x d W 9 0 O 1 R P X 0 N I Q V I o Q i 5 Q T 1 N U R U R f R E F U R S x c d T A w M j d Z W V l Z L U 1 N L U R E X H U w M D I 3 K S Z x d W 9 0 O y w m c X V v d D t N b 2 5 0 a C B Z Z W F y J n F 1 b 3 Q 7 X S I g L z 4 8 R W 5 0 c n k g V H l w Z T 0 i R m l s b F N 0 Y X R 1 c y I g V m F s d W U 9 I n N D b 2 1 w b G V 0 Z S I g L z 4 8 R W 5 0 c n k g V H l w Z T 0 i U X V l c n l J R C I g V m F s d W U 9 I n N j Y T Q z Y W R j N y 0 1 Y j I 0 L T R h Y T E t O W I 3 N S 1 k O T k w Z T Y w M z Q 5 N G M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T C A t I D k x M y U v U 2 9 1 c m N l L n t C V V N J T k V T U 1 9 V T k l U L D B 9 J n F 1 b 3 Q 7 L C Z x d W 9 0 O 1 N l Y 3 R p b 2 4 x L 0 d M I C 0 g O T E z J S 9 T b 3 V y Y 2 U u e 0 F D Q 0 9 V T l Q s M X 0 m c X V v d D s s J n F 1 b 3 Q 7 U 2 V j d G l v b j E v R 0 w g L S A 5 M T M l L 1 N v d X J j Z S 5 7 T U 9 O R V R B U l l f Q U 1 P V U 5 U L D J 9 J n F 1 b 3 Q 7 L C Z x d W 9 0 O 1 N l Y 3 R p b 2 4 x L 0 d M I C 0 g O T E z J S 9 T b 3 V y Y 2 U u e 0 F D Q 0 9 V T l R J T k d f U E V S S U 9 E L D N 9 J n F 1 b 3 Q 7 L C Z x d W 9 0 O 1 N l Y 3 R p b 2 4 x L 0 d M I C 0 g O T E z J S 9 T b 3 V y Y 2 U u e 0 p P V V J O Q U x f S U Q s N H 0 m c X V v d D s s J n F 1 b 3 Q 7 U 2 V j d G l v b j E v R 0 w g L S A 5 M T M l L 1 N v d X J j Z S 5 7 T 1 B S S U Q s N X 0 m c X V v d D s s J n F 1 b 3 Q 7 U 2 V j d G l v b j E v R 0 w g L S A 5 M T M l L 1 N v d X J j Z S 5 7 U F J P S k V D V F 9 J R C w 2 f S Z x d W 9 0 O y w m c X V v d D t T Z W N 0 a W 9 u M S 9 H T C A t I D k x M y U v U 2 9 1 c m N l L n t G S V N D Q U x f W U V B U i w 3 f S Z x d W 9 0 O y w m c X V v d D t T Z W N 0 a W 9 u M S 9 H T C A t I D k x M y U v U 2 9 1 c m N l L n t K U k 5 M X 0 x O X 1 J F R i w 4 f S Z x d W 9 0 O y w m c X V v d D t T Z W N 0 a W 9 u M S 9 H T C A t I D k x M y U v U 2 9 1 c m N l L n t M S U 5 F X 0 R F U 0 N S L D l 9 J n F 1 b 3 Q 7 L C Z x d W 9 0 O 1 N l Y 3 R p b 2 4 x L 0 d M I C 0 g O T E z J S 9 T b 3 V y Y 2 U u e 0 R F U 0 N S L D E w f S Z x d W 9 0 O y w m c X V v d D t T Z W N 0 a W 9 u M S 9 H T C A t I D k x M y U v U 2 9 1 c m N l L n t E R V B U S U Q s M T F 9 J n F 1 b 3 Q 7 L C Z x d W 9 0 O 1 N l Y 3 R p b 2 4 x L 0 d M I C 0 g O T E z J S 9 T b 3 V y Y 2 U u e 0 F D V E l W S V R Z X 0 l E L D E y f S Z x d W 9 0 O y w m c X V v d D t T Z W N 0 a W 9 u M S 9 H T C A t I D k x M y U v U 2 9 1 c m N l L n t S R V N P V V J D R V 9 U W V B F L D E z f S Z x d W 9 0 O y w m c X V v d D t T Z W N 0 a W 9 u M S 9 H T C A t I D k x M y U v U 2 9 1 c m N l L n t S R V N P V V J D R V 9 D Q V R F R 0 9 S W S w x N H 0 m c X V v d D s s J n F 1 b 3 Q 7 U 2 V j d G l v b j E v R 0 w g L S A 5 M T M l L 1 N v d X J j Z S 5 7 U k V T T 1 V S Q 0 V f U 1 V C X 0 N B V C w x N X 0 m c X V v d D s s J n F 1 b 3 Q 7 U 2 V j d G l v b j E v R 0 w g L S A 5 M T M l L 1 N v d X J j Z S 5 7 U 0 9 V U k N F L D E 2 f S Z x d W 9 0 O y w m c X V v d D t T Z W N 0 a W 9 u M S 9 H T C A t I D k x M y U v U 2 9 1 c m N l L n t E R V N D U j I s M T d 9 J n F 1 b 3 Q 7 L C Z x d W 9 0 O 1 N l Y 3 R p b 2 4 x L 0 d M I C 0 g O T E z J S 9 T b 3 V y Y 2 U u e 0 R F U 0 N S M j U 0 L D E 4 f S Z x d W 9 0 O y w m c X V v d D t T Z W N 0 a W 9 u M S 9 H T C A t I D k x M y U v U 2 9 1 c m N l L n t U T 1 9 D S E F S K E I u U E 9 T V E V E X 0 R B V E U s X H U w M D I 3 W V l Z W S 1 N T S 1 E R F x 1 M D A y N y k s M T l 9 J n F 1 b 3 Q 7 L C Z x d W 9 0 O 1 N l Y 3 R p b 2 4 x L 0 d M I C 0 g O T E z J S 9 J b n N l c n R l Z C B N Z X J n Z W Q g Q 2 9 s d W 1 u L n t N b 2 5 0 a C B Z Z W F y L D I w f S Z x d W 9 0 O 1 0 s J n F 1 b 3 Q 7 Q 2 9 s d W 1 u Q 2 9 1 b n Q m c X V v d D s 6 M j E s J n F 1 b 3 Q 7 S 2 V 5 Q 2 9 s d W 1 u T m F t Z X M m c X V v d D s 6 W 1 0 s J n F 1 b 3 Q 7 Q 2 9 s d W 1 u S W R l b n R p d G l l c y Z x d W 9 0 O z p b J n F 1 b 3 Q 7 U 2 V j d G l v b j E v R 0 w g L S A 5 M T M l L 1 N v d X J j Z S 5 7 Q l V T S U 5 F U 1 N f V U 5 J V C w w f S Z x d W 9 0 O y w m c X V v d D t T Z W N 0 a W 9 u M S 9 H T C A t I D k x M y U v U 2 9 1 c m N l L n t B Q 0 N P V U 5 U L D F 9 J n F 1 b 3 Q 7 L C Z x d W 9 0 O 1 N l Y 3 R p b 2 4 x L 0 d M I C 0 g O T E z J S 9 T b 3 V y Y 2 U u e 0 1 P T k V U Q V J Z X 0 F N T 1 V O V C w y f S Z x d W 9 0 O y w m c X V v d D t T Z W N 0 a W 9 u M S 9 H T C A t I D k x M y U v U 2 9 1 c m N l L n t B Q 0 N P V U 5 U S U 5 H X 1 B F U k l P R C w z f S Z x d W 9 0 O y w m c X V v d D t T Z W N 0 a W 9 u M S 9 H T C A t I D k x M y U v U 2 9 1 c m N l L n t K T 1 V S T k F M X 0 l E L D R 9 J n F 1 b 3 Q 7 L C Z x d W 9 0 O 1 N l Y 3 R p b 2 4 x L 0 d M I C 0 g O T E z J S 9 T b 3 V y Y 2 U u e 0 9 Q U k l E L D V 9 J n F 1 b 3 Q 7 L C Z x d W 9 0 O 1 N l Y 3 R p b 2 4 x L 0 d M I C 0 g O T E z J S 9 T b 3 V y Y 2 U u e 1 B S T 0 p F Q 1 R f S U Q s N n 0 m c X V v d D s s J n F 1 b 3 Q 7 U 2 V j d G l v b j E v R 0 w g L S A 5 M T M l L 1 N v d X J j Z S 5 7 R k l T Q 0 F M X 1 l F Q V I s N 3 0 m c X V v d D s s J n F 1 b 3 Q 7 U 2 V j d G l v b j E v R 0 w g L S A 5 M T M l L 1 N v d X J j Z S 5 7 S l J O T F 9 M T l 9 S R U Y s O H 0 m c X V v d D s s J n F 1 b 3 Q 7 U 2 V j d G l v b j E v R 0 w g L S A 5 M T M l L 1 N v d X J j Z S 5 7 T E l O R V 9 E R V N D U i w 5 f S Z x d W 9 0 O y w m c X V v d D t T Z W N 0 a W 9 u M S 9 H T C A t I D k x M y U v U 2 9 1 c m N l L n t E R V N D U i w x M H 0 m c X V v d D s s J n F 1 b 3 Q 7 U 2 V j d G l v b j E v R 0 w g L S A 5 M T M l L 1 N v d X J j Z S 5 7 R E V Q V E l E L D E x f S Z x d W 9 0 O y w m c X V v d D t T Z W N 0 a W 9 u M S 9 H T C A t I D k x M y U v U 2 9 1 c m N l L n t B Q 1 R J V k l U W V 9 J R C w x M n 0 m c X V v d D s s J n F 1 b 3 Q 7 U 2 V j d G l v b j E v R 0 w g L S A 5 M T M l L 1 N v d X J j Z S 5 7 U k V T T 1 V S Q 0 V f V F l Q R S w x M 3 0 m c X V v d D s s J n F 1 b 3 Q 7 U 2 V j d G l v b j E v R 0 w g L S A 5 M T M l L 1 N v d X J j Z S 5 7 U k V T T 1 V S Q 0 V f Q 0 F U R U d P U l k s M T R 9 J n F 1 b 3 Q 7 L C Z x d W 9 0 O 1 N l Y 3 R p b 2 4 x L 0 d M I C 0 g O T E z J S 9 T b 3 V y Y 2 U u e 1 J F U 0 9 V U k N F X 1 N V Q l 9 D Q V Q s M T V 9 J n F 1 b 3 Q 7 L C Z x d W 9 0 O 1 N l Y 3 R p b 2 4 x L 0 d M I C 0 g O T E z J S 9 T b 3 V y Y 2 U u e 1 N P V V J D R S w x N n 0 m c X V v d D s s J n F 1 b 3 Q 7 U 2 V j d G l v b j E v R 0 w g L S A 5 M T M l L 1 N v d X J j Z S 5 7 R E V T Q 1 I y L D E 3 f S Z x d W 9 0 O y w m c X V v d D t T Z W N 0 a W 9 u M S 9 H T C A t I D k x M y U v U 2 9 1 c m N l L n t E R V N D U j I 1 N C w x O H 0 m c X V v d D s s J n F 1 b 3 Q 7 U 2 V j d G l v b j E v R 0 w g L S A 5 M T M l L 1 N v d X J j Z S 5 7 V E 9 f Q 0 h B U i h C L l B P U 1 R F R F 9 E Q V R F L F x 1 M D A y N 1 l Z W V k t T U 0 t R E R c d T A w M j c p L D E 5 f S Z x d W 9 0 O y w m c X V v d D t T Z W N 0 a W 9 u M S 9 H T C A t I D k x M y U v S W 5 z Z X J 0 Z W Q g T W V y Z 2 V k I E N v b H V t b i 5 7 T W 9 u d G g g W W V h c i w y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d M J T I w L S U y M D k x M y U y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T C U y M C 0 l M j A 5 M T M l M j U v S W 5 z Z X J 0 Z W Q l M j B N Z X J n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R V J D J T I w Q W N j b 3 V u d C U y M D k z M C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k V S Q y U y M E F j Y 2 9 1 b n Q l M j A 5 M D k v R m l s d G V y Z W Q l M j B S b 3 d z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R B G 4 0 J L t Q Q Y w k 5 t S C e Y 0 t A A A A A A I A A A A A A A N m A A D A A A A A E A A A A N S l R h h y d 7 x N z L N n M U 4 v G H 8 A A A A A B I A A A K A A A A A Q A A A A v 4 R Y P d 5 4 N G t / x x P C X Q 9 T e 1 A A A A A y v m V 2 t z v 7 6 F / j M B 9 h a h P l 5 l r u B u F / i m v G d 1 2 M / / P W W d 3 W E z D J s h 5 d P h k / 9 8 D b B D i W z J m Q r X m s 5 d Y B e l j Z p b u 6 D a b 6 u H + c r + H z U 3 3 R S N E y U B Q A A A A J v / y g N P B w a 4 h z Y 9 f P / V x T 5 9 h F z Q =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+PC9zaXNsPjxVc2VyTmFtZT5DT1JQXHMyNzY3NDk8L1VzZXJOYW1lPjxEYXRlVGltZT4yLzEzLzIwMjMgOTowNTo0OCBQTTwvRGF0ZVRpbWU+PExhYmVsU3RyaW5nPkFFUCBJbnRlcm5hbDwvTGFiZWxTdHJpbmc+PC9pdGVtPjwvbGFiZWxIaXN0b3J5Pg==</Value>
</WrappedLabelHistory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136CE24ED5F449BD16740FFC7FAF6F" ma:contentTypeVersion="31" ma:contentTypeDescription="Create a new document." ma:contentTypeScope="" ma:versionID="b6179feaad23018a41f76eaef5b4f43d">
  <xsd:schema xmlns:xsd="http://www.w3.org/2001/XMLSchema" xmlns:xs="http://www.w3.org/2001/XMLSchema" xmlns:p="http://schemas.microsoft.com/office/2006/metadata/properties" xmlns:ns1="http://schemas.microsoft.com/sharepoint/v3" xmlns:ns2="a1040523-5304-4b09-b6d4-64a124c994e2" xmlns:ns3="5b640fb8-5a34-41c1-9307-1b790ff29a8b" xmlns:ns4="51831b8d-857f-44dd-949b-652450d1a5df" targetNamespace="http://schemas.microsoft.com/office/2006/metadata/properties" ma:root="true" ma:fieldsID="b176c6d2b07027ee7343df1467fc3652" ns1:_="" ns2:_="" ns3:_="" ns4:_="">
    <xsd:import namespace="http://schemas.microsoft.com/sharepoint/v3"/>
    <xsd:import namespace="a1040523-5304-4b09-b6d4-64a124c994e2"/>
    <xsd:import namespace="5b640fb8-5a34-41c1-9307-1b790ff29a8b"/>
    <xsd:import namespace="51831b8d-857f-44dd-949b-652450d1a5df"/>
    <xsd:element name="properties">
      <xsd:complexType>
        <xsd:sequence>
          <xsd:element name="documentManagement">
            <xsd:complexType>
              <xsd:all>
                <xsd:element ref="ns2:Operating_x0020_Company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4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ObjectDetectorVersions" minOccurs="0"/>
                <xsd:element ref="ns3:_Flow_SignoffStatu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40523-5304-4b09-b6d4-64a124c994e2" elementFormDefault="qualified">
    <xsd:import namespace="http://schemas.microsoft.com/office/2006/documentManagement/types"/>
    <xsd:import namespace="http://schemas.microsoft.com/office/infopath/2007/PartnerControls"/>
    <xsd:element name="Operating_x0020_Company" ma:index="8" ma:displayName="Operating Company" ma:default="AEP Ohio" ma:format="Dropdown" ma:internalName="Operating_x0020_Company" ma:readOnly="false">
      <xsd:simpleType>
        <xsd:restriction base="dms:Choice">
          <xsd:enumeration value="AEP Ohio"/>
          <xsd:enumeration value="AEP Texas"/>
          <xsd:enumeration value="Appalachian Power - Tennessee"/>
          <xsd:enumeration value="Appalachian Power - Virginia"/>
          <xsd:enumeration value="Appalachian Power - West Virginia"/>
          <xsd:enumeration value="FERC"/>
          <xsd:enumeration value="Indiana &amp; Michigan Power - Indiana"/>
          <xsd:enumeration value="Indiana &amp; Michigan Power - Michigan"/>
          <xsd:enumeration value="Kentucky Power"/>
          <xsd:enumeration value="PSO"/>
          <xsd:enumeration value="SWEPCO - Arkansas"/>
          <xsd:enumeration value="SWEPCO - Louisiana"/>
          <xsd:enumeration value="SWEPCO - TEXAS"/>
          <xsd:enumeration value="SWEPCO - Peine"/>
          <xsd:enumeration value="ET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40fb8-5a34-41c1-9307-1b790ff29a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Flow_SignoffStatus" ma:index="22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831b8d-857f-44dd-949b-652450d1a5df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3b4476ce-ac5c-42b1-bccc-28ba47756ae8}" ma:internalName="TaxCatchAll" ma:showField="CatchAllData" ma:web="51831b8d-857f-44dd-949b-652450d1a5d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6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  <element uid="d14f5c36-f44a-4315-b438-005cfe8f069f" value=""/>
</sisl>
</file>

<file path=customXml/itemProps1.xml><?xml version="1.0" encoding="utf-8"?>
<ds:datastoreItem xmlns:ds="http://schemas.openxmlformats.org/officeDocument/2006/customXml" ds:itemID="{B3C3F478-A070-4000-A731-713EB1731EDD}">
  <ds:schemaRefs>
    <ds:schemaRef ds:uri="51831b8d-857f-44dd-949b-652450d1a5df"/>
    <ds:schemaRef ds:uri="http://schemas.microsoft.com/sharepoint/v3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a1040523-5304-4b09-b6d4-64a124c994e2"/>
    <ds:schemaRef ds:uri="5b640fb8-5a34-41c1-9307-1b790ff29a8b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E2F56F86-66E1-4FD6-974F-14E1070F3849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5FA8BFA9-7BB3-4F38-9A44-A349FD7169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E8B06B1-549F-4287-AF53-CF138A84463E}">
  <ds:schemaRefs>
    <ds:schemaRef ds:uri="http://www.w3.org/2001/XMLSchema"/>
    <ds:schemaRef ds:uri="http://www.boldonjames.com/2016/02/Classifier/internal/wrappedLabelHistory"/>
  </ds:schemaRefs>
</ds:datastoreItem>
</file>

<file path=customXml/itemProps5.xml><?xml version="1.0" encoding="utf-8"?>
<ds:datastoreItem xmlns:ds="http://schemas.openxmlformats.org/officeDocument/2006/customXml" ds:itemID="{6C10AEF9-A772-440D-BC34-DA0910C46E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1040523-5304-4b09-b6d4-64a124c994e2"/>
    <ds:schemaRef ds:uri="5b640fb8-5a34-41c1-9307-1b790ff29a8b"/>
    <ds:schemaRef ds:uri="51831b8d-857f-44dd-949b-652450d1a5d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6.xml><?xml version="1.0" encoding="utf-8"?>
<ds:datastoreItem xmlns:ds="http://schemas.openxmlformats.org/officeDocument/2006/customXml" ds:itemID="{A591EA95-5CBC-4280-84AF-9EAFEB293DF2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GL Summary</vt:lpstr>
      <vt:lpstr>Sheet1</vt:lpstr>
      <vt:lpstr>FERC 930 (APACC_Detail)</vt:lpstr>
      <vt:lpstr>FERC 909 (APACC_Deatil)</vt:lpstr>
      <vt:lpstr>FERC 913 (APACC_Detail)</vt:lpstr>
      <vt:lpstr>FERC 930 Invoice Verification</vt:lpstr>
      <vt:lpstr>'FERC 930 (APACC_Detail)'!Print_Titles</vt:lpstr>
      <vt:lpstr>'FERC 930 Invoice Verification'!Print_Titles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s276749</dc:creator>
  <cp:lastModifiedBy>Michelle Caldwell</cp:lastModifiedBy>
  <cp:lastPrinted>2023-06-13T19:14:55Z</cp:lastPrinted>
  <dcterms:created xsi:type="dcterms:W3CDTF">2023-02-13T20:41:55Z</dcterms:created>
  <dcterms:modified xsi:type="dcterms:W3CDTF">2023-08-27T01:02:50Z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443924f8-37af-4234-85e4-a010ccffe38d</vt:lpwstr>
  </property>
  <property fmtid="{D5CDD505-2E9C-101B-9397-08002B2CF9AE}" pid="3" name="bjClsUserRVM">
    <vt:lpwstr>[]</vt:lpwstr>
  </property>
  <property fmtid="{D5CDD505-2E9C-101B-9397-08002B2CF9AE}" pid="4" name="bjSaver">
    <vt:lpwstr>sobnA7OZbd59oFzGLTke91HiSgINkewh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/&gt;&lt;element uid="d14f5c36-f44a-4315-b438-005cfe8f069f" value="" /&gt;&lt;/sisl&gt;</vt:lpwstr>
  </property>
  <property fmtid="{D5CDD505-2E9C-101B-9397-08002B2CF9AE}" pid="7" name="bjDocumentSecurityLabel">
    <vt:lpwstr>AEP Internal</vt:lpwstr>
  </property>
  <property fmtid="{D5CDD505-2E9C-101B-9397-08002B2CF9AE}" pid="8" name="MSIP_Label_69f43042-6bda-44b2-91eb-eca3d3d484f4_SiteId">
    <vt:lpwstr>15f3c881-6b03-4ff6-8559-77bf5177818f</vt:lpwstr>
  </property>
  <property fmtid="{D5CDD505-2E9C-101B-9397-08002B2CF9AE}" pid="9" name="MSIP_Label_69f43042-6bda-44b2-91eb-eca3d3d484f4_Name">
    <vt:lpwstr>AEP Internal</vt:lpwstr>
  </property>
  <property fmtid="{D5CDD505-2E9C-101B-9397-08002B2CF9AE}" pid="10" name="MSIP_Label_69f43042-6bda-44b2-91eb-eca3d3d484f4_Enabled">
    <vt:lpwstr>true</vt:lpwstr>
  </property>
  <property fmtid="{D5CDD505-2E9C-101B-9397-08002B2CF9AE}" pid="11" name="bjLabelHistoryID">
    <vt:lpwstr>{1E8B06B1-549F-4287-AF53-CF138A84463E}</vt:lpwstr>
  </property>
  <property fmtid="{D5CDD505-2E9C-101B-9397-08002B2CF9AE}" pid="12" name="ContentTypeId">
    <vt:lpwstr>0x01010001136CE24ED5F449BD16740FFC7FAF6F</vt:lpwstr>
  </property>
  <property fmtid="{D5CDD505-2E9C-101B-9397-08002B2CF9AE}" pid="13" name="MediaServiceImageTags">
    <vt:lpwstr/>
  </property>
</Properties>
</file>