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" documentId="13_ncr:1_{ED596BF5-7F5F-46D4-9C74-F86F8ECE7D20}" xr6:coauthVersionLast="47" xr6:coauthVersionMax="47" xr10:uidLastSave="{7A3D169B-914E-402D-A94B-60BD6A0D74EA}"/>
  <bookViews>
    <workbookView xWindow="-28920" yWindow="-1785" windowWidth="29040" windowHeight="17520" xr2:uid="{00000000-000D-0000-FFFF-FFFF00000000}"/>
  </bookViews>
  <sheets>
    <sheet name="Attachment" sheetId="1" r:id="rId1"/>
  </sheets>
  <definedNames>
    <definedName name="_xlnm.Print_Area" localSheetId="0">Attachment!$A$1:$E$60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<sst xmlns="http://schemas.openxmlformats.org/spreadsheetml/2006/main" count="62" uniqueCount="62">
  <si>
    <t>AEPSC Billings to Kentucky Power</t>
  </si>
  <si>
    <t>LTIP - PSI Expesne by Target Metrics</t>
  </si>
  <si>
    <t>LTIP - PSI Expense in Test Year by Target Metric</t>
  </si>
  <si>
    <t>FERC account</t>
  </si>
  <si>
    <t>AEP Operating Earnings per Share</t>
  </si>
  <si>
    <t>AEP Relative Total Shareholder Return vs. Comparator Group</t>
  </si>
  <si>
    <t>AEP Strategic Goal</t>
  </si>
  <si>
    <t>5000</t>
  </si>
  <si>
    <t>5010</t>
  </si>
  <si>
    <t>5020</t>
  </si>
  <si>
    <t>5060</t>
  </si>
  <si>
    <t>5100</t>
  </si>
  <si>
    <t>5110</t>
  </si>
  <si>
    <t>5120</t>
  </si>
  <si>
    <t>5130</t>
  </si>
  <si>
    <t>5140</t>
  </si>
  <si>
    <t>5280</t>
  </si>
  <si>
    <t>5560</t>
  </si>
  <si>
    <t>5570</t>
  </si>
  <si>
    <t>5600</t>
  </si>
  <si>
    <t>5612</t>
  </si>
  <si>
    <t>5615</t>
  </si>
  <si>
    <t>5620</t>
  </si>
  <si>
    <t>5630</t>
  </si>
  <si>
    <t>5660</t>
  </si>
  <si>
    <t>5680</t>
  </si>
  <si>
    <t>5690</t>
  </si>
  <si>
    <t>5691</t>
  </si>
  <si>
    <t>5692</t>
  </si>
  <si>
    <t>5700</t>
  </si>
  <si>
    <t>5710</t>
  </si>
  <si>
    <t>5730</t>
  </si>
  <si>
    <t>5800</t>
  </si>
  <si>
    <t>5820</t>
  </si>
  <si>
    <t>5830</t>
  </si>
  <si>
    <t>5840</t>
  </si>
  <si>
    <t>5860</t>
  </si>
  <si>
    <t>5880</t>
  </si>
  <si>
    <t>5900</t>
  </si>
  <si>
    <t>5910</t>
  </si>
  <si>
    <t>5920</t>
  </si>
  <si>
    <t>5930</t>
  </si>
  <si>
    <t>5970</t>
  </si>
  <si>
    <t>9010</t>
  </si>
  <si>
    <t>9020</t>
  </si>
  <si>
    <t>9030</t>
  </si>
  <si>
    <t>9050</t>
  </si>
  <si>
    <t>9070</t>
  </si>
  <si>
    <t>9080</t>
  </si>
  <si>
    <t>9100</t>
  </si>
  <si>
    <t>9120</t>
  </si>
  <si>
    <t>9200</t>
  </si>
  <si>
    <t>9230</t>
  </si>
  <si>
    <t>9250</t>
  </si>
  <si>
    <t>9260</t>
  </si>
  <si>
    <t>9280</t>
  </si>
  <si>
    <t>9302</t>
  </si>
  <si>
    <t>9350</t>
  </si>
  <si>
    <t xml:space="preserve"> Grand Total</t>
  </si>
  <si>
    <t>Total of Metrics</t>
  </si>
  <si>
    <t>Test Year ended March 2023</t>
  </si>
  <si>
    <t>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</si>
</sst>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3" fontId="1" fillId="0" borderId="1" xfId="0" applyNumberFormat="1" applyFont="1" applyFill="1" applyBorder="1" applyAlignment="1">
      <alignment horizontal="center" wrapText="1"/>
    </xf>
    <xf numFmtId="43" fontId="1" fillId="0" borderId="2" xfId="0" applyNumberFormat="1" applyFont="1" applyFill="1" applyBorder="1" applyAlignment="1">
      <alignment horizontal="center" wrapText="1"/>
    </xf>
    <xf numFmtId="43" fontId="1" fillId="0" borderId="3" xfId="0" applyNumberFormat="1" applyFont="1" applyFill="1" applyBorder="1" applyAlignment="1">
      <alignment horizontal="center" wrapText="1"/>
    </xf>
    <xf numFmtId="0" fontId="1" fillId="0" borderId="0" xfId="0" applyFont="1"/>
    <xf numFmtId="38" fontId="1" fillId="0" borderId="4" xfId="0" applyNumberFormat="1" applyFont="1" applyBorder="1"/>
    <xf numFmtId="38" fontId="1" fillId="0" borderId="0" xfId="0" applyNumberFormat="1" applyFont="1"/>
    <xf numFmtId="38" fontId="0" fillId="0" borderId="6" xfId="0" applyNumberFormat="1" applyBorder="1"/>
    <xf numFmtId="38" fontId="0" fillId="0" borderId="7" xfId="0" applyNumberFormat="1" applyBorder="1"/>
    <xf numFmtId="38" fontId="0" fillId="0" borderId="8" xfId="0" applyNumberFormat="1" applyBorder="1"/>
    <xf numFmtId="38" fontId="0" fillId="0" borderId="9" xfId="0" applyNumberFormat="1" applyBorder="1"/>
    <xf numFmtId="38" fontId="0" fillId="0" borderId="10" xfId="0" applyNumberFormat="1" applyBorder="1"/>
    <xf numFmtId="38" fontId="0" fillId="0" borderId="11" xfId="0" applyNumberFormat="1" applyBorder="1"/>
    <xf numFmtId="38" fontId="0" fillId="0" borderId="5" xfId="0" applyNumberFormat="1" applyBorder="1"/>
    <xf numFmtId="38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zoomScale="85" zoomScaleNormal="85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E59" sqref="E59"/>
    </sheetView>
  </sheetViews>
  <sheetFormatPr defaultRowHeight="15" x14ac:dyDescent="0.25"/>
  <cols>
    <col min="1" max="1" width="13.140625" bestFit="1" customWidth="1"/>
    <col min="2" max="2" width="16.7109375" bestFit="1" customWidth="1"/>
    <col min="3" max="3" width="20.28515625" bestFit="1" customWidth="1"/>
    <col min="4" max="4" width="13.140625" bestFit="1" customWidth="1"/>
    <col min="5" max="5" width="15.42578125" bestFit="1" customWidth="1"/>
  </cols>
  <sheetData>
    <row r="1" spans="1:5" x14ac:dyDescent="0.25">
      <c r="A1" s="18" t="s">
        <v>0</v>
      </c>
      <c r="B1" s="18"/>
      <c r="C1" s="18"/>
    </row>
    <row r="2" spans="1:5" x14ac:dyDescent="0.25">
      <c r="A2" s="18" t="s">
        <v>1</v>
      </c>
      <c r="B2" s="18"/>
      <c r="C2" s="18"/>
    </row>
    <row r="3" spans="1:5" x14ac:dyDescent="0.25">
      <c r="A3" s="18" t="s">
        <v>60</v>
      </c>
      <c r="B3" s="18"/>
      <c r="C3" s="18"/>
    </row>
    <row r="5" spans="1:5" x14ac:dyDescent="0.25">
      <c r="B5" s="15" t="s">
        <v>2</v>
      </c>
      <c r="C5" s="16"/>
      <c r="D5" s="16"/>
      <c r="E5" s="17"/>
    </row>
    <row r="6" spans="1:5" ht="60" x14ac:dyDescent="0.25">
      <c r="A6" s="1" t="s">
        <v>3</v>
      </c>
      <c r="B6" s="1" t="s">
        <v>4</v>
      </c>
      <c r="C6" s="2" t="s">
        <v>5</v>
      </c>
      <c r="D6" s="3" t="s">
        <v>6</v>
      </c>
      <c r="E6" s="3" t="s">
        <v>59</v>
      </c>
    </row>
    <row r="7" spans="1:5" x14ac:dyDescent="0.25">
      <c r="A7" t="s">
        <v>7</v>
      </c>
      <c r="B7" s="10">
        <v>34039.85</v>
      </c>
      <c r="C7" s="11">
        <v>27231.88</v>
      </c>
      <c r="D7" s="12">
        <v>6807.9699999999975</v>
      </c>
      <c r="E7" s="7">
        <f>SUM(B7:D7)</f>
        <v>68079.7</v>
      </c>
    </row>
    <row r="8" spans="1:5" x14ac:dyDescent="0.25">
      <c r="A8" t="s">
        <v>8</v>
      </c>
      <c r="B8" s="13">
        <v>2215.4</v>
      </c>
      <c r="C8" s="14">
        <v>1772.32</v>
      </c>
      <c r="D8" s="9">
        <v>443.06999999999994</v>
      </c>
      <c r="E8" s="8">
        <f t="shared" ref="E8:E58" si="0">SUM(B8:D8)</f>
        <v>4430.79</v>
      </c>
    </row>
    <row r="9" spans="1:5" x14ac:dyDescent="0.25">
      <c r="A9" t="s">
        <v>9</v>
      </c>
      <c r="B9" s="13">
        <v>426.03</v>
      </c>
      <c r="C9" s="14">
        <v>340.82</v>
      </c>
      <c r="D9" s="9">
        <v>85.20999999999998</v>
      </c>
      <c r="E9" s="8">
        <f t="shared" si="0"/>
        <v>852.06</v>
      </c>
    </row>
    <row r="10" spans="1:5" x14ac:dyDescent="0.25">
      <c r="A10" t="s">
        <v>10</v>
      </c>
      <c r="B10" s="13">
        <v>7962.46</v>
      </c>
      <c r="C10" s="14">
        <v>6369.97</v>
      </c>
      <c r="D10" s="9">
        <v>1592.4899999999998</v>
      </c>
      <c r="E10" s="8">
        <f t="shared" si="0"/>
        <v>15924.92</v>
      </c>
    </row>
    <row r="11" spans="1:5" x14ac:dyDescent="0.25">
      <c r="A11" t="s">
        <v>11</v>
      </c>
      <c r="B11" s="13">
        <v>1480.47</v>
      </c>
      <c r="C11" s="14">
        <v>1184.3699999999999</v>
      </c>
      <c r="D11" s="9">
        <v>296.08999999999992</v>
      </c>
      <c r="E11" s="8">
        <f t="shared" si="0"/>
        <v>2960.9300000000003</v>
      </c>
    </row>
    <row r="12" spans="1:5" x14ac:dyDescent="0.25">
      <c r="A12" t="s">
        <v>12</v>
      </c>
      <c r="B12" s="13">
        <v>258.58</v>
      </c>
      <c r="C12" s="14">
        <v>206.86</v>
      </c>
      <c r="D12" s="9">
        <v>51.70999999999998</v>
      </c>
      <c r="E12" s="8">
        <f t="shared" si="0"/>
        <v>517.15</v>
      </c>
    </row>
    <row r="13" spans="1:5" x14ac:dyDescent="0.25">
      <c r="A13" t="s">
        <v>13</v>
      </c>
      <c r="B13" s="13">
        <v>1111.46</v>
      </c>
      <c r="C13" s="14">
        <v>889.16</v>
      </c>
      <c r="D13" s="9">
        <v>222.2900000000003</v>
      </c>
      <c r="E13" s="8">
        <f t="shared" si="0"/>
        <v>2222.9100000000003</v>
      </c>
    </row>
    <row r="14" spans="1:5" x14ac:dyDescent="0.25">
      <c r="A14" t="s">
        <v>14</v>
      </c>
      <c r="B14" s="13">
        <v>5257.77</v>
      </c>
      <c r="C14" s="14">
        <v>4206.21</v>
      </c>
      <c r="D14" s="9">
        <v>1051.5499999999965</v>
      </c>
      <c r="E14" s="8">
        <f t="shared" si="0"/>
        <v>10515.529999999995</v>
      </c>
    </row>
    <row r="15" spans="1:5" x14ac:dyDescent="0.25">
      <c r="A15" t="s">
        <v>15</v>
      </c>
      <c r="B15" s="13">
        <v>606.1</v>
      </c>
      <c r="C15" s="14">
        <v>484.88</v>
      </c>
      <c r="D15" s="9">
        <v>121.22000000000003</v>
      </c>
      <c r="E15" s="8">
        <f t="shared" si="0"/>
        <v>1212.2</v>
      </c>
    </row>
    <row r="16" spans="1:5" x14ac:dyDescent="0.25">
      <c r="A16" t="s">
        <v>16</v>
      </c>
      <c r="B16" s="13">
        <v>30.93</v>
      </c>
      <c r="C16" s="14">
        <v>24.74</v>
      </c>
      <c r="D16" s="9">
        <v>6.1800000000000033</v>
      </c>
      <c r="E16" s="8">
        <f t="shared" si="0"/>
        <v>61.850000000000009</v>
      </c>
    </row>
    <row r="17" spans="1:5" x14ac:dyDescent="0.25">
      <c r="A17" t="s">
        <v>17</v>
      </c>
      <c r="B17" s="13">
        <v>2715.46</v>
      </c>
      <c r="C17" s="14">
        <v>2172.37</v>
      </c>
      <c r="D17" s="9">
        <v>543.09000000000015</v>
      </c>
      <c r="E17" s="8">
        <f t="shared" si="0"/>
        <v>5430.92</v>
      </c>
    </row>
    <row r="18" spans="1:5" x14ac:dyDescent="0.25">
      <c r="A18" t="s">
        <v>18</v>
      </c>
      <c r="B18" s="13">
        <v>11560.4</v>
      </c>
      <c r="C18" s="14">
        <v>9248.32</v>
      </c>
      <c r="D18" s="9">
        <v>2312.08</v>
      </c>
      <c r="E18" s="8">
        <f t="shared" si="0"/>
        <v>23120.800000000003</v>
      </c>
    </row>
    <row r="19" spans="1:5" x14ac:dyDescent="0.25">
      <c r="A19" t="s">
        <v>19</v>
      </c>
      <c r="B19" s="13">
        <v>23532.63</v>
      </c>
      <c r="C19" s="14">
        <v>18826.099999999999</v>
      </c>
      <c r="D19" s="9">
        <v>4706.5300000000097</v>
      </c>
      <c r="E19" s="8">
        <f t="shared" si="0"/>
        <v>47065.260000000009</v>
      </c>
    </row>
    <row r="20" spans="1:5" x14ac:dyDescent="0.25">
      <c r="A20" t="s">
        <v>20</v>
      </c>
      <c r="B20" s="13">
        <v>1610.18</v>
      </c>
      <c r="C20" s="14">
        <v>1288.1400000000001</v>
      </c>
      <c r="D20" s="9">
        <v>322.02999999999929</v>
      </c>
      <c r="E20" s="8">
        <f t="shared" si="0"/>
        <v>3220.3499999999995</v>
      </c>
    </row>
    <row r="21" spans="1:5" x14ac:dyDescent="0.25">
      <c r="A21" t="s">
        <v>21</v>
      </c>
      <c r="B21" s="13">
        <v>300.62</v>
      </c>
      <c r="C21" s="14">
        <v>240.49</v>
      </c>
      <c r="D21" s="9">
        <v>60.120000000000005</v>
      </c>
      <c r="E21" s="8">
        <f t="shared" si="0"/>
        <v>601.23</v>
      </c>
    </row>
    <row r="22" spans="1:5" x14ac:dyDescent="0.25">
      <c r="A22" t="s">
        <v>22</v>
      </c>
      <c r="B22" s="13">
        <v>1047.8</v>
      </c>
      <c r="C22" s="14">
        <v>838.24</v>
      </c>
      <c r="D22" s="9">
        <v>209.55000000000018</v>
      </c>
      <c r="E22" s="8">
        <f t="shared" si="0"/>
        <v>2095.59</v>
      </c>
    </row>
    <row r="23" spans="1:5" x14ac:dyDescent="0.25">
      <c r="A23" t="s">
        <v>23</v>
      </c>
      <c r="B23" s="13">
        <v>47.89</v>
      </c>
      <c r="C23" s="14">
        <v>38.31</v>
      </c>
      <c r="D23" s="9">
        <v>9.5799999999999841</v>
      </c>
      <c r="E23" s="8">
        <f t="shared" si="0"/>
        <v>95.779999999999987</v>
      </c>
    </row>
    <row r="24" spans="1:5" x14ac:dyDescent="0.25">
      <c r="A24" t="s">
        <v>24</v>
      </c>
      <c r="B24" s="13">
        <v>14806.78</v>
      </c>
      <c r="C24" s="14">
        <v>11845.42</v>
      </c>
      <c r="D24" s="9">
        <v>2961.3599999999969</v>
      </c>
      <c r="E24" s="8">
        <f t="shared" si="0"/>
        <v>29613.559999999998</v>
      </c>
    </row>
    <row r="25" spans="1:5" x14ac:dyDescent="0.25">
      <c r="A25" t="s">
        <v>25</v>
      </c>
      <c r="B25" s="13">
        <v>8.7200000000000006</v>
      </c>
      <c r="C25" s="14">
        <v>6.97</v>
      </c>
      <c r="D25" s="9">
        <v>1.7399999999999993</v>
      </c>
      <c r="E25" s="8">
        <f t="shared" si="0"/>
        <v>17.43</v>
      </c>
    </row>
    <row r="26" spans="1:5" x14ac:dyDescent="0.25">
      <c r="A26" t="s">
        <v>26</v>
      </c>
      <c r="B26" s="13">
        <v>22.36</v>
      </c>
      <c r="C26" s="14">
        <v>17.88</v>
      </c>
      <c r="D26" s="9">
        <v>4.4700000000000024</v>
      </c>
      <c r="E26" s="8">
        <f t="shared" si="0"/>
        <v>44.709999999999994</v>
      </c>
    </row>
    <row r="27" spans="1:5" x14ac:dyDescent="0.25">
      <c r="A27" t="s">
        <v>27</v>
      </c>
      <c r="B27" s="13">
        <v>21.99</v>
      </c>
      <c r="C27" s="14">
        <v>17.59</v>
      </c>
      <c r="D27" s="9">
        <v>4.4000000000000057</v>
      </c>
      <c r="E27" s="8">
        <f t="shared" si="0"/>
        <v>43.980000000000004</v>
      </c>
    </row>
    <row r="28" spans="1:5" x14ac:dyDescent="0.25">
      <c r="A28" t="s">
        <v>28</v>
      </c>
      <c r="B28" s="13">
        <v>151.41</v>
      </c>
      <c r="C28" s="14">
        <v>121.12</v>
      </c>
      <c r="D28" s="9">
        <v>30.28</v>
      </c>
      <c r="E28" s="8">
        <f t="shared" si="0"/>
        <v>302.80999999999995</v>
      </c>
    </row>
    <row r="29" spans="1:5" x14ac:dyDescent="0.25">
      <c r="A29" t="s">
        <v>29</v>
      </c>
      <c r="B29" s="13">
        <v>2293.48</v>
      </c>
      <c r="C29" s="14">
        <v>1834.78</v>
      </c>
      <c r="D29" s="9">
        <v>458.68999999999892</v>
      </c>
      <c r="E29" s="8">
        <f t="shared" si="0"/>
        <v>4586.9499999999989</v>
      </c>
    </row>
    <row r="30" spans="1:5" x14ac:dyDescent="0.25">
      <c r="A30" t="s">
        <v>30</v>
      </c>
      <c r="B30" s="13">
        <v>4291.16</v>
      </c>
      <c r="C30" s="14">
        <v>3432.92</v>
      </c>
      <c r="D30" s="9">
        <v>858.23000000000138</v>
      </c>
      <c r="E30" s="8">
        <f t="shared" si="0"/>
        <v>8582.3100000000013</v>
      </c>
    </row>
    <row r="31" spans="1:5" x14ac:dyDescent="0.25">
      <c r="A31" t="s">
        <v>31</v>
      </c>
      <c r="B31" s="13">
        <v>7.77</v>
      </c>
      <c r="C31" s="14">
        <v>6.21</v>
      </c>
      <c r="D31" s="9">
        <v>1.5500000000000016</v>
      </c>
      <c r="E31" s="8">
        <f t="shared" si="0"/>
        <v>15.530000000000001</v>
      </c>
    </row>
    <row r="32" spans="1:5" x14ac:dyDescent="0.25">
      <c r="A32" t="s">
        <v>32</v>
      </c>
      <c r="B32" s="13">
        <v>2832.29</v>
      </c>
      <c r="C32" s="14">
        <v>2265.83</v>
      </c>
      <c r="D32" s="9">
        <v>566.45000000000073</v>
      </c>
      <c r="E32" s="8">
        <f t="shared" si="0"/>
        <v>5664.5700000000006</v>
      </c>
    </row>
    <row r="33" spans="1:5" x14ac:dyDescent="0.25">
      <c r="A33" t="s">
        <v>33</v>
      </c>
      <c r="B33" s="13">
        <v>1651.77</v>
      </c>
      <c r="C33" s="14">
        <v>1321.41</v>
      </c>
      <c r="D33" s="9">
        <v>330.34999999999923</v>
      </c>
      <c r="E33" s="8">
        <f t="shared" si="0"/>
        <v>3303.5299999999997</v>
      </c>
    </row>
    <row r="34" spans="1:5" x14ac:dyDescent="0.25">
      <c r="A34" t="s">
        <v>34</v>
      </c>
      <c r="B34" s="13">
        <v>0.34</v>
      </c>
      <c r="C34" s="14">
        <v>0.27</v>
      </c>
      <c r="D34" s="9">
        <v>0.06</v>
      </c>
      <c r="E34" s="8">
        <f t="shared" si="0"/>
        <v>0.67000000000000015</v>
      </c>
    </row>
    <row r="35" spans="1:5" x14ac:dyDescent="0.25">
      <c r="A35" t="s">
        <v>35</v>
      </c>
      <c r="B35" s="13">
        <v>414.42</v>
      </c>
      <c r="C35" s="14">
        <v>331.54</v>
      </c>
      <c r="D35" s="9">
        <v>82.88</v>
      </c>
      <c r="E35" s="8">
        <f t="shared" si="0"/>
        <v>828.84</v>
      </c>
    </row>
    <row r="36" spans="1:5" x14ac:dyDescent="0.25">
      <c r="A36" t="s">
        <v>36</v>
      </c>
      <c r="B36" s="13">
        <v>210.86</v>
      </c>
      <c r="C36" s="14">
        <v>168.68</v>
      </c>
      <c r="D36" s="9">
        <v>42.169999999999959</v>
      </c>
      <c r="E36" s="8">
        <f t="shared" si="0"/>
        <v>421.71</v>
      </c>
    </row>
    <row r="37" spans="1:5" x14ac:dyDescent="0.25">
      <c r="A37" t="s">
        <v>61</v>
      </c>
      <c r="B37" s="13">
        <v>46.33</v>
      </c>
      <c r="C37" s="14">
        <v>37.06</v>
      </c>
      <c r="D37" s="9">
        <v>9.2599999999999909</v>
      </c>
      <c r="E37" s="8">
        <f t="shared" si="0"/>
        <v>92.649999999999991</v>
      </c>
    </row>
    <row r="38" spans="1:5" x14ac:dyDescent="0.25">
      <c r="A38" t="s">
        <v>37</v>
      </c>
      <c r="B38" s="13">
        <v>3072.43</v>
      </c>
      <c r="C38" s="14">
        <v>2457.94</v>
      </c>
      <c r="D38" s="9">
        <v>614.48999999999887</v>
      </c>
      <c r="E38" s="8">
        <f t="shared" si="0"/>
        <v>6144.8599999999988</v>
      </c>
    </row>
    <row r="39" spans="1:5" x14ac:dyDescent="0.25">
      <c r="A39" t="s">
        <v>38</v>
      </c>
      <c r="B39" s="13">
        <v>20.07</v>
      </c>
      <c r="C39" s="14">
        <v>16.05</v>
      </c>
      <c r="D39" s="9">
        <v>4.0100000000000016</v>
      </c>
      <c r="E39" s="8">
        <f t="shared" si="0"/>
        <v>40.13000000000001</v>
      </c>
    </row>
    <row r="40" spans="1:5" x14ac:dyDescent="0.25">
      <c r="A40" t="s">
        <v>39</v>
      </c>
      <c r="B40" s="13">
        <v>39.17</v>
      </c>
      <c r="C40" s="14">
        <v>31.33</v>
      </c>
      <c r="D40" s="9">
        <v>7.8299999999999983</v>
      </c>
      <c r="E40" s="8">
        <f t="shared" si="0"/>
        <v>78.33</v>
      </c>
    </row>
    <row r="41" spans="1:5" x14ac:dyDescent="0.25">
      <c r="A41" t="s">
        <v>40</v>
      </c>
      <c r="B41" s="13">
        <v>2243.9499999999998</v>
      </c>
      <c r="C41" s="14">
        <v>1795.16</v>
      </c>
      <c r="D41" s="9">
        <v>448.78999999999974</v>
      </c>
      <c r="E41" s="8">
        <f t="shared" si="0"/>
        <v>4487.8999999999996</v>
      </c>
    </row>
    <row r="42" spans="1:5" x14ac:dyDescent="0.25">
      <c r="A42" t="s">
        <v>41</v>
      </c>
      <c r="B42" s="13">
        <v>4262.41</v>
      </c>
      <c r="C42" s="14">
        <v>3409.92</v>
      </c>
      <c r="D42" s="9">
        <v>852.48000000000138</v>
      </c>
      <c r="E42" s="8">
        <f t="shared" si="0"/>
        <v>8524.8100000000013</v>
      </c>
    </row>
    <row r="43" spans="1:5" x14ac:dyDescent="0.25">
      <c r="A43" t="s">
        <v>42</v>
      </c>
      <c r="B43" s="13">
        <v>1.58</v>
      </c>
      <c r="C43" s="14">
        <v>1.26</v>
      </c>
      <c r="D43" s="9">
        <v>0.32000000000000006</v>
      </c>
      <c r="E43" s="8">
        <f t="shared" si="0"/>
        <v>3.16</v>
      </c>
    </row>
    <row r="44" spans="1:5" x14ac:dyDescent="0.25">
      <c r="A44" t="s">
        <v>43</v>
      </c>
      <c r="B44" s="13">
        <v>48.48</v>
      </c>
      <c r="C44" s="14">
        <v>38.78</v>
      </c>
      <c r="D44" s="9">
        <v>9.6899999999999906</v>
      </c>
      <c r="E44" s="8">
        <f t="shared" si="0"/>
        <v>96.949999999999989</v>
      </c>
    </row>
    <row r="45" spans="1:5" x14ac:dyDescent="0.25">
      <c r="A45" t="s">
        <v>44</v>
      </c>
      <c r="B45" s="13">
        <v>133.86000000000001</v>
      </c>
      <c r="C45" s="14">
        <v>107.08</v>
      </c>
      <c r="D45" s="9">
        <v>26.769999999999968</v>
      </c>
      <c r="E45" s="8">
        <f t="shared" si="0"/>
        <v>267.70999999999998</v>
      </c>
    </row>
    <row r="46" spans="1:5" x14ac:dyDescent="0.25">
      <c r="A46" t="s">
        <v>45</v>
      </c>
      <c r="B46" s="13">
        <v>10230.65</v>
      </c>
      <c r="C46" s="14">
        <v>8184.52</v>
      </c>
      <c r="D46" s="9">
        <v>2046.1299999999919</v>
      </c>
      <c r="E46" s="8">
        <f t="shared" si="0"/>
        <v>20461.299999999988</v>
      </c>
    </row>
    <row r="47" spans="1:5" x14ac:dyDescent="0.25">
      <c r="A47" t="s">
        <v>46</v>
      </c>
      <c r="B47" s="13">
        <v>54.09</v>
      </c>
      <c r="C47" s="14">
        <v>43.27</v>
      </c>
      <c r="D47" s="9">
        <v>10.809999999999995</v>
      </c>
      <c r="E47" s="8">
        <f t="shared" si="0"/>
        <v>108.17000000000002</v>
      </c>
    </row>
    <row r="48" spans="1:5" x14ac:dyDescent="0.25">
      <c r="A48" t="s">
        <v>47</v>
      </c>
      <c r="B48" s="13">
        <v>87.59</v>
      </c>
      <c r="C48" s="14">
        <v>70.069999999999993</v>
      </c>
      <c r="D48" s="9">
        <v>17.52000000000001</v>
      </c>
      <c r="E48" s="8">
        <f t="shared" si="0"/>
        <v>175.18</v>
      </c>
    </row>
    <row r="49" spans="1:7" x14ac:dyDescent="0.25">
      <c r="A49" t="s">
        <v>48</v>
      </c>
      <c r="B49" s="13">
        <v>204.7</v>
      </c>
      <c r="C49" s="14">
        <v>163.76</v>
      </c>
      <c r="D49" s="9">
        <v>40.940000000000055</v>
      </c>
      <c r="E49" s="8">
        <f t="shared" si="0"/>
        <v>409.40000000000003</v>
      </c>
    </row>
    <row r="50" spans="1:7" x14ac:dyDescent="0.25">
      <c r="A50" t="s">
        <v>49</v>
      </c>
      <c r="B50" s="13">
        <v>67.94</v>
      </c>
      <c r="C50" s="14">
        <v>54.35</v>
      </c>
      <c r="D50" s="9">
        <v>13.589999999999996</v>
      </c>
      <c r="E50" s="8">
        <f t="shared" si="0"/>
        <v>135.88</v>
      </c>
    </row>
    <row r="51" spans="1:7" x14ac:dyDescent="0.25">
      <c r="A51" t="s">
        <v>50</v>
      </c>
      <c r="B51" s="13">
        <v>4.3600000000000003</v>
      </c>
      <c r="C51" s="14">
        <v>3.49</v>
      </c>
      <c r="D51" s="9">
        <v>0.87000000000000011</v>
      </c>
      <c r="E51" s="8">
        <f t="shared" si="0"/>
        <v>8.7200000000000006</v>
      </c>
    </row>
    <row r="52" spans="1:7" x14ac:dyDescent="0.25">
      <c r="A52" t="s">
        <v>51</v>
      </c>
      <c r="B52" s="13">
        <v>323516.61</v>
      </c>
      <c r="C52" s="14">
        <v>258813.29</v>
      </c>
      <c r="D52" s="9">
        <v>64703.319999999978</v>
      </c>
      <c r="E52" s="8">
        <f t="shared" si="0"/>
        <v>647033.22</v>
      </c>
    </row>
    <row r="53" spans="1:7" x14ac:dyDescent="0.25">
      <c r="A53" t="s">
        <v>52</v>
      </c>
      <c r="B53" s="13">
        <v>12.65</v>
      </c>
      <c r="C53" s="14">
        <v>10.119999999999999</v>
      </c>
      <c r="D53" s="9">
        <v>2.5199999999999996</v>
      </c>
      <c r="E53" s="8">
        <f t="shared" si="0"/>
        <v>25.29</v>
      </c>
    </row>
    <row r="54" spans="1:7" x14ac:dyDescent="0.25">
      <c r="A54" t="s">
        <v>53</v>
      </c>
      <c r="B54" s="13">
        <v>6.09</v>
      </c>
      <c r="C54" s="14">
        <v>4.87</v>
      </c>
      <c r="D54" s="9">
        <v>1.2199999999999998</v>
      </c>
      <c r="E54" s="8">
        <f t="shared" si="0"/>
        <v>12.18</v>
      </c>
    </row>
    <row r="55" spans="1:7" x14ac:dyDescent="0.25">
      <c r="A55" t="s">
        <v>54</v>
      </c>
      <c r="B55" s="13">
        <v>7.26</v>
      </c>
      <c r="C55" s="14">
        <v>5.81</v>
      </c>
      <c r="D55" s="9">
        <v>1.450000000000002</v>
      </c>
      <c r="E55" s="8">
        <f t="shared" si="0"/>
        <v>14.520000000000003</v>
      </c>
    </row>
    <row r="56" spans="1:7" x14ac:dyDescent="0.25">
      <c r="A56" t="s">
        <v>55</v>
      </c>
      <c r="B56" s="13">
        <v>4715.04</v>
      </c>
      <c r="C56" s="14">
        <v>3772.03</v>
      </c>
      <c r="D56" s="9">
        <v>943.00999999999794</v>
      </c>
      <c r="E56" s="8">
        <f t="shared" si="0"/>
        <v>9430.0799999999981</v>
      </c>
    </row>
    <row r="57" spans="1:7" x14ac:dyDescent="0.25">
      <c r="A57" t="s">
        <v>56</v>
      </c>
      <c r="B57" s="13">
        <v>11308.21</v>
      </c>
      <c r="C57" s="14">
        <v>9046.56</v>
      </c>
      <c r="D57" s="9">
        <v>2261.6399999999976</v>
      </c>
      <c r="E57" s="8">
        <f t="shared" si="0"/>
        <v>22616.409999999996</v>
      </c>
    </row>
    <row r="58" spans="1:7" x14ac:dyDescent="0.25">
      <c r="A58" t="s">
        <v>57</v>
      </c>
      <c r="B58" s="13">
        <v>4120.78</v>
      </c>
      <c r="C58" s="14">
        <v>3296.62</v>
      </c>
      <c r="D58" s="9">
        <v>824.15000000000146</v>
      </c>
      <c r="E58" s="8">
        <f t="shared" si="0"/>
        <v>8241.5500000000011</v>
      </c>
    </row>
    <row r="59" spans="1:7" s="4" customFormat="1" ht="15.75" thickBot="1" x14ac:dyDescent="0.3">
      <c r="A59" s="4" t="s">
        <v>58</v>
      </c>
      <c r="B59" s="5">
        <f>SUM(B7:B58)</f>
        <v>485121.63000000006</v>
      </c>
      <c r="C59" s="5">
        <f t="shared" ref="C59:E59" si="1">SUM(C7:C58)</f>
        <v>388097.14</v>
      </c>
      <c r="D59" s="5">
        <f t="shared" si="1"/>
        <v>97024.199999999953</v>
      </c>
      <c r="E59" s="5">
        <f t="shared" si="1"/>
        <v>970242.97000000009</v>
      </c>
      <c r="F59" s="6"/>
      <c r="G59" s="6"/>
    </row>
    <row r="60" spans="1:7" ht="15.75" thickTop="1" x14ac:dyDescent="0.25"/>
  </sheetData>
  <mergeCells count="4">
    <mergeCell ref="B5:E5"/>
    <mergeCell ref="A1:C1"/>
    <mergeCell ref="A2:C2"/>
    <mergeCell ref="A3:C3"/>
  </mergeCells>
  <pageMargins left="0.7" right="0.7" top="1.0266666666666666" bottom="0.75" header="0.3" footer="0.3"/>
  <pageSetup scale="62" orientation="portrait" horizontalDpi="300" verticalDpi="0" r:id="rId1"/>
  <headerFooter>
    <oddHeader>&amp;RKPSC Case No. 2023-00159 
KIUC and Attorney General's First Set of Data Requests Dated August 14, 2023 
Item No. 36 
Attachment 2
&amp;P of &amp;N</oddHeader>
  </headerFooter>
  <ignoredErrors>
    <ignoredError sqref="A5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YzNjk8L1VzZXJOYW1lPjxEYXRlVGltZT44LzIyLzIwMjMgODoyNTowNSBQTTwvRGF0ZVRpbWU+PExhYmVsU3RyaW5nPkFFUCBJbnRlcm5hbDwvTGFiZWxTdHJpbmc+PC9pdGVtPjwvbGFiZWxIaXN0b3J5Pg=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F64F3847-2E67-42DF-98B9-8D3BB0CEF58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6DE606E-15EA-4622-A8C3-E88FAE97981E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51831b8d-857f-44dd-949b-652450d1a5df"/>
    <ds:schemaRef ds:uri="a1040523-5304-4b09-b6d4-64a124c994e2"/>
    <ds:schemaRef ds:uri="http://purl.org/dc/terms/"/>
    <ds:schemaRef ds:uri="http://schemas.openxmlformats.org/package/2006/metadata/core-properties"/>
    <ds:schemaRef ds:uri="5b640fb8-5a34-41c1-9307-1b790ff29a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026EA6-A1AE-4AF4-BDDF-FF19DF14D9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529C59-C9A4-44EE-84CC-7C2B28F6E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47098EB-E373-4364-99C0-D069BBB2CA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</vt:lpstr>
      <vt:lpstr>Attachment!Print_Area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S130186</dc:creator>
  <cp:lastModifiedBy>Heather M Whitney</cp:lastModifiedBy>
  <dcterms:created xsi:type="dcterms:W3CDTF">2020-08-19T17:34:30Z</dcterms:created>
  <dcterms:modified xsi:type="dcterms:W3CDTF">2023-08-28T12:58:07Z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70a028aa-c03f-46da-b07a-8257165d904b</vt:lpwstr>
  </property>
  <property fmtid="{D5CDD505-2E9C-101B-9397-08002B2CF9AE}" pid="3" name="bjSaver">
    <vt:lpwstr>i5lfAags2z4Y8Fsh08PLxCGFvRlu448e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{F64F3847-2E67-42DF-98B9-8D3BB0CEF580}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