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3" documentId="13_ncr:1_{945661FE-380A-4E0B-8562-C198D07936F5}" xr6:coauthVersionLast="47" xr6:coauthVersionMax="47" xr10:uidLastSave="{066BF319-FB93-407A-B8AF-5CD623718460}"/>
  <bookViews>
    <workbookView xWindow="-120" yWindow="-120" windowWidth="29040" windowHeight="15720" xr2:uid="{00000000-000D-0000-FFFF-FFFF00000000}"/>
  </bookViews>
  <sheets>
    <sheet name="AG-KIUC 1-36 Attachment 1" sheetId="1" r:id="rId1"/>
  </sheets>
  <definedNames>
    <definedName name="_xlnm.Print_Area" localSheetId="0">'AG-KIUC 1-36 Attachment 1'!$A$1:$E$40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3" i="1"/>
  <c r="E17" i="1"/>
  <c r="E19" i="1"/>
  <c r="E27" i="1"/>
  <c r="E35" i="1"/>
  <c r="E37" i="1"/>
  <c r="E12" i="1"/>
  <c r="E38" i="1" l="1"/>
  <c r="E30" i="1"/>
  <c r="E28" i="1"/>
  <c r="E22" i="1"/>
  <c r="E24" i="1"/>
  <c r="E8" i="1"/>
  <c r="E32" i="1"/>
  <c r="E16" i="1"/>
  <c r="E20" i="1"/>
  <c r="E14" i="1"/>
  <c r="E9" i="1"/>
  <c r="E25" i="1"/>
  <c r="E31" i="1"/>
  <c r="E29" i="1"/>
  <c r="E23" i="1"/>
  <c r="E21" i="1"/>
  <c r="E15" i="1"/>
  <c r="E26" i="1"/>
  <c r="E18" i="1"/>
  <c r="E10" i="1"/>
  <c r="E34" i="1"/>
  <c r="E36" i="1"/>
  <c r="E33" i="1"/>
  <c r="C39" i="1"/>
  <c r="D39" i="1"/>
  <c r="E7" i="1" l="1"/>
  <c r="E39" i="1" l="1"/>
  <c r="B39" i="1"/>
</calcChain>
</file>

<file path=xl/sharedStrings.xml><?xml version="1.0" encoding="utf-8"?>
<sst xmlns="http://schemas.openxmlformats.org/spreadsheetml/2006/main" count="43" uniqueCount="43">
  <si>
    <t>LTIP - PSI Expense in Test Year by Target Metric</t>
  </si>
  <si>
    <t>FERC account</t>
  </si>
  <si>
    <t>AEP Operating Earnings per Share</t>
  </si>
  <si>
    <t>AEP Relative Total Shareholder Return vs. Comparator Group</t>
  </si>
  <si>
    <t>AEP Strategic Goal</t>
  </si>
  <si>
    <t>5000</t>
  </si>
  <si>
    <t>5010</t>
  </si>
  <si>
    <t>5020</t>
  </si>
  <si>
    <t>5060</t>
  </si>
  <si>
    <t>5100</t>
  </si>
  <si>
    <t>5110</t>
  </si>
  <si>
    <t>5120</t>
  </si>
  <si>
    <t>5130</t>
  </si>
  <si>
    <t>5140</t>
  </si>
  <si>
    <t>5800</t>
  </si>
  <si>
    <t>5830</t>
  </si>
  <si>
    <t>5840</t>
  </si>
  <si>
    <t>5860</t>
  </si>
  <si>
    <t>5880</t>
  </si>
  <si>
    <t>5900</t>
  </si>
  <si>
    <t>5930</t>
  </si>
  <si>
    <t>5970</t>
  </si>
  <si>
    <t>9020</t>
  </si>
  <si>
    <t>9030</t>
  </si>
  <si>
    <t>9080</t>
  </si>
  <si>
    <t>9200</t>
  </si>
  <si>
    <t>9260</t>
  </si>
  <si>
    <t>9280</t>
  </si>
  <si>
    <t>9302</t>
  </si>
  <si>
    <t>9350</t>
  </si>
  <si>
    <t xml:space="preserve"> Grand Total</t>
  </si>
  <si>
    <t>Test Year ended March 2023</t>
  </si>
  <si>
    <t>5870</t>
  </si>
  <si>
    <t>5050</t>
  </si>
  <si>
    <t>5850</t>
  </si>
  <si>
    <t>5940</t>
  </si>
  <si>
    <t>5950</t>
  </si>
  <si>
    <t>5960</t>
  </si>
  <si>
    <t>5980</t>
  </si>
  <si>
    <t>Kentucky Power Company including billings for Mitchell facility</t>
  </si>
  <si>
    <t>LTIP - PSI Expense by Target Metrics</t>
  </si>
  <si>
    <t>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</si>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</sst>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43" fontId="1" fillId="0" borderId="1" xfId="0" applyNumberFormat="1" applyFont="1" applyFill="1" applyBorder="1" applyAlignment="1">
      <alignment horizontal="center" wrapText="1"/>
    </xf>
    <xf numFmtId="43" fontId="1" fillId="0" borderId="3" xfId="0" applyNumberFormat="1" applyFont="1" applyFill="1" applyBorder="1" applyAlignment="1">
      <alignment horizontal="center" wrapText="1"/>
    </xf>
    <xf numFmtId="0" fontId="1" fillId="0" borderId="0" xfId="0" applyFont="1"/>
    <xf numFmtId="38" fontId="1" fillId="0" borderId="4" xfId="0" applyNumberFormat="1" applyFont="1" applyBorder="1"/>
    <xf numFmtId="38" fontId="1" fillId="0" borderId="0" xfId="0" applyNumberFormat="1" applyFont="1"/>
    <xf numFmtId="38" fontId="0" fillId="0" borderId="6" xfId="0" applyNumberFormat="1" applyBorder="1"/>
    <xf numFmtId="38" fontId="0" fillId="0" borderId="7" xfId="0" applyNumberFormat="1" applyBorder="1"/>
    <xf numFmtId="38" fontId="0" fillId="0" borderId="8" xfId="0" applyNumberFormat="1" applyBorder="1"/>
    <xf numFmtId="38" fontId="0" fillId="0" borderId="9" xfId="0" applyNumberFormat="1" applyBorder="1"/>
    <xf numFmtId="38" fontId="0" fillId="0" borderId="5" xfId="0" applyNumberFormat="1" applyBorder="1"/>
    <xf numFmtId="38" fontId="0" fillId="0" borderId="0" xfId="0" applyNumberFormat="1" applyBorder="1"/>
    <xf numFmtId="9" fontId="1" fillId="0" borderId="0" xfId="1" applyFont="1"/>
    <xf numFmtId="9" fontId="0" fillId="0" borderId="0" xfId="1" applyFont="1"/>
    <xf numFmtId="43" fontId="1" fillId="0" borderId="7" xfId="0" applyNumberFormat="1" applyFont="1" applyFill="1" applyBorder="1" applyAlignment="1">
      <alignment horizontal="center" wrapText="1"/>
    </xf>
    <xf numFmtId="43" fontId="1" fillId="0" borderId="8" xfId="0" applyNumberFormat="1" applyFont="1" applyFill="1" applyBorder="1" applyAlignment="1">
      <alignment horizontal="center" wrapText="1"/>
    </xf>
    <xf numFmtId="43" fontId="1" fillId="0" borderId="9" xfId="0" applyNumberFormat="1" applyFont="1" applyFill="1" applyBorder="1" applyAlignment="1">
      <alignment horizontal="center" wrapText="1"/>
    </xf>
    <xf numFmtId="38" fontId="1" fillId="0" borderId="10" xfId="0" applyNumberFormat="1" applyFont="1" applyBorder="1"/>
    <xf numFmtId="38" fontId="0" fillId="0" borderId="11" xfId="0" applyNumberFormat="1" applyBorder="1"/>
    <xf numFmtId="38" fontId="0" fillId="0" borderId="12" xfId="0" applyNumberFormat="1" applyBorder="1"/>
    <xf numFmtId="38" fontId="0" fillId="0" borderId="13" xfId="0" applyNumberFormat="1" applyBorder="1"/>
    <xf numFmtId="0" fontId="1" fillId="0" borderId="0" xfId="0" applyFont="1" applyAlignment="1"/>
    <xf numFmtId="0" fontId="0" fillId="0" borderId="0" xfId="0" quotePrefix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13.140625" bestFit="1" customWidth="1"/>
    <col min="2" max="2" width="16.7109375" bestFit="1" customWidth="1"/>
    <col min="3" max="3" width="20.28515625" bestFit="1" customWidth="1"/>
    <col min="4" max="4" width="13.140625" bestFit="1" customWidth="1"/>
    <col min="5" max="5" width="15.42578125" bestFit="1" customWidth="1"/>
  </cols>
  <sheetData>
    <row r="1" spans="1:9" x14ac:dyDescent="0.25">
      <c r="A1" s="21" t="s">
        <v>39</v>
      </c>
      <c r="B1" s="21"/>
      <c r="C1" s="21"/>
    </row>
    <row r="2" spans="1:9" x14ac:dyDescent="0.25">
      <c r="A2" s="26" t="s">
        <v>40</v>
      </c>
      <c r="B2" s="26"/>
      <c r="C2" s="26"/>
    </row>
    <row r="3" spans="1:9" x14ac:dyDescent="0.25">
      <c r="A3" s="26" t="s">
        <v>31</v>
      </c>
      <c r="B3" s="26"/>
      <c r="C3" s="26"/>
    </row>
    <row r="4" spans="1:9" x14ac:dyDescent="0.25">
      <c r="A4" s="22" t="s">
        <v>42</v>
      </c>
    </row>
    <row r="5" spans="1:9" x14ac:dyDescent="0.25">
      <c r="B5" s="23" t="s">
        <v>0</v>
      </c>
      <c r="C5" s="24"/>
      <c r="D5" s="24"/>
      <c r="E5" s="25"/>
    </row>
    <row r="6" spans="1:9" ht="60" x14ac:dyDescent="0.25">
      <c r="A6" s="1" t="s">
        <v>1</v>
      </c>
      <c r="B6" s="14" t="s">
        <v>2</v>
      </c>
      <c r="C6" s="15" t="s">
        <v>3</v>
      </c>
      <c r="D6" s="16" t="s">
        <v>4</v>
      </c>
      <c r="E6" s="2" t="s">
        <v>41</v>
      </c>
    </row>
    <row r="7" spans="1:9" x14ac:dyDescent="0.25">
      <c r="A7" t="s">
        <v>5</v>
      </c>
      <c r="B7" s="7">
        <v>1800.1686936792814</v>
      </c>
      <c r="C7" s="8">
        <v>1440.1382052327751</v>
      </c>
      <c r="D7" s="9">
        <v>360.02642558481858</v>
      </c>
      <c r="E7" s="9">
        <f>SUM(B7:D7)</f>
        <v>3600.3333244968753</v>
      </c>
      <c r="G7" s="12"/>
      <c r="H7" s="12"/>
      <c r="I7" s="12"/>
    </row>
    <row r="8" spans="1:9" x14ac:dyDescent="0.25">
      <c r="A8" t="s">
        <v>6</v>
      </c>
      <c r="B8" s="10">
        <v>2707.4711059061929</v>
      </c>
      <c r="C8" s="11">
        <v>2165.9768847249538</v>
      </c>
      <c r="D8" s="6">
        <v>541.48200004236548</v>
      </c>
      <c r="E8" s="6">
        <f t="shared" ref="E8:E38" si="0">SUM(B8:D8)</f>
        <v>5414.9299906735114</v>
      </c>
      <c r="G8" s="12"/>
      <c r="H8" s="12"/>
      <c r="I8" s="12"/>
    </row>
    <row r="9" spans="1:9" x14ac:dyDescent="0.25">
      <c r="A9" t="s">
        <v>7</v>
      </c>
      <c r="B9" s="10">
        <v>1656.4642701592234</v>
      </c>
      <c r="C9" s="11">
        <v>1325.1558635675106</v>
      </c>
      <c r="D9" s="6">
        <v>331.30840659171281</v>
      </c>
      <c r="E9" s="6">
        <f t="shared" si="0"/>
        <v>3312.9285403184467</v>
      </c>
      <c r="G9" s="12"/>
      <c r="H9" s="12"/>
      <c r="I9" s="12"/>
    </row>
    <row r="10" spans="1:9" x14ac:dyDescent="0.25">
      <c r="A10" t="s">
        <v>33</v>
      </c>
      <c r="B10" s="10">
        <v>108.94062674963533</v>
      </c>
      <c r="C10" s="11">
        <v>87.152528763268464</v>
      </c>
      <c r="D10" s="6">
        <v>21.788097986366871</v>
      </c>
      <c r="E10" s="6">
        <f t="shared" si="0"/>
        <v>217.88125349927066</v>
      </c>
      <c r="G10" s="12"/>
      <c r="H10" s="12"/>
      <c r="I10" s="12"/>
    </row>
    <row r="11" spans="1:9" x14ac:dyDescent="0.25">
      <c r="A11" t="s">
        <v>8</v>
      </c>
      <c r="B11" s="10">
        <v>1653.884910370962</v>
      </c>
      <c r="C11" s="11">
        <v>1323.1012254865389</v>
      </c>
      <c r="D11" s="6">
        <v>330.77251353403852</v>
      </c>
      <c r="E11" s="6">
        <f t="shared" si="0"/>
        <v>3307.7586493915392</v>
      </c>
      <c r="G11" s="12"/>
      <c r="H11" s="12"/>
      <c r="I11" s="12"/>
    </row>
    <row r="12" spans="1:9" x14ac:dyDescent="0.25">
      <c r="A12" t="s">
        <v>9</v>
      </c>
      <c r="B12" s="10">
        <v>1431.9312450481984</v>
      </c>
      <c r="C12" s="11">
        <v>1145.5228453502605</v>
      </c>
      <c r="D12" s="6">
        <v>286.35302297719204</v>
      </c>
      <c r="E12" s="6">
        <f t="shared" si="0"/>
        <v>2863.8071133756512</v>
      </c>
      <c r="G12" s="12"/>
      <c r="H12" s="12"/>
      <c r="I12" s="12"/>
    </row>
    <row r="13" spans="1:9" x14ac:dyDescent="0.25">
      <c r="A13" t="s">
        <v>10</v>
      </c>
      <c r="B13" s="10">
        <v>166.69203837190585</v>
      </c>
      <c r="C13" s="11">
        <v>133.35243089158746</v>
      </c>
      <c r="D13" s="6">
        <v>33.338107722896915</v>
      </c>
      <c r="E13" s="6">
        <f t="shared" si="0"/>
        <v>333.38257698639018</v>
      </c>
      <c r="G13" s="12"/>
      <c r="H13" s="12"/>
      <c r="I13" s="12"/>
    </row>
    <row r="14" spans="1:9" x14ac:dyDescent="0.25">
      <c r="A14" t="s">
        <v>11</v>
      </c>
      <c r="B14" s="10">
        <v>2004.5750340519451</v>
      </c>
      <c r="C14" s="11">
        <v>1603.6577396842447</v>
      </c>
      <c r="D14" s="6">
        <v>400.91348177218015</v>
      </c>
      <c r="E14" s="6">
        <f t="shared" si="0"/>
        <v>4009.1462555083699</v>
      </c>
      <c r="G14" s="12"/>
      <c r="H14" s="12"/>
      <c r="I14" s="12"/>
    </row>
    <row r="15" spans="1:9" x14ac:dyDescent="0.25">
      <c r="A15" t="s">
        <v>12</v>
      </c>
      <c r="B15" s="10">
        <v>876.97588694216302</v>
      </c>
      <c r="C15" s="11">
        <v>701.58070955373034</v>
      </c>
      <c r="D15" s="6">
        <v>175.39517738843264</v>
      </c>
      <c r="E15" s="6">
        <f t="shared" si="0"/>
        <v>1753.9517738843258</v>
      </c>
      <c r="G15" s="12"/>
      <c r="H15" s="12"/>
      <c r="I15" s="12"/>
    </row>
    <row r="16" spans="1:9" x14ac:dyDescent="0.25">
      <c r="A16" t="s">
        <v>13</v>
      </c>
      <c r="B16" s="10">
        <v>416.43046359725429</v>
      </c>
      <c r="C16" s="11">
        <v>333.0905163076647</v>
      </c>
      <c r="D16" s="6">
        <v>83.20531086424289</v>
      </c>
      <c r="E16" s="6">
        <f t="shared" si="0"/>
        <v>832.72629076916178</v>
      </c>
      <c r="G16" s="12"/>
      <c r="H16" s="12"/>
      <c r="I16" s="12"/>
    </row>
    <row r="17" spans="1:9" x14ac:dyDescent="0.25">
      <c r="A17" t="s">
        <v>14</v>
      </c>
      <c r="B17" s="10">
        <v>1074.5972483344908</v>
      </c>
      <c r="C17" s="11">
        <v>859.6785901336782</v>
      </c>
      <c r="D17" s="6">
        <v>214.91865820081267</v>
      </c>
      <c r="E17" s="6">
        <f t="shared" si="0"/>
        <v>2149.1944966689816</v>
      </c>
      <c r="G17" s="12"/>
      <c r="H17" s="12"/>
      <c r="I17" s="12"/>
    </row>
    <row r="18" spans="1:9" x14ac:dyDescent="0.25">
      <c r="A18" t="s">
        <v>15</v>
      </c>
      <c r="B18" s="10">
        <v>2650.7350017190229</v>
      </c>
      <c r="C18" s="11">
        <v>2120.588001375218</v>
      </c>
      <c r="D18" s="6">
        <v>530.14700034380451</v>
      </c>
      <c r="E18" s="6">
        <f t="shared" si="0"/>
        <v>5301.4700034380458</v>
      </c>
      <c r="G18" s="12"/>
      <c r="H18" s="12"/>
      <c r="I18" s="12"/>
    </row>
    <row r="19" spans="1:9" x14ac:dyDescent="0.25">
      <c r="A19" t="s">
        <v>16</v>
      </c>
      <c r="B19" s="10">
        <v>9.4555441148481769</v>
      </c>
      <c r="C19" s="11">
        <v>7.5644336846558691</v>
      </c>
      <c r="D19" s="6">
        <v>1.891110430192311</v>
      </c>
      <c r="E19" s="6">
        <f t="shared" si="0"/>
        <v>18.911088229696357</v>
      </c>
      <c r="G19" s="12"/>
      <c r="H19" s="12"/>
      <c r="I19" s="12"/>
    </row>
    <row r="20" spans="1:9" x14ac:dyDescent="0.25">
      <c r="A20" t="s">
        <v>34</v>
      </c>
      <c r="B20" s="10">
        <v>9.5000402784335698</v>
      </c>
      <c r="C20" s="11">
        <v>7.6000086228008161</v>
      </c>
      <c r="D20" s="6">
        <v>1.8999726557676504</v>
      </c>
      <c r="E20" s="6">
        <f t="shared" si="0"/>
        <v>19.000021557002039</v>
      </c>
      <c r="G20" s="12"/>
      <c r="H20" s="12"/>
      <c r="I20" s="12"/>
    </row>
    <row r="21" spans="1:9" x14ac:dyDescent="0.25">
      <c r="A21" t="s">
        <v>17</v>
      </c>
      <c r="B21" s="10">
        <v>4224.3932550380632</v>
      </c>
      <c r="C21" s="11">
        <v>3379.430290413492</v>
      </c>
      <c r="D21" s="6">
        <v>844.82244192964026</v>
      </c>
      <c r="E21" s="6">
        <f t="shared" si="0"/>
        <v>8448.6459873811946</v>
      </c>
      <c r="G21" s="12"/>
      <c r="H21" s="12"/>
      <c r="I21" s="12"/>
    </row>
    <row r="22" spans="1:9" x14ac:dyDescent="0.25">
      <c r="A22" t="s">
        <v>32</v>
      </c>
      <c r="B22" s="10">
        <v>729.27110253245155</v>
      </c>
      <c r="C22" s="11">
        <v>583.41688202596129</v>
      </c>
      <c r="D22" s="6">
        <v>145.84726048451552</v>
      </c>
      <c r="E22" s="6">
        <f t="shared" si="0"/>
        <v>1458.5352450429284</v>
      </c>
      <c r="G22" s="12"/>
      <c r="H22" s="12"/>
      <c r="I22" s="12"/>
    </row>
    <row r="23" spans="1:9" x14ac:dyDescent="0.25">
      <c r="A23" t="s">
        <v>18</v>
      </c>
      <c r="B23" s="10">
        <v>8758.3321045470075</v>
      </c>
      <c r="C23" s="11">
        <v>7006.2999149132565</v>
      </c>
      <c r="D23" s="6">
        <v>1752.032189633748</v>
      </c>
      <c r="E23" s="6">
        <f t="shared" si="0"/>
        <v>17516.664209094011</v>
      </c>
      <c r="G23" s="12"/>
      <c r="H23" s="12"/>
      <c r="I23" s="12"/>
    </row>
    <row r="24" spans="1:9" x14ac:dyDescent="0.25">
      <c r="A24" t="s">
        <v>19</v>
      </c>
      <c r="B24" s="10">
        <v>12.680841410934866</v>
      </c>
      <c r="C24" s="11">
        <v>10.144669703062789</v>
      </c>
      <c r="D24" s="6">
        <v>2.5361717078720716</v>
      </c>
      <c r="E24" s="6">
        <f t="shared" si="0"/>
        <v>25.361682821869728</v>
      </c>
      <c r="G24" s="12"/>
      <c r="H24" s="12"/>
      <c r="I24" s="12"/>
    </row>
    <row r="25" spans="1:9" x14ac:dyDescent="0.25">
      <c r="A25" t="s">
        <v>20</v>
      </c>
      <c r="B25" s="10">
        <v>23047.442097871623</v>
      </c>
      <c r="C25" s="11">
        <v>18422.095346578575</v>
      </c>
      <c r="D25" s="6">
        <v>4598.9161984285101</v>
      </c>
      <c r="E25" s="6">
        <f t="shared" si="0"/>
        <v>46068.453642878703</v>
      </c>
      <c r="G25" s="12"/>
      <c r="H25" s="12"/>
      <c r="I25" s="12"/>
    </row>
    <row r="26" spans="1:9" x14ac:dyDescent="0.25">
      <c r="A26" t="s">
        <v>35</v>
      </c>
      <c r="B26" s="10">
        <v>9.1883367289923257</v>
      </c>
      <c r="C26" s="11">
        <v>7.3473819639706068</v>
      </c>
      <c r="D26" s="6">
        <v>1.8368454909926528</v>
      </c>
      <c r="E26" s="6">
        <f t="shared" si="0"/>
        <v>18.372564183955582</v>
      </c>
      <c r="G26" s="12"/>
      <c r="H26" s="12"/>
      <c r="I26" s="12"/>
    </row>
    <row r="27" spans="1:9" x14ac:dyDescent="0.25">
      <c r="A27" t="s">
        <v>36</v>
      </c>
      <c r="B27" s="10">
        <v>58.801521198513207</v>
      </c>
      <c r="C27" s="11">
        <v>47.035868935054445</v>
      </c>
      <c r="D27" s="6">
        <v>11.765652263458776</v>
      </c>
      <c r="E27" s="6">
        <f t="shared" si="0"/>
        <v>117.60304239702643</v>
      </c>
      <c r="G27" s="12"/>
      <c r="H27" s="12"/>
      <c r="I27" s="12"/>
    </row>
    <row r="28" spans="1:9" x14ac:dyDescent="0.25">
      <c r="A28" t="s">
        <v>37</v>
      </c>
      <c r="B28" s="10">
        <v>69.006074711755815</v>
      </c>
      <c r="C28" s="11">
        <v>55.201213718300409</v>
      </c>
      <c r="D28" s="6">
        <v>13.800303429575102</v>
      </c>
      <c r="E28" s="6">
        <f t="shared" si="0"/>
        <v>138.00759185963133</v>
      </c>
      <c r="G28" s="12"/>
      <c r="H28" s="12"/>
      <c r="I28" s="12"/>
    </row>
    <row r="29" spans="1:9" x14ac:dyDescent="0.25">
      <c r="A29" t="s">
        <v>21</v>
      </c>
      <c r="B29" s="10">
        <v>107.73470863664335</v>
      </c>
      <c r="C29" s="11">
        <v>86.187579011955833</v>
      </c>
      <c r="D29" s="6">
        <v>21.54665988129036</v>
      </c>
      <c r="E29" s="6">
        <f t="shared" si="0"/>
        <v>215.46894752988956</v>
      </c>
      <c r="G29" s="12"/>
      <c r="H29" s="12"/>
      <c r="I29" s="12"/>
    </row>
    <row r="30" spans="1:9" x14ac:dyDescent="0.25">
      <c r="A30" t="s">
        <v>38</v>
      </c>
      <c r="B30" s="10">
        <v>36.355188858673564</v>
      </c>
      <c r="C30" s="11">
        <v>29.084083310041496</v>
      </c>
      <c r="D30" s="6">
        <v>7.2710208275103847</v>
      </c>
      <c r="E30" s="6">
        <f t="shared" si="0"/>
        <v>72.710292996225448</v>
      </c>
      <c r="G30" s="12"/>
      <c r="H30" s="12"/>
      <c r="I30" s="12"/>
    </row>
    <row r="31" spans="1:9" x14ac:dyDescent="0.25">
      <c r="A31" t="s">
        <v>22</v>
      </c>
      <c r="B31" s="10">
        <v>399.92349062896187</v>
      </c>
      <c r="C31" s="11">
        <v>319.62997127488467</v>
      </c>
      <c r="D31" s="6">
        <v>79.778817306935863</v>
      </c>
      <c r="E31" s="6">
        <f t="shared" si="0"/>
        <v>799.3322792107823</v>
      </c>
      <c r="G31" s="12"/>
      <c r="H31" s="12"/>
      <c r="I31" s="12"/>
    </row>
    <row r="32" spans="1:9" x14ac:dyDescent="0.25">
      <c r="A32" t="s">
        <v>23</v>
      </c>
      <c r="B32" s="10">
        <v>3680.4529955379298</v>
      </c>
      <c r="C32" s="11">
        <v>2944.3597975065077</v>
      </c>
      <c r="D32" s="6">
        <v>736.08020341224346</v>
      </c>
      <c r="E32" s="6">
        <f t="shared" si="0"/>
        <v>7360.8929964566805</v>
      </c>
      <c r="G32" s="12"/>
      <c r="H32" s="12"/>
      <c r="I32" s="12"/>
    </row>
    <row r="33" spans="1:14" x14ac:dyDescent="0.25">
      <c r="A33" t="s">
        <v>24</v>
      </c>
      <c r="B33" s="10">
        <v>718.12842709700726</v>
      </c>
      <c r="C33" s="11">
        <v>574.50013309979977</v>
      </c>
      <c r="D33" s="6">
        <v>143.62394636753046</v>
      </c>
      <c r="E33" s="6">
        <f t="shared" si="0"/>
        <v>1436.2525065643374</v>
      </c>
      <c r="G33" s="12"/>
      <c r="H33" s="12"/>
      <c r="I33" s="12"/>
    </row>
    <row r="34" spans="1:14" x14ac:dyDescent="0.25">
      <c r="A34" t="s">
        <v>25</v>
      </c>
      <c r="B34" s="10">
        <v>8419.1527281598119</v>
      </c>
      <c r="C34" s="11">
        <v>6685.7977547151449</v>
      </c>
      <c r="D34" s="6">
        <v>1485.7328343811432</v>
      </c>
      <c r="E34" s="6">
        <f t="shared" si="0"/>
        <v>16590.683317256098</v>
      </c>
      <c r="G34" s="12"/>
      <c r="H34" s="12"/>
      <c r="I34" s="12"/>
    </row>
    <row r="35" spans="1:14" x14ac:dyDescent="0.25">
      <c r="A35" t="s">
        <v>26</v>
      </c>
      <c r="B35" s="10">
        <v>0.10099622000603103</v>
      </c>
      <c r="C35" s="11">
        <v>8.0797950824766013E-2</v>
      </c>
      <c r="D35" s="6">
        <v>2.0198269181265025E-2</v>
      </c>
      <c r="E35" s="6">
        <f t="shared" si="0"/>
        <v>0.20199244001206207</v>
      </c>
      <c r="G35" s="12"/>
      <c r="H35" s="12"/>
      <c r="I35" s="12"/>
    </row>
    <row r="36" spans="1:14" x14ac:dyDescent="0.25">
      <c r="A36" t="s">
        <v>27</v>
      </c>
      <c r="B36" s="10">
        <v>307.20566550333382</v>
      </c>
      <c r="C36" s="11">
        <v>245.7528770610943</v>
      </c>
      <c r="D36" s="6">
        <v>61.438219265273517</v>
      </c>
      <c r="E36" s="6">
        <f t="shared" si="0"/>
        <v>614.39676182970175</v>
      </c>
      <c r="G36" s="12"/>
      <c r="H36" s="12"/>
      <c r="I36" s="12"/>
    </row>
    <row r="37" spans="1:14" x14ac:dyDescent="0.25">
      <c r="A37" t="s">
        <v>28</v>
      </c>
      <c r="B37" s="10">
        <v>51.937275147412052</v>
      </c>
      <c r="C37" s="11">
        <v>41.545336001793459</v>
      </c>
      <c r="D37" s="6">
        <v>10.380728855278118</v>
      </c>
      <c r="E37" s="6">
        <f t="shared" si="0"/>
        <v>103.86334000448363</v>
      </c>
      <c r="G37" s="12"/>
      <c r="H37" s="12"/>
      <c r="I37" s="12"/>
    </row>
    <row r="38" spans="1:14" x14ac:dyDescent="0.25">
      <c r="A38" t="s">
        <v>29</v>
      </c>
      <c r="B38" s="18">
        <v>1.5829518997856602</v>
      </c>
      <c r="C38" s="19">
        <v>1.2663594589817069</v>
      </c>
      <c r="D38" s="20">
        <v>0.31659244080395277</v>
      </c>
      <c r="E38" s="6">
        <f t="shared" si="0"/>
        <v>3.16590379957132</v>
      </c>
      <c r="G38" s="12"/>
      <c r="H38" s="12"/>
      <c r="I38" s="12"/>
    </row>
    <row r="39" spans="1:14" ht="15.75" thickBot="1" x14ac:dyDescent="0.3">
      <c r="A39" s="3" t="s">
        <v>30</v>
      </c>
      <c r="B39" s="17">
        <f>SUM(B7:B38)</f>
        <v>67199.511871052484</v>
      </c>
      <c r="C39" s="17">
        <f>SUM(C7:C38)</f>
        <v>53693.3362410216</v>
      </c>
      <c r="D39" s="17">
        <f>SUM(D7:D38)</f>
        <v>13231.185570470327</v>
      </c>
      <c r="E39" s="4">
        <f>SUM(E7:E38)</f>
        <v>134124.03368254437</v>
      </c>
      <c r="G39" s="12"/>
      <c r="H39" s="12"/>
      <c r="I39" s="12"/>
    </row>
    <row r="40" spans="1:14" ht="15.75" thickTop="1" x14ac:dyDescent="0.25">
      <c r="G40" s="12"/>
      <c r="H40" s="12"/>
      <c r="I40" s="12"/>
    </row>
    <row r="41" spans="1:14" x14ac:dyDescent="0.25">
      <c r="G41" s="12"/>
      <c r="H41" s="12"/>
      <c r="I41" s="12"/>
    </row>
    <row r="42" spans="1:14" x14ac:dyDescent="0.25">
      <c r="G42" s="12"/>
      <c r="H42" s="12"/>
      <c r="I42" s="12"/>
    </row>
    <row r="43" spans="1:14" x14ac:dyDescent="0.25">
      <c r="G43" s="12"/>
      <c r="H43" s="12"/>
      <c r="I43" s="12"/>
    </row>
    <row r="44" spans="1:14" x14ac:dyDescent="0.25">
      <c r="G44" s="12"/>
      <c r="H44" s="12"/>
      <c r="I44" s="12"/>
    </row>
    <row r="45" spans="1:14" x14ac:dyDescent="0.25">
      <c r="G45" s="12"/>
      <c r="H45" s="12"/>
      <c r="I45" s="12"/>
      <c r="N45" s="3"/>
    </row>
    <row r="46" spans="1:14" x14ac:dyDescent="0.25">
      <c r="G46" s="12"/>
      <c r="H46" s="12"/>
      <c r="I46" s="12"/>
    </row>
    <row r="47" spans="1:14" x14ac:dyDescent="0.25">
      <c r="G47" s="12"/>
      <c r="H47" s="12"/>
      <c r="I47" s="12"/>
      <c r="M47" s="3"/>
    </row>
    <row r="48" spans="1:14" x14ac:dyDescent="0.25">
      <c r="G48" s="12"/>
      <c r="H48" s="12"/>
      <c r="I48" s="12"/>
    </row>
    <row r="49" spans="1:14" x14ac:dyDescent="0.25">
      <c r="G49" s="12"/>
      <c r="H49" s="12"/>
      <c r="I49" s="12"/>
    </row>
    <row r="50" spans="1:14" x14ac:dyDescent="0.25">
      <c r="G50" s="12"/>
      <c r="H50" s="12"/>
      <c r="I50" s="12"/>
    </row>
    <row r="51" spans="1:14" x14ac:dyDescent="0.25">
      <c r="G51" s="12"/>
      <c r="H51" s="12"/>
      <c r="I51" s="12"/>
    </row>
    <row r="52" spans="1:14" x14ac:dyDescent="0.25">
      <c r="G52" s="12"/>
      <c r="H52" s="12"/>
      <c r="I52" s="12"/>
    </row>
    <row r="53" spans="1:14" x14ac:dyDescent="0.25">
      <c r="G53" s="12"/>
      <c r="H53" s="12"/>
      <c r="I53" s="12"/>
    </row>
    <row r="54" spans="1:14" x14ac:dyDescent="0.25">
      <c r="G54" s="12"/>
      <c r="H54" s="12"/>
      <c r="I54" s="12"/>
    </row>
    <row r="55" spans="1:14" x14ac:dyDescent="0.25">
      <c r="G55" s="12"/>
      <c r="H55" s="12"/>
      <c r="I55" s="12"/>
    </row>
    <row r="56" spans="1:14" x14ac:dyDescent="0.25">
      <c r="G56" s="12"/>
      <c r="H56" s="12"/>
      <c r="I56" s="12"/>
    </row>
    <row r="57" spans="1:14" x14ac:dyDescent="0.25">
      <c r="G57" s="12"/>
      <c r="H57" s="12"/>
      <c r="I57" s="12"/>
    </row>
    <row r="58" spans="1:14" x14ac:dyDescent="0.25">
      <c r="G58" s="12"/>
      <c r="H58" s="12"/>
      <c r="I58" s="12"/>
    </row>
    <row r="59" spans="1:14" s="3" customFormat="1" x14ac:dyDescent="0.25">
      <c r="A59"/>
      <c r="B59"/>
      <c r="C59"/>
      <c r="D59"/>
      <c r="E59"/>
      <c r="F59" s="5"/>
      <c r="G59" s="12"/>
      <c r="H59" s="12"/>
      <c r="I59" s="12"/>
      <c r="M59"/>
      <c r="N59"/>
    </row>
    <row r="60" spans="1:14" x14ac:dyDescent="0.25">
      <c r="G60" s="13"/>
      <c r="H60" s="13"/>
      <c r="I60" s="13"/>
    </row>
  </sheetData>
  <mergeCells count="3">
    <mergeCell ref="B5:E5"/>
    <mergeCell ref="A2:C2"/>
    <mergeCell ref="A3:C3"/>
  </mergeCells>
  <pageMargins left="0.7" right="0.7" top="1.0266666666666666" bottom="0.75" header="0.3" footer="0.3"/>
  <pageSetup scale="62" orientation="portrait" horizontalDpi="300" verticalDpi="0" r:id="rId1"/>
  <headerFooter>
    <oddHeader>&amp;RKPSC Case No. 2023-00159 
KIUC and Attorney General's First Set of Data Requests Dated August 14, 2023 
Item No. 36 
Attachment 2
&amp;P of &amp;N</oddHeader>
  </headerFooter>
  <ignoredErrors>
    <ignoredError sqref="A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YzNjk8L1VzZXJOYW1lPjxEYXRlVGltZT44LzIyLzIwMjMgODoyNTowNSBQTTwvRGF0ZVRpbWU+PExhYmVsU3RyaW5nPkFFUCBJbnRlcm5hbDwvTGFiZWxTdHJpbmc+PC9pdGVtPjwvbGFiZWxIaXN0b3J5Pg=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F64F3847-2E67-42DF-98B9-8D3BB0CEF58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6E44B26-908A-4572-99E6-363F54A9D97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51831b8d-857f-44dd-949b-652450d1a5df"/>
    <ds:schemaRef ds:uri="http://purl.org/dc/dcmitype/"/>
    <ds:schemaRef ds:uri="http://schemas.microsoft.com/office/infopath/2007/PartnerControls"/>
    <ds:schemaRef ds:uri="5b640fb8-5a34-41c1-9307-1b790ff29a8b"/>
    <ds:schemaRef ds:uri="a1040523-5304-4b09-b6d4-64a124c994e2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C79CFB-05C0-4E66-880B-22CF5B883E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ECC18D-F9E5-48DA-89CF-D74836B02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FB97BC5-9717-49FD-B301-40EC92C6FD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1-36 Attachment 1</vt:lpstr>
      <vt:lpstr>'AG-KIUC 1-36 Attachment 1'!Print_Area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S130186</dc:creator>
  <cp:lastModifiedBy>Heather M Whitney</cp:lastModifiedBy>
  <dcterms:created xsi:type="dcterms:W3CDTF">2020-08-19T17:34:30Z</dcterms:created>
  <dcterms:modified xsi:type="dcterms:W3CDTF">2023-08-28T13:03:54Z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70a028aa-c03f-46da-b07a-8257165d904b</vt:lpwstr>
  </property>
  <property fmtid="{D5CDD505-2E9C-101B-9397-08002B2CF9AE}" pid="3" name="bjSaver">
    <vt:lpwstr>i5lfAags2z4Y8Fsh08PLxCGFvRlu448e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{F64F3847-2E67-42DF-98B9-8D3BB0CEF580}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