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32" documentId="13_ncr:1_{309CD784-37EA-47A4-AE7D-EE922037AE3F}" xr6:coauthVersionLast="47" xr6:coauthVersionMax="47" xr10:uidLastSave="{22B2AA47-5DAE-4482-956C-6BDA20560EA9}"/>
  <bookViews>
    <workbookView xWindow="-28920" yWindow="-1785" windowWidth="29040" windowHeight="17520" xr2:uid="{B0F1A7FF-A296-4291-9DC1-4359951A0AF3}"/>
  </bookViews>
  <sheets>
    <sheet name="AG-KIUC 1-31 Attachment 1" sheetId="2" r:id="rId1"/>
  </sheets>
  <definedNames>
    <definedName name="_xlnm.Print_Titles" localSheetId="0">'AG-KIUC 1-31 Attachment 1'!$A:$B,'AG-KIUC 1-31 Attachment 1'!$1:$5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2" l="1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I62" i="2" s="1"/>
  <c r="AJ53" i="2"/>
  <c r="AK53" i="2"/>
  <c r="AK62" i="2" s="1"/>
  <c r="AL53" i="2"/>
  <c r="AM53" i="2"/>
  <c r="AM62" i="2" s="1"/>
  <c r="AN53" i="2"/>
  <c r="AO53" i="2"/>
  <c r="AP53" i="2"/>
  <c r="AQ53" i="2"/>
  <c r="AQ62" i="2" s="1"/>
  <c r="AR53" i="2"/>
  <c r="AS53" i="2"/>
  <c r="AS62" i="2" s="1"/>
  <c r="AJ62" i="2"/>
  <c r="AL62" i="2"/>
  <c r="AN62" i="2"/>
  <c r="AO62" i="2"/>
  <c r="AP62" i="2"/>
  <c r="AR62" i="2"/>
  <c r="C62" i="2" l="1"/>
  <c r="AI60" i="2"/>
  <c r="AI56" i="2"/>
  <c r="AI57" i="2"/>
  <c r="AJ56" i="2"/>
  <c r="AJ58" i="2" s="1"/>
  <c r="AJ60" i="2" s="1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J57" i="2"/>
  <c r="AK57" i="2"/>
  <c r="AL57" i="2"/>
  <c r="AM57" i="2"/>
  <c r="AN57" i="2"/>
  <c r="AO57" i="2"/>
  <c r="AP57" i="2"/>
  <c r="AQ57" i="2"/>
  <c r="AR57" i="2"/>
  <c r="AS57" i="2"/>
  <c r="C57" i="2"/>
  <c r="D56" i="2"/>
  <c r="E56" i="2"/>
  <c r="F56" i="2"/>
  <c r="G56" i="2"/>
  <c r="H56" i="2"/>
  <c r="I56" i="2"/>
  <c r="J56" i="2"/>
  <c r="K56" i="2"/>
  <c r="K58" i="2" s="1"/>
  <c r="K60" i="2" s="1"/>
  <c r="L56" i="2"/>
  <c r="L58" i="2" s="1"/>
  <c r="L60" i="2" s="1"/>
  <c r="L62" i="2" s="1"/>
  <c r="M56" i="2"/>
  <c r="N56" i="2"/>
  <c r="O56" i="2"/>
  <c r="P56" i="2"/>
  <c r="Q56" i="2"/>
  <c r="Q58" i="2" s="1"/>
  <c r="Q60" i="2" s="1"/>
  <c r="Q62" i="2" s="1"/>
  <c r="R56" i="2"/>
  <c r="R58" i="2" s="1"/>
  <c r="R60" i="2" s="1"/>
  <c r="R62" i="2" s="1"/>
  <c r="S56" i="2"/>
  <c r="S58" i="2" s="1"/>
  <c r="S60" i="2" s="1"/>
  <c r="T56" i="2"/>
  <c r="T58" i="2" s="1"/>
  <c r="T60" i="2" s="1"/>
  <c r="T62" i="2" s="1"/>
  <c r="U56" i="2"/>
  <c r="U58" i="2" s="1"/>
  <c r="U60" i="2" s="1"/>
  <c r="U62" i="2" s="1"/>
  <c r="V56" i="2"/>
  <c r="W56" i="2"/>
  <c r="X56" i="2"/>
  <c r="Y56" i="2"/>
  <c r="Y58" i="2" s="1"/>
  <c r="Y60" i="2" s="1"/>
  <c r="Y62" i="2" s="1"/>
  <c r="Z56" i="2"/>
  <c r="Z58" i="2" s="1"/>
  <c r="Z60" i="2" s="1"/>
  <c r="Z62" i="2" s="1"/>
  <c r="AA56" i="2"/>
  <c r="AA58" i="2" s="1"/>
  <c r="AA60" i="2" s="1"/>
  <c r="AB56" i="2"/>
  <c r="AC56" i="2"/>
  <c r="AC58" i="2" s="1"/>
  <c r="AC60" i="2" s="1"/>
  <c r="AC62" i="2" s="1"/>
  <c r="AD56" i="2"/>
  <c r="AE56" i="2"/>
  <c r="AF56" i="2"/>
  <c r="AG56" i="2"/>
  <c r="AG58" i="2" s="1"/>
  <c r="AG60" i="2" s="1"/>
  <c r="AG62" i="2" s="1"/>
  <c r="AH56" i="2"/>
  <c r="AH58" i="2" s="1"/>
  <c r="AH60" i="2" s="1"/>
  <c r="AH62" i="2" s="1"/>
  <c r="AI58" i="2"/>
  <c r="AK56" i="2"/>
  <c r="AK58" i="2" s="1"/>
  <c r="AK60" i="2" s="1"/>
  <c r="AL56" i="2"/>
  <c r="AL58" i="2" s="1"/>
  <c r="AL60" i="2" s="1"/>
  <c r="AM56" i="2"/>
  <c r="AN56" i="2"/>
  <c r="AN58" i="2" s="1"/>
  <c r="AN60" i="2" s="1"/>
  <c r="AO56" i="2"/>
  <c r="AP56" i="2"/>
  <c r="AP58" i="2" s="1"/>
  <c r="AP60" i="2" s="1"/>
  <c r="AQ56" i="2"/>
  <c r="AQ58" i="2" s="1"/>
  <c r="AQ60" i="2" s="1"/>
  <c r="AR56" i="2"/>
  <c r="AR58" i="2" s="1"/>
  <c r="AR60" i="2" s="1"/>
  <c r="AS56" i="2"/>
  <c r="AS58" i="2" s="1"/>
  <c r="AS60" i="2" s="1"/>
  <c r="C56" i="2"/>
  <c r="AM58" i="2"/>
  <c r="AM60" i="2" s="1"/>
  <c r="AF58" i="2"/>
  <c r="AF60" i="2" s="1"/>
  <c r="AE58" i="2"/>
  <c r="AE60" i="2" s="1"/>
  <c r="AB58" i="2"/>
  <c r="AB60" i="2" s="1"/>
  <c r="AB62" i="2" s="1"/>
  <c r="X58" i="2"/>
  <c r="X60" i="2" s="1"/>
  <c r="X62" i="2" s="1"/>
  <c r="V58" i="2"/>
  <c r="V60" i="2" s="1"/>
  <c r="V62" i="2" s="1"/>
  <c r="P58" i="2"/>
  <c r="P60" i="2" s="1"/>
  <c r="O58" i="2"/>
  <c r="O60" i="2" s="1"/>
  <c r="O62" i="2" s="1"/>
  <c r="N58" i="2"/>
  <c r="N60" i="2" s="1"/>
  <c r="N62" i="2" s="1"/>
  <c r="H58" i="2"/>
  <c r="H60" i="2" s="1"/>
  <c r="G58" i="2"/>
  <c r="G60" i="2" s="1"/>
  <c r="G62" i="2" s="1"/>
  <c r="F58" i="2"/>
  <c r="F60" i="2" s="1"/>
  <c r="F62" i="2" s="1"/>
  <c r="D58" i="2"/>
  <c r="D60" i="2" s="1"/>
  <c r="D62" i="2" s="1"/>
  <c r="C58" i="2"/>
  <c r="C60" i="2" s="1"/>
  <c r="P62" i="2" l="1"/>
  <c r="AA62" i="2"/>
  <c r="S62" i="2"/>
  <c r="K62" i="2"/>
  <c r="AE62" i="2"/>
  <c r="AF62" i="2"/>
  <c r="H62" i="2"/>
  <c r="AO58" i="2"/>
  <c r="AO60" i="2" s="1"/>
  <c r="I58" i="2"/>
  <c r="I60" i="2" s="1"/>
  <c r="I62" i="2" s="1"/>
  <c r="W58" i="2"/>
  <c r="W60" i="2" s="1"/>
  <c r="W62" i="2" s="1"/>
  <c r="E58" i="2"/>
  <c r="E60" i="2" s="1"/>
  <c r="E62" i="2" s="1"/>
  <c r="J58" i="2"/>
  <c r="J60" i="2" s="1"/>
  <c r="J62" i="2" s="1"/>
  <c r="AD58" i="2"/>
  <c r="AD60" i="2" s="1"/>
  <c r="AD62" i="2" s="1"/>
  <c r="M58" i="2"/>
  <c r="M60" i="2" s="1"/>
  <c r="M62" i="2" s="1"/>
</calcChain>
</file>

<file path=xl/sharedStrings.xml><?xml version="1.0" encoding="utf-8"?>
<sst xmlns="http://schemas.openxmlformats.org/spreadsheetml/2006/main" count="106" uniqueCount="101">
  <si>
    <t>January 2020 - July 2023</t>
  </si>
  <si>
    <t>Department Description</t>
  </si>
  <si>
    <t>10107</t>
  </si>
  <si>
    <t>Big Sandy Plant Stores</t>
  </si>
  <si>
    <t>10129</t>
  </si>
  <si>
    <t>Pikeville Meter Revenue Opers</t>
  </si>
  <si>
    <t>10216</t>
  </si>
  <si>
    <t>Ashland Const</t>
  </si>
  <si>
    <t>10218</t>
  </si>
  <si>
    <t>Big Sandy Plant</t>
  </si>
  <si>
    <t>10512</t>
  </si>
  <si>
    <t>Hazard Meter Revenue Opers</t>
  </si>
  <si>
    <t>10594</t>
  </si>
  <si>
    <t>Plant Engineering Region 1</t>
  </si>
  <si>
    <t>10642</t>
  </si>
  <si>
    <t>Mitchell Plant</t>
  </si>
  <si>
    <t>10695</t>
  </si>
  <si>
    <t>Pikeville Const</t>
  </si>
  <si>
    <t>11266</t>
  </si>
  <si>
    <t>Ashland Meter Revenue Opers</t>
  </si>
  <si>
    <t>11364</t>
  </si>
  <si>
    <t>Program Engineering</t>
  </si>
  <si>
    <t>11386</t>
  </si>
  <si>
    <t>Mitchell Plant Stores</t>
  </si>
  <si>
    <t>11439</t>
  </si>
  <si>
    <t>Kentucky Power Co Headquarters</t>
  </si>
  <si>
    <t>11680</t>
  </si>
  <si>
    <t>Pikeville Design</t>
  </si>
  <si>
    <t>11683</t>
  </si>
  <si>
    <t>Hazard Const</t>
  </si>
  <si>
    <t>11685</t>
  </si>
  <si>
    <t>Paintsville Construction</t>
  </si>
  <si>
    <t>11783</t>
  </si>
  <si>
    <t>Regulatory Services - Kentucky</t>
  </si>
  <si>
    <t>12144</t>
  </si>
  <si>
    <t>Ashland Telecom Ops</t>
  </si>
  <si>
    <t>12389</t>
  </si>
  <si>
    <t>Hazard Design</t>
  </si>
  <si>
    <t>12390</t>
  </si>
  <si>
    <t>Kentucky Gov &amp; Envir Aff</t>
  </si>
  <si>
    <t>12392</t>
  </si>
  <si>
    <t>Kentucky Bus Oper Support</t>
  </si>
  <si>
    <t>12393</t>
  </si>
  <si>
    <t>Ashland Design</t>
  </si>
  <si>
    <t>12394</t>
  </si>
  <si>
    <t>Kentucky Corp Comm</t>
  </si>
  <si>
    <t>12396</t>
  </si>
  <si>
    <t>Kentucky Region Support</t>
  </si>
  <si>
    <t>12681</t>
  </si>
  <si>
    <t>KY Forestry Support</t>
  </si>
  <si>
    <t>12682</t>
  </si>
  <si>
    <t>Kentucky Distribution Dispatch</t>
  </si>
  <si>
    <t>12778</t>
  </si>
  <si>
    <t>SC Kentucky District Ops</t>
  </si>
  <si>
    <t>12961</t>
  </si>
  <si>
    <t>Pikeville Meter Electricians</t>
  </si>
  <si>
    <t>12962</t>
  </si>
  <si>
    <t>Ashland Meter Electricians</t>
  </si>
  <si>
    <t>12963</t>
  </si>
  <si>
    <t>Hazard Meter Electricians</t>
  </si>
  <si>
    <t>12982</t>
  </si>
  <si>
    <t>Pole Attachment Support Svcs</t>
  </si>
  <si>
    <t>13134</t>
  </si>
  <si>
    <t>Fleet Operations - KY</t>
  </si>
  <si>
    <t>13158</t>
  </si>
  <si>
    <t>AppalachnKentuckyPwrTelecomOps</t>
  </si>
  <si>
    <t>13448</t>
  </si>
  <si>
    <t>Ashland District Support</t>
  </si>
  <si>
    <t>13449</t>
  </si>
  <si>
    <t>Hazard District Support</t>
  </si>
  <si>
    <t>13450</t>
  </si>
  <si>
    <t>Pikeville District Support</t>
  </si>
  <si>
    <t>13453</t>
  </si>
  <si>
    <t>KY Customer Services</t>
  </si>
  <si>
    <t>13454</t>
  </si>
  <si>
    <t>KY Reliability</t>
  </si>
  <si>
    <t>13455</t>
  </si>
  <si>
    <t>KY Reliability Design</t>
  </si>
  <si>
    <t>13555</t>
  </si>
  <si>
    <t>F Hazard Forestry</t>
  </si>
  <si>
    <t>13556</t>
  </si>
  <si>
    <t>G Pikeville Forestry</t>
  </si>
  <si>
    <t>13557</t>
  </si>
  <si>
    <t>K Ashland Forestry</t>
  </si>
  <si>
    <t>13571</t>
  </si>
  <si>
    <t>SC Trans/Transco Ops - APCo</t>
  </si>
  <si>
    <t>13580</t>
  </si>
  <si>
    <t>APKP TOps Project Del/Reg Ops</t>
  </si>
  <si>
    <t>13655</t>
  </si>
  <si>
    <t>Kentucky ContinuousImprovement</t>
  </si>
  <si>
    <t>13736</t>
  </si>
  <si>
    <t>Kentucky Meter Group</t>
  </si>
  <si>
    <t>12772</t>
  </si>
  <si>
    <t>SC Distribution - APCO</t>
  </si>
  <si>
    <t>Dept ID</t>
  </si>
  <si>
    <t>Mitchell Plant Total</t>
  </si>
  <si>
    <t>Exclude 50% of Mitchell</t>
  </si>
  <si>
    <t>KPCO Total Employee Count</t>
  </si>
  <si>
    <t>SC&amp;Procurement Generation Op</t>
  </si>
  <si>
    <t>KPCO Employee Count by Department by Month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</si>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</sst>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0"/>
      <color rgb="FF44444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/>
    <xf numFmtId="0" fontId="0" fillId="0" borderId="1" xfId="0" applyFont="1" applyFill="1" applyBorder="1"/>
    <xf numFmtId="1" fontId="0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3D11-409C-434B-A72F-C5441278E2B1}">
  <dimension ref="A1:AS62"/>
  <sheetViews>
    <sheetView tabSelected="1" workbookViewId="0">
      <pane xSplit="2" ySplit="5" topLeftCell="R32" activePane="bottomRight" state="frozen"/>
      <selection pane="topRight" activeCell="C1" sqref="C1"/>
      <selection pane="bottomLeft" activeCell="A6" sqref="A6"/>
      <selection pane="bottomRight" activeCell="AQ69" sqref="AQ69"/>
    </sheetView>
  </sheetViews>
  <sheetFormatPr defaultColWidth="8.7109375" defaultRowHeight="12.75" x14ac:dyDescent="0.2"/>
  <cols>
    <col min="1" max="1" width="13.5703125" style="2" customWidth="1"/>
    <col min="2" max="2" width="30.140625" style="2" bestFit="1" customWidth="1"/>
    <col min="3" max="3" width="6.28515625" style="2" bestFit="1" customWidth="1"/>
    <col min="4" max="5" width="6.5703125" style="2" bestFit="1" customWidth="1"/>
    <col min="6" max="6" width="6.28515625" style="2" bestFit="1" customWidth="1"/>
    <col min="7" max="7" width="6.85546875" style="2" bestFit="1" customWidth="1"/>
    <col min="8" max="8" width="6.140625" style="2" bestFit="1" customWidth="1"/>
    <col min="9" max="9" width="5.5703125" style="2" bestFit="1" customWidth="1"/>
    <col min="10" max="11" width="6.5703125" style="2" bestFit="1" customWidth="1"/>
    <col min="12" max="13" width="6.42578125" style="2" bestFit="1" customWidth="1"/>
    <col min="14" max="14" width="6.5703125" style="2" bestFit="1" customWidth="1"/>
    <col min="15" max="15" width="6.28515625" style="2" bestFit="1" customWidth="1"/>
    <col min="16" max="17" width="6.5703125" style="2" bestFit="1" customWidth="1"/>
    <col min="18" max="18" width="6.28515625" style="2" bestFit="1" customWidth="1"/>
    <col min="19" max="19" width="6.85546875" style="2" bestFit="1" customWidth="1"/>
    <col min="20" max="20" width="6.140625" style="2" bestFit="1" customWidth="1"/>
    <col min="21" max="21" width="5.5703125" style="2" bestFit="1" customWidth="1"/>
    <col min="22" max="23" width="6.5703125" style="2" bestFit="1" customWidth="1"/>
    <col min="24" max="25" width="6.42578125" style="2" bestFit="1" customWidth="1"/>
    <col min="26" max="26" width="6.5703125" style="2" bestFit="1" customWidth="1"/>
    <col min="27" max="27" width="6.28515625" style="2" bestFit="1" customWidth="1"/>
    <col min="28" max="29" width="6.5703125" style="2" bestFit="1" customWidth="1"/>
    <col min="30" max="30" width="6.28515625" style="2" bestFit="1" customWidth="1"/>
    <col min="31" max="31" width="6.85546875" style="2" bestFit="1" customWidth="1"/>
    <col min="32" max="32" width="6.140625" style="2" bestFit="1" customWidth="1"/>
    <col min="33" max="33" width="5.5703125" style="2" bestFit="1" customWidth="1"/>
    <col min="34" max="35" width="6.5703125" style="2" bestFit="1" customWidth="1"/>
    <col min="36" max="37" width="6.42578125" style="2" bestFit="1" customWidth="1"/>
    <col min="38" max="38" width="6.5703125" style="2" bestFit="1" customWidth="1"/>
    <col min="39" max="39" width="6.28515625" style="2" bestFit="1" customWidth="1"/>
    <col min="40" max="41" width="6.5703125" style="2" bestFit="1" customWidth="1"/>
    <col min="42" max="42" width="6.28515625" style="2" bestFit="1" customWidth="1"/>
    <col min="43" max="43" width="6.85546875" style="2" bestFit="1" customWidth="1"/>
    <col min="44" max="44" width="6.140625" style="2" bestFit="1" customWidth="1"/>
    <col min="45" max="45" width="5.5703125" style="2" bestFit="1" customWidth="1"/>
    <col min="46" max="16384" width="8.7109375" style="2"/>
  </cols>
  <sheetData>
    <row r="1" spans="1:45" x14ac:dyDescent="0.2">
      <c r="A1" s="7" t="s">
        <v>99</v>
      </c>
    </row>
    <row r="2" spans="1:45" x14ac:dyDescent="0.2">
      <c r="A2" s="7" t="s">
        <v>0</v>
      </c>
    </row>
    <row r="5" spans="1:45" s="3" customFormat="1" x14ac:dyDescent="0.2">
      <c r="A5" s="8" t="s">
        <v>94</v>
      </c>
      <c r="B5" s="8" t="s">
        <v>1</v>
      </c>
      <c r="C5" s="9">
        <v>43861</v>
      </c>
      <c r="D5" s="9">
        <v>43890</v>
      </c>
      <c r="E5" s="9">
        <v>43921</v>
      </c>
      <c r="F5" s="9">
        <v>43951</v>
      </c>
      <c r="G5" s="9">
        <v>43982</v>
      </c>
      <c r="H5" s="9">
        <v>44012</v>
      </c>
      <c r="I5" s="9">
        <v>44043</v>
      </c>
      <c r="J5" s="9">
        <v>44074</v>
      </c>
      <c r="K5" s="9">
        <v>44104</v>
      </c>
      <c r="L5" s="9">
        <v>44135</v>
      </c>
      <c r="M5" s="9">
        <v>44165</v>
      </c>
      <c r="N5" s="9">
        <v>44196</v>
      </c>
      <c r="O5" s="9">
        <v>44227</v>
      </c>
      <c r="P5" s="9">
        <v>44255</v>
      </c>
      <c r="Q5" s="9">
        <v>44286</v>
      </c>
      <c r="R5" s="9">
        <v>44316</v>
      </c>
      <c r="S5" s="9">
        <v>44347</v>
      </c>
      <c r="T5" s="9">
        <v>44377</v>
      </c>
      <c r="U5" s="9">
        <v>44408</v>
      </c>
      <c r="V5" s="9">
        <v>44439</v>
      </c>
      <c r="W5" s="9">
        <v>44469</v>
      </c>
      <c r="X5" s="9">
        <v>44500</v>
      </c>
      <c r="Y5" s="9">
        <v>44530</v>
      </c>
      <c r="Z5" s="9">
        <v>44561</v>
      </c>
      <c r="AA5" s="9">
        <v>44592</v>
      </c>
      <c r="AB5" s="9">
        <v>44620</v>
      </c>
      <c r="AC5" s="9">
        <v>44651</v>
      </c>
      <c r="AD5" s="9">
        <v>44681</v>
      </c>
      <c r="AE5" s="9">
        <v>44712</v>
      </c>
      <c r="AF5" s="9">
        <v>44742</v>
      </c>
      <c r="AG5" s="9">
        <v>44773</v>
      </c>
      <c r="AH5" s="9">
        <v>44804</v>
      </c>
      <c r="AI5" s="9">
        <v>44834</v>
      </c>
      <c r="AJ5" s="9">
        <v>44865</v>
      </c>
      <c r="AK5" s="9">
        <v>44895</v>
      </c>
      <c r="AL5" s="9">
        <v>44926</v>
      </c>
      <c r="AM5" s="9">
        <v>44957</v>
      </c>
      <c r="AN5" s="9">
        <v>44985</v>
      </c>
      <c r="AO5" s="9">
        <v>45016</v>
      </c>
      <c r="AP5" s="9">
        <v>45017</v>
      </c>
      <c r="AQ5" s="9">
        <v>45047</v>
      </c>
      <c r="AR5" s="9">
        <v>45078</v>
      </c>
      <c r="AS5" s="9">
        <v>45108</v>
      </c>
    </row>
    <row r="6" spans="1:45" x14ac:dyDescent="0.2">
      <c r="A6" s="2" t="s">
        <v>2</v>
      </c>
      <c r="B6" s="2" t="s">
        <v>3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</row>
    <row r="7" spans="1:45" x14ac:dyDescent="0.2">
      <c r="A7" s="2" t="s">
        <v>4</v>
      </c>
      <c r="B7" s="2" t="s">
        <v>5</v>
      </c>
      <c r="C7" s="2">
        <v>7</v>
      </c>
      <c r="D7" s="2">
        <v>7</v>
      </c>
      <c r="E7" s="2">
        <v>7</v>
      </c>
      <c r="F7" s="2">
        <v>7</v>
      </c>
      <c r="G7" s="2">
        <v>7</v>
      </c>
      <c r="H7" s="2">
        <v>7</v>
      </c>
      <c r="I7" s="2">
        <v>7</v>
      </c>
      <c r="J7" s="2">
        <v>7</v>
      </c>
      <c r="K7" s="2">
        <v>7</v>
      </c>
      <c r="L7" s="2">
        <v>7</v>
      </c>
      <c r="M7" s="2">
        <v>7</v>
      </c>
      <c r="N7" s="2">
        <v>7</v>
      </c>
      <c r="O7" s="2">
        <v>7</v>
      </c>
      <c r="P7" s="2">
        <v>7</v>
      </c>
      <c r="Q7" s="2">
        <v>4</v>
      </c>
      <c r="R7" s="2">
        <v>4</v>
      </c>
      <c r="S7" s="2">
        <v>4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Y7" s="2">
        <v>4</v>
      </c>
      <c r="Z7" s="2">
        <v>4</v>
      </c>
      <c r="AA7" s="2">
        <v>3</v>
      </c>
      <c r="AB7" s="2">
        <v>5</v>
      </c>
      <c r="AC7" s="2">
        <v>5</v>
      </c>
      <c r="AD7" s="2">
        <v>5</v>
      </c>
      <c r="AE7" s="2">
        <v>3</v>
      </c>
      <c r="AF7" s="2">
        <v>3</v>
      </c>
      <c r="AG7" s="2">
        <v>4</v>
      </c>
      <c r="AH7" s="2">
        <v>4</v>
      </c>
      <c r="AI7" s="2">
        <v>5</v>
      </c>
      <c r="AJ7" s="2">
        <v>5</v>
      </c>
      <c r="AK7" s="2">
        <v>5</v>
      </c>
      <c r="AL7" s="2">
        <v>5</v>
      </c>
      <c r="AM7" s="2">
        <v>5</v>
      </c>
      <c r="AN7" s="2">
        <v>5</v>
      </c>
      <c r="AO7" s="2">
        <v>5</v>
      </c>
      <c r="AP7" s="2">
        <v>5</v>
      </c>
      <c r="AQ7" s="2">
        <v>4</v>
      </c>
      <c r="AR7" s="2">
        <v>4</v>
      </c>
      <c r="AS7" s="2">
        <v>4</v>
      </c>
    </row>
    <row r="8" spans="1:45" x14ac:dyDescent="0.2">
      <c r="A8" s="2" t="s">
        <v>6</v>
      </c>
      <c r="B8" s="2" t="s">
        <v>7</v>
      </c>
      <c r="C8" s="2">
        <v>29</v>
      </c>
      <c r="D8" s="2">
        <v>29</v>
      </c>
      <c r="E8" s="2">
        <v>29</v>
      </c>
      <c r="F8" s="2">
        <v>30</v>
      </c>
      <c r="G8" s="2">
        <v>30</v>
      </c>
      <c r="H8" s="2">
        <v>30</v>
      </c>
      <c r="I8" s="2">
        <v>30</v>
      </c>
      <c r="J8" s="2">
        <v>30</v>
      </c>
      <c r="K8" s="2">
        <v>30</v>
      </c>
      <c r="L8" s="2">
        <v>30</v>
      </c>
      <c r="M8" s="2">
        <v>30</v>
      </c>
      <c r="N8" s="2">
        <v>30</v>
      </c>
      <c r="O8" s="2">
        <v>30</v>
      </c>
      <c r="P8" s="2">
        <v>30</v>
      </c>
      <c r="Q8" s="2">
        <v>30</v>
      </c>
      <c r="R8" s="2">
        <v>30</v>
      </c>
      <c r="S8" s="2">
        <v>30</v>
      </c>
      <c r="T8" s="2">
        <v>30</v>
      </c>
      <c r="U8" s="2">
        <v>29</v>
      </c>
      <c r="V8" s="2">
        <v>29</v>
      </c>
      <c r="W8" s="2">
        <v>28</v>
      </c>
      <c r="X8" s="2">
        <v>27</v>
      </c>
      <c r="Y8" s="2">
        <v>27</v>
      </c>
      <c r="Z8" s="2">
        <v>29</v>
      </c>
      <c r="AA8" s="2">
        <v>29</v>
      </c>
      <c r="AB8" s="2">
        <v>29</v>
      </c>
      <c r="AC8" s="2">
        <v>30</v>
      </c>
      <c r="AD8" s="2">
        <v>30</v>
      </c>
      <c r="AE8" s="2">
        <v>30</v>
      </c>
      <c r="AF8" s="2">
        <v>30</v>
      </c>
      <c r="AG8" s="2">
        <v>30</v>
      </c>
      <c r="AH8" s="2">
        <v>30</v>
      </c>
      <c r="AI8" s="2">
        <v>30</v>
      </c>
      <c r="AJ8" s="2">
        <v>30</v>
      </c>
      <c r="AK8" s="2">
        <v>30</v>
      </c>
      <c r="AL8" s="2">
        <v>30</v>
      </c>
      <c r="AM8" s="2">
        <v>30</v>
      </c>
      <c r="AN8" s="2">
        <v>30</v>
      </c>
      <c r="AO8" s="2">
        <v>29</v>
      </c>
      <c r="AP8" s="2">
        <v>29</v>
      </c>
      <c r="AQ8" s="2">
        <v>29</v>
      </c>
      <c r="AR8" s="2">
        <v>29</v>
      </c>
      <c r="AS8" s="2">
        <v>30</v>
      </c>
    </row>
    <row r="9" spans="1:45" x14ac:dyDescent="0.2">
      <c r="A9" s="2" t="s">
        <v>8</v>
      </c>
      <c r="B9" s="2" t="s">
        <v>9</v>
      </c>
      <c r="C9" s="2">
        <v>23</v>
      </c>
      <c r="D9" s="2">
        <v>22</v>
      </c>
      <c r="E9" s="2">
        <v>22</v>
      </c>
      <c r="F9" s="2">
        <v>23</v>
      </c>
      <c r="G9" s="2">
        <v>23</v>
      </c>
      <c r="H9" s="2">
        <v>23</v>
      </c>
      <c r="I9" s="2">
        <v>23</v>
      </c>
      <c r="J9" s="2">
        <v>23</v>
      </c>
      <c r="K9" s="2">
        <v>23</v>
      </c>
      <c r="L9" s="2">
        <v>25</v>
      </c>
      <c r="M9" s="2">
        <v>25</v>
      </c>
      <c r="N9" s="2">
        <v>24</v>
      </c>
      <c r="O9" s="2">
        <v>22</v>
      </c>
      <c r="P9" s="2">
        <v>22</v>
      </c>
      <c r="Q9" s="2">
        <v>24</v>
      </c>
      <c r="R9" s="2">
        <v>25</v>
      </c>
      <c r="S9" s="2">
        <v>25</v>
      </c>
      <c r="T9" s="2">
        <v>25</v>
      </c>
      <c r="U9" s="2">
        <v>23</v>
      </c>
      <c r="V9" s="2">
        <v>23</v>
      </c>
      <c r="W9" s="2">
        <v>22</v>
      </c>
      <c r="X9" s="2">
        <v>21</v>
      </c>
      <c r="Y9" s="2">
        <v>23</v>
      </c>
      <c r="Z9" s="2">
        <v>24</v>
      </c>
      <c r="AA9" s="2">
        <v>24</v>
      </c>
      <c r="AB9" s="2">
        <v>23</v>
      </c>
      <c r="AC9" s="2">
        <v>23</v>
      </c>
      <c r="AD9" s="2">
        <v>22</v>
      </c>
      <c r="AE9" s="2">
        <v>22</v>
      </c>
      <c r="AF9" s="2">
        <v>22</v>
      </c>
      <c r="AG9" s="2">
        <v>25</v>
      </c>
      <c r="AH9" s="2">
        <v>25</v>
      </c>
      <c r="AI9" s="2">
        <v>24</v>
      </c>
      <c r="AJ9" s="2">
        <v>25</v>
      </c>
      <c r="AK9" s="2">
        <v>26</v>
      </c>
      <c r="AL9" s="2">
        <v>26</v>
      </c>
      <c r="AM9" s="2">
        <v>25</v>
      </c>
      <c r="AN9" s="2">
        <v>25</v>
      </c>
      <c r="AO9" s="2">
        <v>25</v>
      </c>
      <c r="AP9" s="2">
        <v>25</v>
      </c>
      <c r="AQ9" s="2">
        <v>25</v>
      </c>
      <c r="AR9" s="2">
        <v>24</v>
      </c>
      <c r="AS9" s="2">
        <v>23</v>
      </c>
    </row>
    <row r="10" spans="1:45" x14ac:dyDescent="0.2">
      <c r="A10" s="2" t="s">
        <v>10</v>
      </c>
      <c r="B10" s="2" t="s">
        <v>11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>
        <v>4</v>
      </c>
      <c r="Z10" s="2">
        <v>4</v>
      </c>
      <c r="AA10" s="2">
        <v>4</v>
      </c>
      <c r="AB10" s="2">
        <v>4</v>
      </c>
      <c r="AC10" s="2">
        <v>3</v>
      </c>
      <c r="AD10" s="2">
        <v>3</v>
      </c>
      <c r="AE10" s="2">
        <v>3</v>
      </c>
      <c r="AF10" s="2">
        <v>3</v>
      </c>
      <c r="AG10" s="2">
        <v>2</v>
      </c>
      <c r="AH10" s="2">
        <v>2</v>
      </c>
      <c r="AI10" s="2">
        <v>2</v>
      </c>
      <c r="AJ10" s="2">
        <v>3</v>
      </c>
      <c r="AK10" s="2">
        <v>3</v>
      </c>
      <c r="AL10" s="2">
        <v>3</v>
      </c>
      <c r="AM10" s="2">
        <v>3</v>
      </c>
      <c r="AN10" s="2">
        <v>3</v>
      </c>
      <c r="AO10" s="2">
        <v>2</v>
      </c>
      <c r="AP10" s="2">
        <v>2</v>
      </c>
      <c r="AQ10" s="2">
        <v>3</v>
      </c>
      <c r="AR10" s="2">
        <v>3</v>
      </c>
      <c r="AS10" s="2">
        <v>3</v>
      </c>
    </row>
    <row r="11" spans="1:45" x14ac:dyDescent="0.2">
      <c r="A11" s="2" t="s">
        <v>12</v>
      </c>
      <c r="B11" s="2" t="s">
        <v>13</v>
      </c>
      <c r="C11" s="2">
        <v>1</v>
      </c>
      <c r="D11" s="2">
        <v>1</v>
      </c>
      <c r="E11" s="2">
        <v>1</v>
      </c>
      <c r="F11" s="2">
        <v>1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</row>
    <row r="12" spans="1:45" x14ac:dyDescent="0.2">
      <c r="A12" s="2" t="s">
        <v>14</v>
      </c>
      <c r="B12" s="2" t="s">
        <v>15</v>
      </c>
      <c r="C12" s="2">
        <v>190</v>
      </c>
      <c r="D12" s="2">
        <v>190</v>
      </c>
      <c r="E12" s="2">
        <v>191</v>
      </c>
      <c r="F12" s="2">
        <v>188</v>
      </c>
      <c r="G12" s="2">
        <v>188</v>
      </c>
      <c r="H12" s="2">
        <v>185</v>
      </c>
      <c r="I12" s="2">
        <v>184</v>
      </c>
      <c r="J12" s="2">
        <v>184</v>
      </c>
      <c r="K12" s="2">
        <v>184</v>
      </c>
      <c r="L12" s="2">
        <v>188</v>
      </c>
      <c r="M12" s="2">
        <v>188</v>
      </c>
      <c r="N12" s="2">
        <v>186</v>
      </c>
      <c r="O12" s="2">
        <v>183</v>
      </c>
      <c r="P12" s="2">
        <v>183</v>
      </c>
      <c r="Q12" s="2">
        <v>181</v>
      </c>
      <c r="R12" s="2">
        <v>179</v>
      </c>
      <c r="S12" s="2">
        <v>178</v>
      </c>
      <c r="T12" s="2">
        <v>176</v>
      </c>
      <c r="U12" s="2">
        <v>166</v>
      </c>
      <c r="V12" s="2">
        <v>159</v>
      </c>
      <c r="W12" s="2">
        <v>160</v>
      </c>
      <c r="X12" s="2">
        <v>161</v>
      </c>
      <c r="Y12" s="2">
        <v>165</v>
      </c>
      <c r="Z12" s="2">
        <v>165</v>
      </c>
      <c r="AA12" s="2">
        <v>169</v>
      </c>
      <c r="AB12" s="2">
        <v>166</v>
      </c>
      <c r="AC12" s="2">
        <v>164</v>
      </c>
      <c r="AD12" s="2">
        <v>162</v>
      </c>
      <c r="AE12" s="2">
        <v>166</v>
      </c>
      <c r="AF12" s="2">
        <v>172</v>
      </c>
      <c r="AG12" s="2">
        <v>172</v>
      </c>
      <c r="AH12" s="2">
        <v>175</v>
      </c>
      <c r="AI12" s="2">
        <v>174</v>
      </c>
      <c r="AJ12" s="2">
        <v>175</v>
      </c>
      <c r="AK12" s="2">
        <v>175</v>
      </c>
      <c r="AL12" s="2">
        <v>175</v>
      </c>
      <c r="AM12" s="2">
        <v>174</v>
      </c>
      <c r="AN12" s="2">
        <v>177</v>
      </c>
      <c r="AO12" s="2">
        <v>179</v>
      </c>
      <c r="AP12" s="2">
        <v>175</v>
      </c>
      <c r="AQ12" s="2">
        <v>175</v>
      </c>
      <c r="AR12" s="2">
        <v>175</v>
      </c>
      <c r="AS12" s="2">
        <v>175</v>
      </c>
    </row>
    <row r="13" spans="1:45" x14ac:dyDescent="0.2">
      <c r="A13" s="2" t="s">
        <v>16</v>
      </c>
      <c r="B13" s="2" t="s">
        <v>17</v>
      </c>
      <c r="C13" s="2">
        <v>23</v>
      </c>
      <c r="D13" s="2">
        <v>23</v>
      </c>
      <c r="E13" s="2">
        <v>25</v>
      </c>
      <c r="F13" s="2">
        <v>25</v>
      </c>
      <c r="G13" s="2">
        <v>25</v>
      </c>
      <c r="H13" s="2">
        <v>25</v>
      </c>
      <c r="I13" s="2">
        <v>23</v>
      </c>
      <c r="J13" s="2">
        <v>23</v>
      </c>
      <c r="K13" s="2">
        <v>25</v>
      </c>
      <c r="L13" s="2">
        <v>25</v>
      </c>
      <c r="M13" s="2">
        <v>25</v>
      </c>
      <c r="N13" s="2">
        <v>25</v>
      </c>
      <c r="O13" s="2">
        <v>24</v>
      </c>
      <c r="P13" s="2">
        <v>26</v>
      </c>
      <c r="Q13" s="2">
        <v>26</v>
      </c>
      <c r="R13" s="2">
        <v>26</v>
      </c>
      <c r="S13" s="2">
        <v>25</v>
      </c>
      <c r="T13" s="2">
        <v>24</v>
      </c>
      <c r="U13" s="2">
        <v>24</v>
      </c>
      <c r="V13" s="2">
        <v>24</v>
      </c>
      <c r="W13" s="2">
        <v>23</v>
      </c>
      <c r="X13" s="2">
        <v>23</v>
      </c>
      <c r="Y13" s="2">
        <v>24</v>
      </c>
      <c r="Z13" s="2">
        <v>25</v>
      </c>
      <c r="AA13" s="2">
        <v>25</v>
      </c>
      <c r="AB13" s="2">
        <v>26</v>
      </c>
      <c r="AC13" s="2">
        <v>25</v>
      </c>
      <c r="AD13" s="2">
        <v>24</v>
      </c>
      <c r="AE13" s="2">
        <v>25</v>
      </c>
      <c r="AF13" s="2">
        <v>28</v>
      </c>
      <c r="AG13" s="2">
        <v>29</v>
      </c>
      <c r="AH13" s="2">
        <v>29</v>
      </c>
      <c r="AI13" s="2">
        <v>29</v>
      </c>
      <c r="AJ13" s="2">
        <v>29</v>
      </c>
      <c r="AK13" s="2">
        <v>29</v>
      </c>
      <c r="AL13" s="2">
        <v>28</v>
      </c>
      <c r="AM13" s="2">
        <v>28</v>
      </c>
      <c r="AN13" s="2">
        <v>28</v>
      </c>
      <c r="AO13" s="2">
        <v>29</v>
      </c>
      <c r="AP13" s="2">
        <v>29</v>
      </c>
      <c r="AQ13" s="2">
        <v>29</v>
      </c>
      <c r="AR13" s="2">
        <v>29</v>
      </c>
      <c r="AS13" s="2">
        <v>29</v>
      </c>
    </row>
    <row r="14" spans="1:45" x14ac:dyDescent="0.2">
      <c r="A14" s="2" t="s">
        <v>18</v>
      </c>
      <c r="B14" s="2" t="s">
        <v>19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>
        <v>5</v>
      </c>
      <c r="Y14" s="2">
        <v>5</v>
      </c>
      <c r="Z14" s="2">
        <v>5</v>
      </c>
      <c r="AA14" s="2">
        <v>5</v>
      </c>
      <c r="AB14" s="2">
        <v>5</v>
      </c>
      <c r="AC14" s="2">
        <v>5</v>
      </c>
      <c r="AD14" s="2">
        <v>4</v>
      </c>
      <c r="AE14" s="2">
        <v>4</v>
      </c>
      <c r="AF14" s="2">
        <v>3</v>
      </c>
      <c r="AG14" s="2">
        <v>3</v>
      </c>
      <c r="AH14" s="2">
        <v>3</v>
      </c>
      <c r="AI14" s="2">
        <v>3</v>
      </c>
      <c r="AJ14" s="2">
        <v>3</v>
      </c>
      <c r="AK14" s="2">
        <v>3</v>
      </c>
      <c r="AL14" s="2">
        <v>3</v>
      </c>
      <c r="AM14" s="2">
        <v>3</v>
      </c>
      <c r="AN14" s="2">
        <v>3</v>
      </c>
      <c r="AO14" s="2">
        <v>4</v>
      </c>
      <c r="AP14" s="2">
        <v>3</v>
      </c>
      <c r="AQ14" s="2">
        <v>3</v>
      </c>
      <c r="AR14" s="2">
        <v>3</v>
      </c>
      <c r="AS14" s="2">
        <v>3</v>
      </c>
    </row>
    <row r="15" spans="1:45" x14ac:dyDescent="0.2">
      <c r="A15" s="6">
        <v>11353</v>
      </c>
      <c r="B15" s="2" t="s">
        <v>98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</row>
    <row r="16" spans="1:45" x14ac:dyDescent="0.2">
      <c r="A16" s="2" t="s">
        <v>20</v>
      </c>
      <c r="B16" s="2" t="s">
        <v>21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</row>
    <row r="17" spans="1:45" x14ac:dyDescent="0.2">
      <c r="A17" s="2" t="s">
        <v>22</v>
      </c>
      <c r="B17" s="2" t="s">
        <v>23</v>
      </c>
      <c r="C17" s="2">
        <v>5</v>
      </c>
      <c r="D17" s="2">
        <v>5</v>
      </c>
      <c r="E17" s="2">
        <v>5</v>
      </c>
      <c r="F17" s="2">
        <v>5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1</v>
      </c>
      <c r="AA17" s="2">
        <v>3</v>
      </c>
      <c r="AB17" s="2">
        <v>3</v>
      </c>
      <c r="AC17" s="2">
        <v>3</v>
      </c>
      <c r="AD17" s="2">
        <v>3</v>
      </c>
      <c r="AE17" s="2">
        <v>3</v>
      </c>
      <c r="AF17" s="2">
        <v>4</v>
      </c>
      <c r="AG17" s="2">
        <v>4</v>
      </c>
      <c r="AH17" s="2">
        <v>3</v>
      </c>
      <c r="AI17" s="2">
        <v>3</v>
      </c>
      <c r="AJ17" s="2">
        <v>3</v>
      </c>
      <c r="AK17" s="2">
        <v>3</v>
      </c>
      <c r="AL17" s="2">
        <v>4</v>
      </c>
      <c r="AM17" s="2">
        <v>4</v>
      </c>
      <c r="AN17" s="2">
        <v>4</v>
      </c>
      <c r="AO17" s="2">
        <v>4</v>
      </c>
      <c r="AP17" s="2">
        <v>4</v>
      </c>
      <c r="AQ17" s="2">
        <v>4</v>
      </c>
      <c r="AR17" s="2">
        <v>4</v>
      </c>
      <c r="AS17" s="2">
        <v>4</v>
      </c>
    </row>
    <row r="18" spans="1:45" x14ac:dyDescent="0.2">
      <c r="A18" s="2" t="s">
        <v>24</v>
      </c>
      <c r="B18" s="2" t="s">
        <v>25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2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2</v>
      </c>
      <c r="AS18" s="2">
        <v>3</v>
      </c>
    </row>
    <row r="19" spans="1:45" x14ac:dyDescent="0.2">
      <c r="A19" s="2" t="s">
        <v>26</v>
      </c>
      <c r="B19" s="2" t="s">
        <v>27</v>
      </c>
      <c r="C19" s="2">
        <v>10</v>
      </c>
      <c r="D19" s="2">
        <v>10</v>
      </c>
      <c r="E19" s="2">
        <v>9</v>
      </c>
      <c r="F19" s="2">
        <v>9</v>
      </c>
      <c r="G19" s="2">
        <v>9</v>
      </c>
      <c r="H19" s="2">
        <v>9</v>
      </c>
      <c r="I19" s="2">
        <v>9</v>
      </c>
      <c r="J19" s="2">
        <v>9</v>
      </c>
      <c r="K19" s="2">
        <v>9</v>
      </c>
      <c r="L19" s="2">
        <v>9</v>
      </c>
      <c r="M19" s="2">
        <v>8</v>
      </c>
      <c r="N19" s="2">
        <v>8</v>
      </c>
      <c r="O19" s="2">
        <v>8</v>
      </c>
      <c r="P19" s="2">
        <v>8</v>
      </c>
      <c r="Q19" s="2">
        <v>9</v>
      </c>
      <c r="R19" s="2">
        <v>9</v>
      </c>
      <c r="S19" s="2">
        <v>9</v>
      </c>
      <c r="T19" s="2">
        <v>9</v>
      </c>
      <c r="U19" s="2">
        <v>9</v>
      </c>
      <c r="V19" s="2">
        <v>9</v>
      </c>
      <c r="W19" s="2">
        <v>9</v>
      </c>
      <c r="X19" s="2">
        <v>9</v>
      </c>
      <c r="Y19" s="2">
        <v>9</v>
      </c>
      <c r="Z19" s="2">
        <v>9</v>
      </c>
      <c r="AA19" s="2">
        <v>8</v>
      </c>
      <c r="AB19" s="2">
        <v>8</v>
      </c>
      <c r="AC19" s="2">
        <v>8</v>
      </c>
      <c r="AD19" s="2">
        <v>8</v>
      </c>
      <c r="AE19" s="2">
        <v>8</v>
      </c>
      <c r="AF19" s="2">
        <v>8</v>
      </c>
      <c r="AG19" s="2">
        <v>8</v>
      </c>
      <c r="AH19" s="2">
        <v>9</v>
      </c>
      <c r="AI19" s="2">
        <v>9</v>
      </c>
      <c r="AJ19" s="2">
        <v>9</v>
      </c>
      <c r="AK19" s="2">
        <v>9</v>
      </c>
      <c r="AL19" s="2">
        <v>9</v>
      </c>
      <c r="AM19" s="2">
        <v>9</v>
      </c>
      <c r="AN19" s="2">
        <v>9</v>
      </c>
      <c r="AO19" s="2">
        <v>9</v>
      </c>
      <c r="AP19" s="2">
        <v>9</v>
      </c>
      <c r="AQ19" s="2">
        <v>8</v>
      </c>
      <c r="AR19" s="2">
        <v>8</v>
      </c>
      <c r="AS19" s="2">
        <v>8</v>
      </c>
    </row>
    <row r="20" spans="1:45" x14ac:dyDescent="0.2">
      <c r="A20" s="2" t="s">
        <v>28</v>
      </c>
      <c r="B20" s="2" t="s">
        <v>29</v>
      </c>
      <c r="C20" s="2">
        <v>30</v>
      </c>
      <c r="D20" s="2">
        <v>30</v>
      </c>
      <c r="E20" s="2">
        <v>30</v>
      </c>
      <c r="F20" s="2">
        <v>29</v>
      </c>
      <c r="G20" s="2">
        <v>29</v>
      </c>
      <c r="H20" s="2">
        <v>28</v>
      </c>
      <c r="I20" s="2">
        <v>28</v>
      </c>
      <c r="J20" s="2">
        <v>28</v>
      </c>
      <c r="K20" s="2">
        <v>28</v>
      </c>
      <c r="L20" s="2">
        <v>28</v>
      </c>
      <c r="M20" s="2">
        <v>28</v>
      </c>
      <c r="N20" s="2">
        <v>28</v>
      </c>
      <c r="O20" s="2">
        <v>28</v>
      </c>
      <c r="P20" s="2">
        <v>28</v>
      </c>
      <c r="Q20" s="2">
        <v>28</v>
      </c>
      <c r="R20" s="2">
        <v>28</v>
      </c>
      <c r="S20" s="2">
        <v>29</v>
      </c>
      <c r="T20" s="2">
        <v>29</v>
      </c>
      <c r="U20" s="2">
        <v>28</v>
      </c>
      <c r="V20" s="2">
        <v>28</v>
      </c>
      <c r="W20" s="2">
        <v>29</v>
      </c>
      <c r="X20" s="2">
        <v>28</v>
      </c>
      <c r="Y20" s="2">
        <v>29</v>
      </c>
      <c r="Z20" s="2">
        <v>29</v>
      </c>
      <c r="AA20" s="2">
        <v>29</v>
      </c>
      <c r="AB20" s="2">
        <v>28</v>
      </c>
      <c r="AC20" s="2">
        <v>28</v>
      </c>
      <c r="AD20" s="2">
        <v>27</v>
      </c>
      <c r="AE20" s="2">
        <v>28</v>
      </c>
      <c r="AF20" s="2">
        <v>28</v>
      </c>
      <c r="AG20" s="2">
        <v>29</v>
      </c>
      <c r="AH20" s="2">
        <v>29</v>
      </c>
      <c r="AI20" s="2">
        <v>29</v>
      </c>
      <c r="AJ20" s="2">
        <v>28</v>
      </c>
      <c r="AK20" s="2">
        <v>28</v>
      </c>
      <c r="AL20" s="2">
        <v>29</v>
      </c>
      <c r="AM20" s="2">
        <v>29</v>
      </c>
      <c r="AN20" s="2">
        <v>29</v>
      </c>
      <c r="AO20" s="2">
        <v>29</v>
      </c>
      <c r="AP20" s="2">
        <v>30</v>
      </c>
      <c r="AQ20" s="2">
        <v>30</v>
      </c>
      <c r="AR20" s="2">
        <v>30</v>
      </c>
      <c r="AS20" s="2">
        <v>30</v>
      </c>
    </row>
    <row r="21" spans="1:45" x14ac:dyDescent="0.2">
      <c r="A21" s="2" t="s">
        <v>30</v>
      </c>
      <c r="B21" s="2" t="s">
        <v>31</v>
      </c>
      <c r="C21" s="2">
        <v>8</v>
      </c>
      <c r="D21" s="2">
        <v>8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9</v>
      </c>
      <c r="M21" s="2">
        <v>9</v>
      </c>
      <c r="N21" s="2">
        <v>9</v>
      </c>
      <c r="O21" s="2">
        <v>9</v>
      </c>
      <c r="P21" s="2">
        <v>9</v>
      </c>
      <c r="Q21" s="2">
        <v>9</v>
      </c>
      <c r="R21" s="2">
        <v>9</v>
      </c>
      <c r="S21" s="2">
        <v>9</v>
      </c>
      <c r="T21" s="2">
        <v>10</v>
      </c>
      <c r="U21" s="2">
        <v>10</v>
      </c>
      <c r="V21" s="2">
        <v>10</v>
      </c>
      <c r="W21" s="2">
        <v>10</v>
      </c>
      <c r="X21" s="2">
        <v>10</v>
      </c>
      <c r="Y21" s="2">
        <v>9</v>
      </c>
      <c r="Z21" s="2">
        <v>9</v>
      </c>
      <c r="AA21" s="2">
        <v>9</v>
      </c>
      <c r="AB21" s="2">
        <v>9</v>
      </c>
      <c r="AC21" s="2">
        <v>9</v>
      </c>
      <c r="AD21" s="2">
        <v>8</v>
      </c>
      <c r="AE21" s="2">
        <v>8</v>
      </c>
      <c r="AF21" s="2">
        <v>9</v>
      </c>
      <c r="AG21" s="2">
        <v>9</v>
      </c>
      <c r="AH21" s="2">
        <v>9</v>
      </c>
      <c r="AI21" s="2">
        <v>9</v>
      </c>
      <c r="AJ21" s="2">
        <v>9</v>
      </c>
      <c r="AK21" s="2">
        <v>9</v>
      </c>
      <c r="AL21" s="2">
        <v>9</v>
      </c>
      <c r="AM21" s="2">
        <v>9</v>
      </c>
      <c r="AN21" s="2">
        <v>9</v>
      </c>
      <c r="AO21" s="2">
        <v>9</v>
      </c>
      <c r="AP21" s="2">
        <v>9</v>
      </c>
      <c r="AQ21" s="2">
        <v>9</v>
      </c>
      <c r="AR21" s="2">
        <v>9</v>
      </c>
      <c r="AS21" s="2">
        <v>9</v>
      </c>
    </row>
    <row r="22" spans="1:45" x14ac:dyDescent="0.2">
      <c r="A22" s="2" t="s">
        <v>32</v>
      </c>
      <c r="B22" s="2" t="s">
        <v>33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2">
        <v>2</v>
      </c>
      <c r="AK22" s="2">
        <v>2</v>
      </c>
      <c r="AL22" s="2">
        <v>2</v>
      </c>
      <c r="AM22" s="2">
        <v>2</v>
      </c>
      <c r="AN22" s="2">
        <v>2</v>
      </c>
      <c r="AO22" s="2">
        <v>2</v>
      </c>
      <c r="AP22" s="2">
        <v>3</v>
      </c>
      <c r="AQ22" s="2">
        <v>3</v>
      </c>
      <c r="AR22" s="2">
        <v>3</v>
      </c>
      <c r="AS22" s="2">
        <v>3</v>
      </c>
    </row>
    <row r="23" spans="1:45" x14ac:dyDescent="0.2">
      <c r="A23" s="2" t="s">
        <v>34</v>
      </c>
      <c r="B23" s="2" t="s">
        <v>35</v>
      </c>
      <c r="C23" s="2">
        <v>10</v>
      </c>
      <c r="D23" s="2">
        <v>10</v>
      </c>
      <c r="E23" s="2">
        <v>9</v>
      </c>
      <c r="F23" s="2">
        <v>9</v>
      </c>
      <c r="G23" s="2">
        <v>9</v>
      </c>
      <c r="H23" s="2">
        <v>9</v>
      </c>
      <c r="I23" s="2">
        <v>9</v>
      </c>
      <c r="J23" s="2">
        <v>9</v>
      </c>
      <c r="K23" s="2">
        <v>9</v>
      </c>
      <c r="L23" s="2">
        <v>9</v>
      </c>
      <c r="M23" s="2">
        <v>9</v>
      </c>
      <c r="N23" s="2">
        <v>9</v>
      </c>
      <c r="O23" s="2">
        <v>9</v>
      </c>
      <c r="P23" s="2">
        <v>9</v>
      </c>
      <c r="Q23" s="2">
        <v>9</v>
      </c>
      <c r="R23" s="2">
        <v>9</v>
      </c>
      <c r="S23" s="2">
        <v>5</v>
      </c>
      <c r="T23" s="2">
        <v>5</v>
      </c>
      <c r="U23" s="2">
        <v>5</v>
      </c>
      <c r="V23" s="2">
        <v>4</v>
      </c>
      <c r="W23" s="2">
        <v>3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5</v>
      </c>
      <c r="AE23" s="2">
        <v>5</v>
      </c>
      <c r="AF23" s="2">
        <v>5</v>
      </c>
      <c r="AG23" s="2">
        <v>5</v>
      </c>
      <c r="AH23" s="2">
        <v>5</v>
      </c>
      <c r="AI23" s="2">
        <v>5</v>
      </c>
      <c r="AJ23" s="2">
        <v>5</v>
      </c>
      <c r="AK23" s="2">
        <v>5</v>
      </c>
      <c r="AL23" s="2">
        <v>5</v>
      </c>
      <c r="AM23" s="2">
        <v>5</v>
      </c>
      <c r="AN23" s="2">
        <v>5</v>
      </c>
      <c r="AO23" s="2">
        <v>6</v>
      </c>
      <c r="AP23" s="2">
        <v>7</v>
      </c>
      <c r="AQ23" s="2">
        <v>7</v>
      </c>
      <c r="AR23" s="2">
        <v>7</v>
      </c>
      <c r="AS23" s="2">
        <v>7</v>
      </c>
    </row>
    <row r="24" spans="1:45" x14ac:dyDescent="0.2">
      <c r="A24" s="2" t="s">
        <v>36</v>
      </c>
      <c r="B24" s="2" t="s">
        <v>37</v>
      </c>
      <c r="C24" s="2">
        <v>6</v>
      </c>
      <c r="D24" s="2">
        <v>7</v>
      </c>
      <c r="E24" s="2">
        <v>7</v>
      </c>
      <c r="F24" s="2">
        <v>7</v>
      </c>
      <c r="G24" s="2">
        <v>7</v>
      </c>
      <c r="H24" s="2">
        <v>7</v>
      </c>
      <c r="I24" s="2">
        <v>7</v>
      </c>
      <c r="J24" s="2">
        <v>7</v>
      </c>
      <c r="K24" s="2">
        <v>7</v>
      </c>
      <c r="L24" s="2">
        <v>7</v>
      </c>
      <c r="M24" s="2">
        <v>7</v>
      </c>
      <c r="N24" s="2">
        <v>7</v>
      </c>
      <c r="O24" s="2">
        <v>7</v>
      </c>
      <c r="P24" s="2">
        <v>7</v>
      </c>
      <c r="Q24" s="2">
        <v>7</v>
      </c>
      <c r="R24" s="2">
        <v>7</v>
      </c>
      <c r="S24" s="2">
        <v>7</v>
      </c>
      <c r="T24" s="2">
        <v>7</v>
      </c>
      <c r="U24" s="2">
        <v>7</v>
      </c>
      <c r="V24" s="2">
        <v>7</v>
      </c>
      <c r="W24" s="2">
        <v>7</v>
      </c>
      <c r="X24" s="2">
        <v>7</v>
      </c>
      <c r="Y24" s="2">
        <v>7</v>
      </c>
      <c r="Z24" s="2">
        <v>6</v>
      </c>
      <c r="AA24" s="2">
        <v>7</v>
      </c>
      <c r="AB24" s="2">
        <v>7</v>
      </c>
      <c r="AC24" s="2">
        <v>7</v>
      </c>
      <c r="AD24" s="2">
        <v>7</v>
      </c>
      <c r="AE24" s="2">
        <v>7</v>
      </c>
      <c r="AF24" s="2">
        <v>7</v>
      </c>
      <c r="AG24" s="2">
        <v>7</v>
      </c>
      <c r="AH24" s="2">
        <v>7</v>
      </c>
      <c r="AI24" s="2">
        <v>7</v>
      </c>
      <c r="AJ24" s="2">
        <v>6</v>
      </c>
      <c r="AK24" s="2">
        <v>6</v>
      </c>
      <c r="AL24" s="2">
        <v>6</v>
      </c>
      <c r="AM24" s="2">
        <v>7</v>
      </c>
      <c r="AN24" s="2">
        <v>7</v>
      </c>
      <c r="AO24" s="2">
        <v>7</v>
      </c>
      <c r="AP24" s="2">
        <v>7</v>
      </c>
      <c r="AQ24" s="2">
        <v>6</v>
      </c>
      <c r="AR24" s="2">
        <v>6</v>
      </c>
      <c r="AS24" s="2">
        <v>6</v>
      </c>
    </row>
    <row r="25" spans="1:45" x14ac:dyDescent="0.2">
      <c r="A25" s="2" t="s">
        <v>38</v>
      </c>
      <c r="B25" s="2" t="s">
        <v>39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3</v>
      </c>
      <c r="AA25" s="2">
        <v>3</v>
      </c>
      <c r="AB25" s="2">
        <v>3</v>
      </c>
      <c r="AC25" s="2">
        <v>3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3</v>
      </c>
      <c r="AL25" s="2">
        <v>3</v>
      </c>
      <c r="AM25" s="2">
        <v>3</v>
      </c>
      <c r="AN25" s="2">
        <v>3</v>
      </c>
      <c r="AO25" s="2">
        <v>3</v>
      </c>
      <c r="AP25" s="2">
        <v>3</v>
      </c>
      <c r="AQ25" s="2">
        <v>3</v>
      </c>
      <c r="AR25" s="2">
        <v>3</v>
      </c>
      <c r="AS25" s="2">
        <v>2</v>
      </c>
    </row>
    <row r="26" spans="1:45" x14ac:dyDescent="0.2">
      <c r="A26" s="2" t="s">
        <v>40</v>
      </c>
      <c r="B26" s="2" t="s">
        <v>41</v>
      </c>
      <c r="C26" s="2">
        <v>7</v>
      </c>
      <c r="D26" s="2">
        <v>7</v>
      </c>
      <c r="E26" s="2">
        <v>7</v>
      </c>
      <c r="F26" s="2">
        <v>7</v>
      </c>
      <c r="G26" s="2">
        <v>7</v>
      </c>
      <c r="H26" s="2">
        <v>7</v>
      </c>
      <c r="I26" s="2">
        <v>7</v>
      </c>
      <c r="J26" s="2">
        <v>7</v>
      </c>
      <c r="K26" s="2">
        <v>7</v>
      </c>
      <c r="L26" s="2">
        <v>7</v>
      </c>
      <c r="M26" s="2">
        <v>7</v>
      </c>
      <c r="N26" s="2">
        <v>7</v>
      </c>
      <c r="O26" s="2">
        <v>7</v>
      </c>
      <c r="P26" s="2">
        <v>7</v>
      </c>
      <c r="Q26" s="2">
        <v>7</v>
      </c>
      <c r="R26" s="2">
        <v>6</v>
      </c>
      <c r="S26" s="2">
        <v>6</v>
      </c>
      <c r="T26" s="2">
        <v>7</v>
      </c>
      <c r="U26" s="2">
        <v>7</v>
      </c>
      <c r="V26" s="2">
        <v>7</v>
      </c>
      <c r="W26" s="2">
        <v>7</v>
      </c>
      <c r="X26" s="2">
        <v>7</v>
      </c>
      <c r="Y26" s="2">
        <v>7</v>
      </c>
      <c r="Z26" s="2">
        <v>7</v>
      </c>
      <c r="AA26" s="2">
        <v>7</v>
      </c>
      <c r="AB26" s="2">
        <v>7</v>
      </c>
      <c r="AC26" s="2">
        <v>7</v>
      </c>
      <c r="AD26" s="2">
        <v>7</v>
      </c>
      <c r="AE26" s="2">
        <v>7</v>
      </c>
      <c r="AF26" s="2">
        <v>7</v>
      </c>
      <c r="AG26" s="2">
        <v>7</v>
      </c>
      <c r="AH26" s="2">
        <v>7</v>
      </c>
      <c r="AI26" s="2">
        <v>7</v>
      </c>
      <c r="AJ26" s="2">
        <v>7</v>
      </c>
      <c r="AK26" s="2">
        <v>7</v>
      </c>
      <c r="AL26" s="2">
        <v>7</v>
      </c>
      <c r="AM26" s="2">
        <v>7</v>
      </c>
      <c r="AN26" s="2">
        <v>7</v>
      </c>
      <c r="AO26" s="2">
        <v>7</v>
      </c>
      <c r="AP26" s="2">
        <v>7</v>
      </c>
      <c r="AQ26" s="2">
        <v>7</v>
      </c>
      <c r="AR26" s="2">
        <v>7</v>
      </c>
      <c r="AS26" s="2">
        <v>7</v>
      </c>
    </row>
    <row r="27" spans="1:45" x14ac:dyDescent="0.2">
      <c r="A27" s="2" t="s">
        <v>42</v>
      </c>
      <c r="B27" s="2" t="s">
        <v>43</v>
      </c>
      <c r="C27" s="2">
        <v>7</v>
      </c>
      <c r="D27" s="2">
        <v>7</v>
      </c>
      <c r="E27" s="2">
        <v>8</v>
      </c>
      <c r="F27" s="2">
        <v>7</v>
      </c>
      <c r="G27" s="2">
        <v>7</v>
      </c>
      <c r="H27" s="2">
        <v>7</v>
      </c>
      <c r="I27" s="2">
        <v>7</v>
      </c>
      <c r="J27" s="2">
        <v>7</v>
      </c>
      <c r="K27" s="2">
        <v>7</v>
      </c>
      <c r="L27" s="2">
        <v>7</v>
      </c>
      <c r="M27" s="2">
        <v>7</v>
      </c>
      <c r="N27" s="2">
        <v>7</v>
      </c>
      <c r="O27" s="2">
        <v>7</v>
      </c>
      <c r="P27" s="2">
        <v>7</v>
      </c>
      <c r="Q27" s="2">
        <v>7</v>
      </c>
      <c r="R27" s="2">
        <v>7</v>
      </c>
      <c r="S27" s="2">
        <v>7</v>
      </c>
      <c r="T27" s="2">
        <v>8</v>
      </c>
      <c r="U27" s="2">
        <v>8</v>
      </c>
      <c r="V27" s="2">
        <v>8</v>
      </c>
      <c r="W27" s="2">
        <v>8</v>
      </c>
      <c r="X27" s="2">
        <v>8</v>
      </c>
      <c r="Y27" s="2">
        <v>7</v>
      </c>
      <c r="Z27" s="2">
        <v>7</v>
      </c>
      <c r="AA27" s="2">
        <v>7</v>
      </c>
      <c r="AB27" s="2">
        <v>7</v>
      </c>
      <c r="AC27" s="2">
        <v>7</v>
      </c>
      <c r="AD27" s="2">
        <v>6</v>
      </c>
      <c r="AE27" s="2">
        <v>6</v>
      </c>
      <c r="AF27" s="2">
        <v>7</v>
      </c>
      <c r="AG27" s="2">
        <v>8</v>
      </c>
      <c r="AH27" s="2">
        <v>8</v>
      </c>
      <c r="AI27" s="2">
        <v>8</v>
      </c>
      <c r="AJ27" s="2">
        <v>7</v>
      </c>
      <c r="AK27" s="2">
        <v>7</v>
      </c>
      <c r="AL27" s="2">
        <v>7</v>
      </c>
      <c r="AM27" s="2">
        <v>7</v>
      </c>
      <c r="AN27" s="2">
        <v>7</v>
      </c>
      <c r="AO27" s="2">
        <v>6</v>
      </c>
      <c r="AP27" s="2">
        <v>5</v>
      </c>
      <c r="AQ27" s="2">
        <v>7</v>
      </c>
      <c r="AR27" s="2">
        <v>7</v>
      </c>
      <c r="AS27" s="2">
        <v>7</v>
      </c>
    </row>
    <row r="28" spans="1:45" x14ac:dyDescent="0.2">
      <c r="A28" s="2" t="s">
        <v>44</v>
      </c>
      <c r="B28" s="2" t="s">
        <v>45</v>
      </c>
      <c r="C28" s="2">
        <v>1</v>
      </c>
      <c r="D28" s="2">
        <v>1</v>
      </c>
      <c r="E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2</v>
      </c>
      <c r="AH28" s="2">
        <v>2</v>
      </c>
      <c r="AI28" s="2">
        <v>2</v>
      </c>
      <c r="AJ28" s="2">
        <v>2</v>
      </c>
      <c r="AK28" s="2">
        <v>2</v>
      </c>
      <c r="AL28" s="2">
        <v>2</v>
      </c>
      <c r="AM28" s="2">
        <v>2</v>
      </c>
      <c r="AN28" s="2">
        <v>2</v>
      </c>
      <c r="AO28" s="2">
        <v>2</v>
      </c>
      <c r="AP28" s="2">
        <v>2</v>
      </c>
      <c r="AQ28" s="2">
        <v>2</v>
      </c>
      <c r="AR28" s="2">
        <v>2</v>
      </c>
      <c r="AS28" s="2">
        <v>2</v>
      </c>
    </row>
    <row r="29" spans="1:45" x14ac:dyDescent="0.2">
      <c r="A29" s="2" t="s">
        <v>46</v>
      </c>
      <c r="B29" s="2" t="s">
        <v>47</v>
      </c>
      <c r="C29" s="2">
        <v>12</v>
      </c>
      <c r="D29" s="2">
        <v>12</v>
      </c>
      <c r="E29" s="2">
        <v>13</v>
      </c>
      <c r="F29" s="2">
        <v>14</v>
      </c>
      <c r="G29" s="2">
        <v>14</v>
      </c>
      <c r="H29" s="2">
        <v>14</v>
      </c>
      <c r="I29" s="2">
        <v>14</v>
      </c>
      <c r="J29" s="2">
        <v>14</v>
      </c>
      <c r="K29" s="2">
        <v>14</v>
      </c>
      <c r="L29" s="2">
        <v>14</v>
      </c>
      <c r="M29" s="2">
        <v>14</v>
      </c>
      <c r="N29" s="2">
        <v>12</v>
      </c>
      <c r="O29" s="2">
        <v>12</v>
      </c>
      <c r="P29" s="2">
        <v>12</v>
      </c>
      <c r="Q29" s="2">
        <v>12</v>
      </c>
      <c r="R29" s="2">
        <v>11</v>
      </c>
      <c r="S29" s="2">
        <v>11</v>
      </c>
      <c r="T29" s="2">
        <v>11</v>
      </c>
      <c r="U29" s="2">
        <v>11</v>
      </c>
      <c r="V29" s="2">
        <v>11</v>
      </c>
      <c r="W29" s="2">
        <v>11</v>
      </c>
      <c r="X29" s="2">
        <v>11</v>
      </c>
      <c r="Y29" s="2">
        <v>11</v>
      </c>
      <c r="Z29" s="2">
        <v>11</v>
      </c>
      <c r="AA29" s="2">
        <v>11</v>
      </c>
      <c r="AB29" s="2">
        <v>11</v>
      </c>
      <c r="AC29" s="2">
        <v>11</v>
      </c>
      <c r="AD29" s="2">
        <v>11</v>
      </c>
      <c r="AE29" s="2">
        <v>11</v>
      </c>
      <c r="AF29" s="2">
        <v>10</v>
      </c>
      <c r="AG29" s="2">
        <v>10</v>
      </c>
      <c r="AH29" s="2">
        <v>10</v>
      </c>
      <c r="AI29" s="2">
        <v>10</v>
      </c>
      <c r="AJ29" s="2">
        <v>11</v>
      </c>
      <c r="AK29" s="2">
        <v>11</v>
      </c>
      <c r="AL29" s="2">
        <v>11</v>
      </c>
      <c r="AM29" s="2">
        <v>11</v>
      </c>
      <c r="AN29" s="2">
        <v>11</v>
      </c>
      <c r="AO29" s="2">
        <v>11</v>
      </c>
      <c r="AP29" s="2">
        <v>11</v>
      </c>
      <c r="AQ29" s="2">
        <v>11</v>
      </c>
      <c r="AR29" s="2">
        <v>11</v>
      </c>
      <c r="AS29" s="2">
        <v>11</v>
      </c>
    </row>
    <row r="30" spans="1:45" x14ac:dyDescent="0.2">
      <c r="A30" s="2" t="s">
        <v>48</v>
      </c>
      <c r="B30" s="2" t="s">
        <v>49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2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Y30" s="2">
        <v>2</v>
      </c>
      <c r="Z30" s="2">
        <v>2</v>
      </c>
      <c r="AA30" s="2">
        <v>2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2">
        <v>2</v>
      </c>
      <c r="AL30" s="2">
        <v>2</v>
      </c>
      <c r="AM30" s="2">
        <v>2</v>
      </c>
      <c r="AN30" s="2">
        <v>2</v>
      </c>
      <c r="AO30" s="2">
        <v>2</v>
      </c>
      <c r="AP30" s="2">
        <v>1</v>
      </c>
      <c r="AQ30" s="2">
        <v>1</v>
      </c>
      <c r="AR30" s="2">
        <v>1</v>
      </c>
      <c r="AS30" s="2">
        <v>1</v>
      </c>
    </row>
    <row r="31" spans="1:45" x14ac:dyDescent="0.2">
      <c r="A31" s="2" t="s">
        <v>50</v>
      </c>
      <c r="B31" s="2" t="s">
        <v>51</v>
      </c>
      <c r="C31" s="2">
        <v>13</v>
      </c>
      <c r="D31" s="2">
        <v>12</v>
      </c>
      <c r="E31" s="2">
        <v>12</v>
      </c>
      <c r="F31" s="2">
        <v>12</v>
      </c>
      <c r="G31" s="2">
        <v>12</v>
      </c>
      <c r="H31" s="2">
        <v>12</v>
      </c>
      <c r="I31" s="2">
        <v>12</v>
      </c>
      <c r="J31" s="2">
        <v>11</v>
      </c>
      <c r="K31" s="2">
        <v>11</v>
      </c>
      <c r="L31" s="2">
        <v>11</v>
      </c>
      <c r="M31" s="2">
        <v>11</v>
      </c>
      <c r="N31" s="2">
        <v>11</v>
      </c>
      <c r="O31" s="2">
        <v>11</v>
      </c>
      <c r="P31" s="2">
        <v>11</v>
      </c>
      <c r="Q31" s="2">
        <v>11</v>
      </c>
      <c r="R31" s="2">
        <v>11</v>
      </c>
      <c r="S31" s="2">
        <v>12</v>
      </c>
      <c r="T31" s="2">
        <v>12</v>
      </c>
      <c r="U31" s="2">
        <v>11</v>
      </c>
      <c r="V31" s="2">
        <v>11</v>
      </c>
      <c r="W31" s="2">
        <v>11</v>
      </c>
      <c r="X31" s="2">
        <v>11</v>
      </c>
      <c r="Y31" s="2">
        <v>11</v>
      </c>
      <c r="Z31" s="2">
        <v>11</v>
      </c>
      <c r="AA31" s="2">
        <v>11</v>
      </c>
      <c r="AB31" s="2">
        <v>11</v>
      </c>
      <c r="AC31" s="2">
        <v>11</v>
      </c>
      <c r="AD31" s="2">
        <v>11</v>
      </c>
      <c r="AE31" s="2">
        <v>11</v>
      </c>
      <c r="AF31" s="2">
        <v>11</v>
      </c>
      <c r="AG31" s="2">
        <v>11</v>
      </c>
      <c r="AH31" s="2">
        <v>11</v>
      </c>
      <c r="AI31" s="2">
        <v>11</v>
      </c>
      <c r="AJ31" s="2">
        <v>13</v>
      </c>
      <c r="AK31" s="2">
        <v>13</v>
      </c>
      <c r="AL31" s="2">
        <v>13</v>
      </c>
      <c r="AM31" s="2">
        <v>13</v>
      </c>
      <c r="AN31" s="2">
        <v>13</v>
      </c>
      <c r="AO31" s="2">
        <v>13</v>
      </c>
      <c r="AP31" s="2">
        <v>13</v>
      </c>
      <c r="AQ31" s="2">
        <v>13</v>
      </c>
      <c r="AR31" s="2">
        <v>12</v>
      </c>
      <c r="AS31" s="2">
        <v>12</v>
      </c>
    </row>
    <row r="32" spans="1:45" x14ac:dyDescent="0.2">
      <c r="A32" s="2" t="s">
        <v>92</v>
      </c>
      <c r="B32" s="1" t="s">
        <v>93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</row>
    <row r="33" spans="1:45" x14ac:dyDescent="0.2">
      <c r="A33" s="2" t="s">
        <v>52</v>
      </c>
      <c r="B33" s="2" t="s">
        <v>53</v>
      </c>
      <c r="C33" s="2">
        <v>11</v>
      </c>
      <c r="D33" s="2">
        <v>11</v>
      </c>
      <c r="E33" s="2">
        <v>11</v>
      </c>
      <c r="F33" s="2">
        <v>10</v>
      </c>
      <c r="G33" s="2">
        <v>11</v>
      </c>
      <c r="H33" s="2">
        <v>11</v>
      </c>
      <c r="I33" s="2">
        <v>11</v>
      </c>
      <c r="J33" s="2">
        <v>11</v>
      </c>
      <c r="K33" s="2">
        <v>11</v>
      </c>
      <c r="L33" s="2">
        <v>11</v>
      </c>
      <c r="M33" s="2">
        <v>11</v>
      </c>
      <c r="N33" s="2">
        <v>11</v>
      </c>
      <c r="O33" s="2">
        <v>11</v>
      </c>
      <c r="P33" s="2">
        <v>11</v>
      </c>
      <c r="Q33" s="2">
        <v>11</v>
      </c>
      <c r="R33" s="2">
        <v>11</v>
      </c>
      <c r="S33" s="2">
        <v>11</v>
      </c>
      <c r="T33" s="2">
        <v>11</v>
      </c>
      <c r="U33" s="2">
        <v>9</v>
      </c>
      <c r="V33" s="2">
        <v>9</v>
      </c>
      <c r="W33" s="2">
        <v>9</v>
      </c>
      <c r="X33" s="2">
        <v>10</v>
      </c>
      <c r="Y33" s="2">
        <v>10</v>
      </c>
      <c r="Z33" s="2">
        <v>10</v>
      </c>
      <c r="AA33" s="2">
        <v>10</v>
      </c>
      <c r="AB33" s="2">
        <v>9</v>
      </c>
      <c r="AC33" s="2">
        <v>10</v>
      </c>
      <c r="AD33" s="2">
        <v>11</v>
      </c>
      <c r="AE33" s="2">
        <v>11</v>
      </c>
      <c r="AF33" s="2">
        <v>11</v>
      </c>
      <c r="AG33" s="2">
        <v>11</v>
      </c>
      <c r="AH33" s="2">
        <v>11</v>
      </c>
      <c r="AI33" s="2">
        <v>11</v>
      </c>
      <c r="AJ33" s="2">
        <v>11</v>
      </c>
      <c r="AK33" s="2">
        <v>11</v>
      </c>
      <c r="AL33" s="2">
        <v>11</v>
      </c>
      <c r="AM33" s="2">
        <v>11</v>
      </c>
      <c r="AN33" s="2">
        <v>11</v>
      </c>
      <c r="AO33" s="2">
        <v>11</v>
      </c>
      <c r="AP33" s="2">
        <v>11</v>
      </c>
      <c r="AQ33" s="2">
        <v>11</v>
      </c>
      <c r="AR33" s="2">
        <v>10</v>
      </c>
      <c r="AS33" s="2">
        <v>10</v>
      </c>
    </row>
    <row r="34" spans="1:45" x14ac:dyDescent="0.2">
      <c r="A34" s="2" t="s">
        <v>54</v>
      </c>
      <c r="B34" s="2" t="s">
        <v>55</v>
      </c>
      <c r="C34" s="2">
        <v>3</v>
      </c>
      <c r="D34" s="2">
        <v>2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3</v>
      </c>
      <c r="S34" s="2">
        <v>3</v>
      </c>
      <c r="T34" s="2">
        <v>3</v>
      </c>
      <c r="U34" s="2">
        <v>3</v>
      </c>
      <c r="V34" s="2">
        <v>3</v>
      </c>
      <c r="W34" s="2">
        <v>3</v>
      </c>
      <c r="X34" s="2">
        <v>3</v>
      </c>
      <c r="Y34" s="2">
        <v>3</v>
      </c>
      <c r="Z34" s="2">
        <v>3</v>
      </c>
      <c r="AA34" s="2">
        <v>2</v>
      </c>
      <c r="AB34" s="2">
        <v>2</v>
      </c>
      <c r="AC34" s="2">
        <v>3</v>
      </c>
      <c r="AD34" s="2">
        <v>3</v>
      </c>
      <c r="AE34" s="2">
        <v>3</v>
      </c>
      <c r="AF34" s="2">
        <v>4</v>
      </c>
      <c r="AG34" s="2">
        <v>4</v>
      </c>
      <c r="AH34" s="2">
        <v>4</v>
      </c>
      <c r="AI34" s="2">
        <v>4</v>
      </c>
      <c r="AJ34" s="2">
        <v>4</v>
      </c>
      <c r="AK34" s="2">
        <v>4</v>
      </c>
      <c r="AL34" s="2">
        <v>4</v>
      </c>
      <c r="AM34" s="2">
        <v>4</v>
      </c>
      <c r="AN34" s="2">
        <v>4</v>
      </c>
      <c r="AO34" s="2">
        <v>4</v>
      </c>
      <c r="AP34" s="2">
        <v>4</v>
      </c>
      <c r="AQ34" s="2">
        <v>4</v>
      </c>
      <c r="AR34" s="2">
        <v>4</v>
      </c>
      <c r="AS34" s="2">
        <v>4</v>
      </c>
    </row>
    <row r="35" spans="1:45" x14ac:dyDescent="0.2">
      <c r="A35" s="2" t="s">
        <v>56</v>
      </c>
      <c r="B35" s="2" t="s">
        <v>57</v>
      </c>
      <c r="C35" s="2">
        <v>2</v>
      </c>
      <c r="D35" s="2">
        <v>2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2</v>
      </c>
      <c r="S35" s="2">
        <v>2</v>
      </c>
      <c r="T35" s="2">
        <v>2</v>
      </c>
      <c r="U35" s="2">
        <v>2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2</v>
      </c>
      <c r="AG35" s="2">
        <v>3</v>
      </c>
      <c r="AH35" s="2">
        <v>3</v>
      </c>
      <c r="AI35" s="2">
        <v>3</v>
      </c>
      <c r="AJ35" s="2">
        <v>3</v>
      </c>
      <c r="AK35" s="2">
        <v>3</v>
      </c>
      <c r="AL35" s="2">
        <v>3</v>
      </c>
      <c r="AM35" s="2">
        <v>3</v>
      </c>
      <c r="AN35" s="2">
        <v>3</v>
      </c>
      <c r="AO35" s="2">
        <v>3</v>
      </c>
      <c r="AP35" s="2">
        <v>3</v>
      </c>
      <c r="AQ35" s="2">
        <v>3</v>
      </c>
      <c r="AR35" s="2">
        <v>3</v>
      </c>
      <c r="AS35" s="2">
        <v>3</v>
      </c>
    </row>
    <row r="36" spans="1:45" x14ac:dyDescent="0.2">
      <c r="A36" s="2" t="s">
        <v>58</v>
      </c>
      <c r="B36" s="2" t="s">
        <v>59</v>
      </c>
      <c r="C36" s="2">
        <v>2</v>
      </c>
      <c r="D36" s="2">
        <v>2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2</v>
      </c>
      <c r="R36" s="2">
        <v>2</v>
      </c>
      <c r="S36" s="2">
        <v>2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2</v>
      </c>
      <c r="AQ36" s="2">
        <v>2</v>
      </c>
      <c r="AR36" s="2">
        <v>2</v>
      </c>
      <c r="AS36" s="2">
        <v>2</v>
      </c>
    </row>
    <row r="37" spans="1:45" x14ac:dyDescent="0.2">
      <c r="A37" s="2" t="s">
        <v>60</v>
      </c>
      <c r="B37" s="2" t="s">
        <v>61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v>1</v>
      </c>
      <c r="AR37" s="2">
        <v>1</v>
      </c>
      <c r="AS37" s="2">
        <v>1</v>
      </c>
    </row>
    <row r="38" spans="1:45" x14ac:dyDescent="0.2">
      <c r="A38" s="2" t="s">
        <v>62</v>
      </c>
      <c r="B38" s="2" t="s">
        <v>63</v>
      </c>
      <c r="C38" s="2">
        <v>11</v>
      </c>
      <c r="D38" s="2">
        <v>11</v>
      </c>
      <c r="E38" s="2">
        <v>12</v>
      </c>
      <c r="F38" s="2">
        <v>12</v>
      </c>
      <c r="G38" s="2">
        <v>11</v>
      </c>
      <c r="H38" s="2">
        <v>11</v>
      </c>
      <c r="I38" s="2">
        <v>11</v>
      </c>
      <c r="J38" s="2">
        <v>11</v>
      </c>
      <c r="K38" s="2">
        <v>11</v>
      </c>
      <c r="L38" s="2">
        <v>11</v>
      </c>
      <c r="M38" s="2">
        <v>11</v>
      </c>
      <c r="N38" s="2">
        <v>11</v>
      </c>
      <c r="O38" s="2">
        <v>11</v>
      </c>
      <c r="P38" s="2">
        <v>11</v>
      </c>
      <c r="Q38" s="2">
        <v>12</v>
      </c>
      <c r="R38" s="2">
        <v>12</v>
      </c>
      <c r="S38" s="2">
        <v>12</v>
      </c>
      <c r="T38" s="2">
        <v>12</v>
      </c>
      <c r="U38" s="2">
        <v>11</v>
      </c>
      <c r="V38" s="2">
        <v>11</v>
      </c>
      <c r="W38" s="2">
        <v>10</v>
      </c>
      <c r="X38" s="2">
        <v>11</v>
      </c>
      <c r="Y38" s="2">
        <v>11</v>
      </c>
      <c r="Z38" s="2">
        <v>12</v>
      </c>
      <c r="AA38" s="2">
        <v>12</v>
      </c>
      <c r="AB38" s="2">
        <v>12</v>
      </c>
      <c r="AC38" s="2">
        <v>11</v>
      </c>
      <c r="AD38" s="2">
        <v>11</v>
      </c>
      <c r="AE38" s="2">
        <v>11</v>
      </c>
      <c r="AF38" s="2">
        <v>11</v>
      </c>
      <c r="AG38" s="2">
        <v>11</v>
      </c>
      <c r="AH38" s="2">
        <v>12</v>
      </c>
      <c r="AI38" s="2">
        <v>12</v>
      </c>
      <c r="AJ38" s="2">
        <v>12</v>
      </c>
      <c r="AK38" s="2">
        <v>12</v>
      </c>
      <c r="AL38" s="2">
        <v>12</v>
      </c>
      <c r="AM38" s="2">
        <v>12</v>
      </c>
      <c r="AN38" s="2">
        <v>12</v>
      </c>
      <c r="AO38" s="2">
        <v>12</v>
      </c>
      <c r="AP38" s="2">
        <v>12</v>
      </c>
      <c r="AQ38" s="2">
        <v>12</v>
      </c>
      <c r="AR38" s="2">
        <v>12</v>
      </c>
      <c r="AS38" s="2">
        <v>12</v>
      </c>
    </row>
    <row r="39" spans="1:45" x14ac:dyDescent="0.2">
      <c r="A39" s="2" t="s">
        <v>64</v>
      </c>
      <c r="B39" s="2" t="s">
        <v>65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2</v>
      </c>
      <c r="AH39" s="2">
        <v>2</v>
      </c>
      <c r="AI39" s="2">
        <v>2</v>
      </c>
      <c r="AJ39" s="2">
        <v>2</v>
      </c>
      <c r="AK39" s="2">
        <v>2</v>
      </c>
      <c r="AL39" s="2">
        <v>2</v>
      </c>
      <c r="AM39" s="2">
        <v>2</v>
      </c>
      <c r="AN39" s="2">
        <v>2</v>
      </c>
      <c r="AO39" s="2">
        <v>2</v>
      </c>
      <c r="AP39" s="2">
        <v>2</v>
      </c>
      <c r="AQ39" s="2">
        <v>2</v>
      </c>
      <c r="AR39" s="2">
        <v>2</v>
      </c>
      <c r="AS39" s="2">
        <v>2</v>
      </c>
    </row>
    <row r="40" spans="1:45" x14ac:dyDescent="0.2">
      <c r="A40" s="2" t="s">
        <v>66</v>
      </c>
      <c r="B40" s="2" t="s">
        <v>67</v>
      </c>
      <c r="C40" s="2">
        <v>6</v>
      </c>
      <c r="D40" s="2">
        <v>6</v>
      </c>
      <c r="E40" s="2">
        <v>6</v>
      </c>
      <c r="F40" s="2">
        <v>6</v>
      </c>
      <c r="G40" s="2">
        <v>6</v>
      </c>
      <c r="H40" s="2">
        <v>6</v>
      </c>
      <c r="I40" s="2">
        <v>6</v>
      </c>
      <c r="J40" s="2">
        <v>6</v>
      </c>
      <c r="K40" s="2">
        <v>6</v>
      </c>
      <c r="L40" s="2">
        <v>6</v>
      </c>
      <c r="M40" s="2">
        <v>6</v>
      </c>
      <c r="N40" s="2">
        <v>6</v>
      </c>
      <c r="O40" s="2">
        <v>6</v>
      </c>
      <c r="P40" s="2">
        <v>6</v>
      </c>
      <c r="Q40" s="2">
        <v>6</v>
      </c>
      <c r="R40" s="2">
        <v>6</v>
      </c>
      <c r="S40" s="2">
        <v>6</v>
      </c>
      <c r="T40" s="2">
        <v>6</v>
      </c>
      <c r="U40" s="2">
        <v>6</v>
      </c>
      <c r="V40" s="2">
        <v>6</v>
      </c>
      <c r="W40" s="2">
        <v>6</v>
      </c>
      <c r="X40" s="2">
        <v>6</v>
      </c>
      <c r="Y40" s="2">
        <v>6</v>
      </c>
      <c r="Z40" s="2">
        <v>6</v>
      </c>
      <c r="AA40" s="2">
        <v>5</v>
      </c>
      <c r="AB40" s="2">
        <v>5</v>
      </c>
      <c r="AC40" s="2">
        <v>5</v>
      </c>
      <c r="AD40" s="2">
        <v>6</v>
      </c>
      <c r="AE40" s="2">
        <v>6</v>
      </c>
      <c r="AF40" s="2">
        <v>6</v>
      </c>
      <c r="AG40" s="2">
        <v>6</v>
      </c>
      <c r="AH40" s="2">
        <v>6</v>
      </c>
      <c r="AI40" s="2">
        <v>6</v>
      </c>
      <c r="AJ40" s="2">
        <v>6</v>
      </c>
      <c r="AK40" s="2">
        <v>6</v>
      </c>
      <c r="AL40" s="2">
        <v>6</v>
      </c>
      <c r="AM40" s="2">
        <v>6</v>
      </c>
      <c r="AN40" s="2">
        <v>6</v>
      </c>
      <c r="AO40" s="2">
        <v>6</v>
      </c>
      <c r="AP40" s="2">
        <v>6</v>
      </c>
      <c r="AQ40" s="2">
        <v>6</v>
      </c>
      <c r="AR40" s="2">
        <v>6</v>
      </c>
      <c r="AS40" s="2">
        <v>6</v>
      </c>
    </row>
    <row r="41" spans="1:45" x14ac:dyDescent="0.2">
      <c r="A41" s="2" t="s">
        <v>68</v>
      </c>
      <c r="B41" s="2" t="s">
        <v>69</v>
      </c>
      <c r="C41" s="2">
        <v>6</v>
      </c>
      <c r="D41" s="2">
        <v>6</v>
      </c>
      <c r="E41" s="2">
        <v>6</v>
      </c>
      <c r="F41" s="2">
        <v>6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v>5</v>
      </c>
      <c r="O41" s="2">
        <v>5</v>
      </c>
      <c r="P41" s="2">
        <v>5</v>
      </c>
      <c r="Q41" s="2">
        <v>5</v>
      </c>
      <c r="R41" s="2">
        <v>5</v>
      </c>
      <c r="S41" s="2">
        <v>5</v>
      </c>
      <c r="T41" s="2">
        <v>5</v>
      </c>
      <c r="U41" s="2">
        <v>5</v>
      </c>
      <c r="V41" s="2">
        <v>4</v>
      </c>
      <c r="W41" s="2">
        <v>4</v>
      </c>
      <c r="X41" s="2">
        <v>5</v>
      </c>
      <c r="Y41" s="2">
        <v>5</v>
      </c>
      <c r="Z41" s="2">
        <v>5</v>
      </c>
      <c r="AA41" s="2">
        <v>5</v>
      </c>
      <c r="AB41" s="2">
        <v>7</v>
      </c>
      <c r="AC41" s="2">
        <v>7</v>
      </c>
      <c r="AD41" s="2">
        <v>6</v>
      </c>
      <c r="AE41" s="2">
        <v>6</v>
      </c>
      <c r="AF41" s="2">
        <v>6</v>
      </c>
      <c r="AG41" s="2">
        <v>6</v>
      </c>
      <c r="AH41" s="2">
        <v>6</v>
      </c>
      <c r="AI41" s="2">
        <v>6</v>
      </c>
      <c r="AJ41" s="2">
        <v>6</v>
      </c>
      <c r="AK41" s="2">
        <v>6</v>
      </c>
      <c r="AL41" s="2">
        <v>6</v>
      </c>
      <c r="AM41" s="2">
        <v>6</v>
      </c>
      <c r="AN41" s="2">
        <v>6</v>
      </c>
      <c r="AO41" s="2">
        <v>7</v>
      </c>
      <c r="AP41" s="2">
        <v>6</v>
      </c>
      <c r="AQ41" s="2">
        <v>6</v>
      </c>
      <c r="AR41" s="2">
        <v>6</v>
      </c>
      <c r="AS41" s="2">
        <v>6</v>
      </c>
    </row>
    <row r="42" spans="1:45" x14ac:dyDescent="0.2">
      <c r="A42" s="2" t="s">
        <v>70</v>
      </c>
      <c r="B42" s="2" t="s">
        <v>71</v>
      </c>
      <c r="C42" s="2">
        <v>6</v>
      </c>
      <c r="D42" s="2">
        <v>5</v>
      </c>
      <c r="E42" s="2">
        <v>6</v>
      </c>
      <c r="F42" s="2">
        <v>6</v>
      </c>
      <c r="G42" s="2">
        <v>6</v>
      </c>
      <c r="H42" s="2">
        <v>6</v>
      </c>
      <c r="I42" s="2">
        <v>6</v>
      </c>
      <c r="J42" s="2">
        <v>6</v>
      </c>
      <c r="K42" s="2">
        <v>6</v>
      </c>
      <c r="L42" s="2">
        <v>6</v>
      </c>
      <c r="M42" s="2">
        <v>6</v>
      </c>
      <c r="N42" s="2">
        <v>6</v>
      </c>
      <c r="O42" s="2">
        <v>6</v>
      </c>
      <c r="P42" s="2">
        <v>6</v>
      </c>
      <c r="Q42" s="2">
        <v>6</v>
      </c>
      <c r="R42" s="2">
        <v>7</v>
      </c>
      <c r="S42" s="2">
        <v>7</v>
      </c>
      <c r="T42" s="2">
        <v>7</v>
      </c>
      <c r="U42" s="2">
        <v>6</v>
      </c>
      <c r="V42" s="2">
        <v>6</v>
      </c>
      <c r="W42" s="2">
        <v>6</v>
      </c>
      <c r="X42" s="2">
        <v>6</v>
      </c>
      <c r="Y42" s="2">
        <v>6</v>
      </c>
      <c r="Z42" s="2">
        <v>6</v>
      </c>
      <c r="AA42" s="2">
        <v>7</v>
      </c>
      <c r="AB42" s="2">
        <v>7</v>
      </c>
      <c r="AC42" s="2">
        <v>6</v>
      </c>
      <c r="AD42" s="2">
        <v>6</v>
      </c>
      <c r="AE42" s="2">
        <v>5</v>
      </c>
      <c r="AF42" s="2">
        <v>6</v>
      </c>
      <c r="AG42" s="2">
        <v>6</v>
      </c>
      <c r="AH42" s="2">
        <v>6</v>
      </c>
      <c r="AI42" s="2">
        <v>6</v>
      </c>
      <c r="AJ42" s="2">
        <v>6</v>
      </c>
      <c r="AK42" s="2">
        <v>6</v>
      </c>
      <c r="AL42" s="2">
        <v>6</v>
      </c>
      <c r="AM42" s="2">
        <v>6</v>
      </c>
      <c r="AN42" s="2">
        <v>6</v>
      </c>
      <c r="AO42" s="2">
        <v>6</v>
      </c>
      <c r="AP42" s="2">
        <v>6</v>
      </c>
      <c r="AQ42" s="2">
        <v>6</v>
      </c>
      <c r="AR42" s="2">
        <v>6</v>
      </c>
      <c r="AS42" s="2">
        <v>6</v>
      </c>
    </row>
    <row r="43" spans="1:45" x14ac:dyDescent="0.2">
      <c r="A43" s="2" t="s">
        <v>72</v>
      </c>
      <c r="B43" s="2" t="s">
        <v>73</v>
      </c>
      <c r="C43" s="2">
        <v>11</v>
      </c>
      <c r="D43" s="2">
        <v>11</v>
      </c>
      <c r="E43" s="2">
        <v>11</v>
      </c>
      <c r="F43" s="2">
        <v>11</v>
      </c>
      <c r="G43" s="2">
        <v>11</v>
      </c>
      <c r="H43" s="2">
        <v>11</v>
      </c>
      <c r="I43" s="2">
        <v>11</v>
      </c>
      <c r="J43" s="2">
        <v>11</v>
      </c>
      <c r="K43" s="2">
        <v>11</v>
      </c>
      <c r="L43" s="2">
        <v>11</v>
      </c>
      <c r="M43" s="2">
        <v>11</v>
      </c>
      <c r="N43" s="2">
        <v>11</v>
      </c>
      <c r="O43" s="2">
        <v>11</v>
      </c>
      <c r="P43" s="2">
        <v>11</v>
      </c>
      <c r="Q43" s="2">
        <v>11</v>
      </c>
      <c r="R43" s="2">
        <v>10</v>
      </c>
      <c r="S43" s="2">
        <v>9</v>
      </c>
      <c r="T43" s="2">
        <v>9</v>
      </c>
      <c r="U43" s="2">
        <v>9</v>
      </c>
      <c r="V43" s="2">
        <v>9</v>
      </c>
      <c r="W43" s="2">
        <v>9</v>
      </c>
      <c r="X43" s="2">
        <v>8</v>
      </c>
      <c r="Y43" s="2">
        <v>8</v>
      </c>
      <c r="Z43" s="2">
        <v>8</v>
      </c>
      <c r="AA43" s="2">
        <v>8</v>
      </c>
      <c r="AB43" s="2">
        <v>9</v>
      </c>
      <c r="AC43" s="2">
        <v>9</v>
      </c>
      <c r="AD43" s="2">
        <v>9</v>
      </c>
      <c r="AE43" s="2">
        <v>9</v>
      </c>
      <c r="AF43" s="2">
        <v>9</v>
      </c>
      <c r="AG43" s="2">
        <v>9</v>
      </c>
      <c r="AH43" s="2">
        <v>9</v>
      </c>
      <c r="AI43" s="2">
        <v>9</v>
      </c>
      <c r="AJ43" s="2">
        <v>9</v>
      </c>
      <c r="AK43" s="2">
        <v>9</v>
      </c>
      <c r="AL43" s="2">
        <v>9</v>
      </c>
      <c r="AM43" s="2">
        <v>7</v>
      </c>
      <c r="AN43" s="2">
        <v>7</v>
      </c>
      <c r="AO43" s="2">
        <v>7</v>
      </c>
      <c r="AP43" s="2">
        <v>7</v>
      </c>
      <c r="AQ43" s="2">
        <v>7</v>
      </c>
      <c r="AR43" s="2">
        <v>8</v>
      </c>
      <c r="AS43" s="2">
        <v>8</v>
      </c>
    </row>
    <row r="44" spans="1:45" x14ac:dyDescent="0.2">
      <c r="A44" s="2" t="s">
        <v>74</v>
      </c>
      <c r="B44" s="2" t="s">
        <v>75</v>
      </c>
      <c r="C44" s="2">
        <v>5</v>
      </c>
      <c r="D44" s="2">
        <v>6</v>
      </c>
      <c r="E44" s="2">
        <v>6</v>
      </c>
      <c r="F44" s="2">
        <v>6</v>
      </c>
      <c r="G44" s="2">
        <v>6</v>
      </c>
      <c r="H44" s="2">
        <v>6</v>
      </c>
      <c r="I44" s="2">
        <v>6</v>
      </c>
      <c r="J44" s="2">
        <v>5</v>
      </c>
      <c r="K44" s="2">
        <v>5</v>
      </c>
      <c r="L44" s="2">
        <v>5</v>
      </c>
      <c r="M44" s="2">
        <v>5</v>
      </c>
      <c r="N44" s="2">
        <v>5</v>
      </c>
      <c r="O44" s="2">
        <v>5</v>
      </c>
      <c r="P44" s="2">
        <v>5</v>
      </c>
      <c r="Q44" s="2">
        <v>5</v>
      </c>
      <c r="R44" s="2">
        <v>5</v>
      </c>
      <c r="S44" s="2">
        <v>5</v>
      </c>
      <c r="T44" s="2">
        <v>5</v>
      </c>
      <c r="U44" s="2">
        <v>5</v>
      </c>
      <c r="V44" s="2">
        <v>5</v>
      </c>
      <c r="W44" s="2">
        <v>5</v>
      </c>
      <c r="X44" s="2">
        <v>4</v>
      </c>
      <c r="Y44" s="2">
        <v>4</v>
      </c>
      <c r="Z44" s="2">
        <v>4</v>
      </c>
      <c r="AA44" s="2">
        <v>4</v>
      </c>
      <c r="AB44" s="2">
        <v>4</v>
      </c>
      <c r="AC44" s="2">
        <v>4</v>
      </c>
      <c r="AD44" s="2">
        <v>4</v>
      </c>
      <c r="AE44" s="2">
        <v>4</v>
      </c>
      <c r="AF44" s="2">
        <v>4</v>
      </c>
      <c r="AG44" s="2">
        <v>4</v>
      </c>
      <c r="AH44" s="2">
        <v>4</v>
      </c>
      <c r="AI44" s="2">
        <v>4</v>
      </c>
      <c r="AJ44" s="2">
        <v>4</v>
      </c>
      <c r="AK44" s="2">
        <v>4</v>
      </c>
      <c r="AL44" s="2">
        <v>4</v>
      </c>
      <c r="AM44" s="2">
        <v>4</v>
      </c>
      <c r="AN44" s="2">
        <v>4</v>
      </c>
      <c r="AO44" s="2">
        <v>4</v>
      </c>
      <c r="AP44" s="2">
        <v>4</v>
      </c>
      <c r="AQ44" s="2">
        <v>4</v>
      </c>
      <c r="AR44" s="2">
        <v>5</v>
      </c>
      <c r="AS44" s="2">
        <v>5</v>
      </c>
    </row>
    <row r="45" spans="1:45" x14ac:dyDescent="0.2">
      <c r="A45" s="2" t="s">
        <v>76</v>
      </c>
      <c r="B45" s="2" t="s">
        <v>77</v>
      </c>
      <c r="C45" s="2">
        <v>1</v>
      </c>
    </row>
    <row r="46" spans="1:45" x14ac:dyDescent="0.2">
      <c r="A46" s="2" t="s">
        <v>78</v>
      </c>
      <c r="B46" s="2" t="s">
        <v>79</v>
      </c>
      <c r="C46" s="2">
        <v>2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2</v>
      </c>
      <c r="J46" s="2">
        <v>2</v>
      </c>
      <c r="K46" s="2">
        <v>2</v>
      </c>
      <c r="L46" s="2">
        <v>2</v>
      </c>
      <c r="M46" s="2">
        <v>2</v>
      </c>
      <c r="N46" s="2">
        <v>2</v>
      </c>
      <c r="O46" s="2">
        <v>2</v>
      </c>
      <c r="P46" s="2">
        <v>2</v>
      </c>
      <c r="Q46" s="2">
        <v>2</v>
      </c>
      <c r="R46" s="2">
        <v>2</v>
      </c>
      <c r="S46" s="2">
        <v>2</v>
      </c>
      <c r="T46" s="2">
        <v>2</v>
      </c>
      <c r="U46" s="2">
        <v>2</v>
      </c>
      <c r="V46" s="2">
        <v>2</v>
      </c>
      <c r="W46" s="2">
        <v>2</v>
      </c>
      <c r="X46" s="2">
        <v>2</v>
      </c>
      <c r="Y46" s="2">
        <v>2</v>
      </c>
      <c r="Z46" s="2">
        <v>2</v>
      </c>
      <c r="AA46" s="2">
        <v>2</v>
      </c>
      <c r="AB46" s="2">
        <v>2</v>
      </c>
      <c r="AC46" s="2">
        <v>2</v>
      </c>
      <c r="AD46" s="2">
        <v>2</v>
      </c>
      <c r="AE46" s="2">
        <v>2</v>
      </c>
      <c r="AF46" s="2">
        <v>2</v>
      </c>
      <c r="AG46" s="2">
        <v>2</v>
      </c>
      <c r="AH46" s="2">
        <v>2</v>
      </c>
      <c r="AI46" s="2">
        <v>2</v>
      </c>
      <c r="AJ46" s="2">
        <v>2</v>
      </c>
      <c r="AK46" s="2">
        <v>2</v>
      </c>
      <c r="AL46" s="2">
        <v>2</v>
      </c>
      <c r="AM46" s="2">
        <v>2</v>
      </c>
      <c r="AN46" s="2">
        <v>2</v>
      </c>
      <c r="AO46" s="2">
        <v>1</v>
      </c>
      <c r="AP46" s="2">
        <v>1</v>
      </c>
      <c r="AQ46" s="2">
        <v>2</v>
      </c>
      <c r="AR46" s="2">
        <v>2</v>
      </c>
      <c r="AS46" s="2">
        <v>2</v>
      </c>
    </row>
    <row r="47" spans="1:45" x14ac:dyDescent="0.2">
      <c r="A47" s="2" t="s">
        <v>80</v>
      </c>
      <c r="B47" s="2" t="s">
        <v>81</v>
      </c>
      <c r="C47" s="2">
        <v>2</v>
      </c>
      <c r="D47" s="2">
        <v>2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2">
        <v>2</v>
      </c>
      <c r="AO47" s="2">
        <v>2</v>
      </c>
      <c r="AP47" s="2">
        <v>2</v>
      </c>
      <c r="AQ47" s="2">
        <v>2</v>
      </c>
      <c r="AR47" s="2">
        <v>2</v>
      </c>
      <c r="AS47" s="2">
        <v>2</v>
      </c>
    </row>
    <row r="48" spans="1:45" x14ac:dyDescent="0.2">
      <c r="A48" s="2" t="s">
        <v>82</v>
      </c>
      <c r="B48" s="2" t="s">
        <v>83</v>
      </c>
      <c r="C48" s="2">
        <v>2</v>
      </c>
      <c r="D48" s="2">
        <v>2</v>
      </c>
      <c r="E48" s="2">
        <v>2</v>
      </c>
      <c r="F48" s="2">
        <v>2</v>
      </c>
      <c r="G48" s="2">
        <v>2</v>
      </c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2</v>
      </c>
      <c r="N48" s="2">
        <v>2</v>
      </c>
      <c r="O48" s="2">
        <v>2</v>
      </c>
      <c r="P48" s="2">
        <v>2</v>
      </c>
      <c r="Q48" s="2">
        <v>2</v>
      </c>
      <c r="R48" s="2">
        <v>2</v>
      </c>
      <c r="S48" s="2">
        <v>2</v>
      </c>
      <c r="T48" s="2">
        <v>2</v>
      </c>
      <c r="U48" s="2">
        <v>2</v>
      </c>
      <c r="V48" s="2">
        <v>2</v>
      </c>
      <c r="W48" s="2">
        <v>2</v>
      </c>
      <c r="X48" s="2">
        <v>2</v>
      </c>
      <c r="Y48" s="2">
        <v>2</v>
      </c>
      <c r="Z48" s="2">
        <v>2</v>
      </c>
      <c r="AA48" s="2">
        <v>2</v>
      </c>
      <c r="AB48" s="2">
        <v>2</v>
      </c>
      <c r="AC48" s="2">
        <v>2</v>
      </c>
      <c r="AD48" s="2">
        <v>2</v>
      </c>
      <c r="AE48" s="2">
        <v>2</v>
      </c>
      <c r="AF48" s="2">
        <v>2</v>
      </c>
      <c r="AG48" s="2">
        <v>2</v>
      </c>
      <c r="AH48" s="2">
        <v>2</v>
      </c>
      <c r="AI48" s="2">
        <v>2</v>
      </c>
      <c r="AJ48" s="2">
        <v>2</v>
      </c>
      <c r="AK48" s="2">
        <v>2</v>
      </c>
      <c r="AL48" s="2">
        <v>2</v>
      </c>
      <c r="AM48" s="2">
        <v>2</v>
      </c>
      <c r="AN48" s="2">
        <v>2</v>
      </c>
      <c r="AO48" s="2">
        <v>2</v>
      </c>
      <c r="AP48" s="2">
        <v>2</v>
      </c>
      <c r="AQ48" s="2">
        <v>2</v>
      </c>
      <c r="AR48" s="2">
        <v>2</v>
      </c>
      <c r="AS48" s="2">
        <v>2</v>
      </c>
    </row>
    <row r="49" spans="1:45" x14ac:dyDescent="0.2">
      <c r="A49" s="2" t="s">
        <v>84</v>
      </c>
      <c r="B49" s="2" t="s">
        <v>85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1</v>
      </c>
      <c r="AP49" s="2">
        <v>1</v>
      </c>
      <c r="AQ49" s="2">
        <v>1</v>
      </c>
      <c r="AR49" s="2">
        <v>1</v>
      </c>
      <c r="AS49" s="2">
        <v>1</v>
      </c>
    </row>
    <row r="50" spans="1:45" x14ac:dyDescent="0.2">
      <c r="A50" s="2" t="s">
        <v>86</v>
      </c>
      <c r="B50" s="2" t="s">
        <v>87</v>
      </c>
      <c r="C50" s="2">
        <v>3</v>
      </c>
      <c r="D50" s="2">
        <v>3</v>
      </c>
      <c r="E50" s="2">
        <v>3</v>
      </c>
      <c r="F50" s="2">
        <v>3</v>
      </c>
      <c r="G50" s="2">
        <v>3</v>
      </c>
      <c r="H50" s="2">
        <v>3</v>
      </c>
      <c r="I50" s="2">
        <v>3</v>
      </c>
      <c r="J50" s="2">
        <v>3</v>
      </c>
      <c r="K50" s="2">
        <v>3</v>
      </c>
      <c r="L50" s="2">
        <v>3</v>
      </c>
      <c r="M50" s="2">
        <v>3</v>
      </c>
      <c r="N50" s="2">
        <v>3</v>
      </c>
      <c r="O50" s="2">
        <v>3</v>
      </c>
      <c r="P50" s="2">
        <v>3</v>
      </c>
      <c r="Q50" s="2">
        <v>3</v>
      </c>
      <c r="R50" s="2">
        <v>3</v>
      </c>
      <c r="S50" s="2">
        <v>2</v>
      </c>
    </row>
    <row r="51" spans="1:45" x14ac:dyDescent="0.2">
      <c r="A51" s="2" t="s">
        <v>88</v>
      </c>
      <c r="B51" s="2" t="s">
        <v>89</v>
      </c>
      <c r="C51" s="2">
        <v>4</v>
      </c>
      <c r="D51" s="2">
        <v>4</v>
      </c>
      <c r="E51" s="2">
        <v>4</v>
      </c>
      <c r="F51" s="2">
        <v>4</v>
      </c>
      <c r="G51" s="2">
        <v>3</v>
      </c>
      <c r="H51" s="2">
        <v>3</v>
      </c>
      <c r="I51" s="2">
        <v>3</v>
      </c>
      <c r="J51" s="2">
        <v>2</v>
      </c>
      <c r="K51" s="2">
        <v>2</v>
      </c>
      <c r="L51" s="2">
        <v>2</v>
      </c>
      <c r="M51" s="2">
        <v>2</v>
      </c>
      <c r="N51" s="2">
        <v>2</v>
      </c>
      <c r="O51" s="2">
        <v>2</v>
      </c>
      <c r="P51" s="2">
        <v>2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>
        <v>2</v>
      </c>
      <c r="AB51" s="2">
        <v>2</v>
      </c>
      <c r="AC51" s="2">
        <v>2</v>
      </c>
      <c r="AD51" s="2">
        <v>2</v>
      </c>
      <c r="AE51" s="2">
        <v>2</v>
      </c>
      <c r="AF51" s="2">
        <v>2</v>
      </c>
      <c r="AG51" s="2">
        <v>2</v>
      </c>
      <c r="AH51" s="2">
        <v>2</v>
      </c>
      <c r="AI51" s="2">
        <v>2</v>
      </c>
      <c r="AJ51" s="2">
        <v>3</v>
      </c>
      <c r="AK51" s="2">
        <v>3</v>
      </c>
      <c r="AL51" s="2">
        <v>3</v>
      </c>
      <c r="AM51" s="2">
        <v>3</v>
      </c>
      <c r="AN51" s="2">
        <v>3</v>
      </c>
      <c r="AO51" s="2">
        <v>2</v>
      </c>
      <c r="AP51" s="2">
        <v>3</v>
      </c>
      <c r="AQ51" s="2">
        <v>4</v>
      </c>
      <c r="AR51" s="2">
        <v>4</v>
      </c>
      <c r="AS51" s="2">
        <v>4</v>
      </c>
    </row>
    <row r="52" spans="1:45" x14ac:dyDescent="0.2">
      <c r="A52" s="2" t="s">
        <v>90</v>
      </c>
      <c r="B52" s="2" t="s">
        <v>91</v>
      </c>
      <c r="C52" s="2">
        <v>8</v>
      </c>
      <c r="D52" s="2">
        <v>8</v>
      </c>
      <c r="E52" s="2">
        <v>8</v>
      </c>
      <c r="F52" s="2">
        <v>7</v>
      </c>
      <c r="G52" s="2">
        <v>7</v>
      </c>
      <c r="H52" s="2">
        <v>7</v>
      </c>
      <c r="I52" s="2">
        <v>7</v>
      </c>
      <c r="J52" s="2">
        <v>7</v>
      </c>
      <c r="K52" s="2">
        <v>7</v>
      </c>
      <c r="L52" s="2">
        <v>7</v>
      </c>
      <c r="M52" s="2">
        <v>7</v>
      </c>
      <c r="N52" s="2">
        <v>7</v>
      </c>
      <c r="O52" s="2">
        <v>7</v>
      </c>
      <c r="P52" s="2">
        <v>6</v>
      </c>
      <c r="Q52" s="2">
        <v>6</v>
      </c>
      <c r="R52" s="2">
        <v>6</v>
      </c>
      <c r="S52" s="2">
        <v>6</v>
      </c>
      <c r="T52" s="2">
        <v>6</v>
      </c>
      <c r="U52" s="2">
        <v>6</v>
      </c>
      <c r="V52" s="2">
        <v>6</v>
      </c>
      <c r="W52" s="2">
        <v>6</v>
      </c>
      <c r="X52" s="2">
        <v>6</v>
      </c>
      <c r="Y52" s="2">
        <v>6</v>
      </c>
      <c r="Z52" s="2">
        <v>6</v>
      </c>
      <c r="AA52" s="2">
        <v>6</v>
      </c>
      <c r="AB52" s="2">
        <v>6</v>
      </c>
      <c r="AC52" s="2">
        <v>7</v>
      </c>
      <c r="AD52" s="2">
        <v>7</v>
      </c>
      <c r="AE52" s="2">
        <v>7</v>
      </c>
      <c r="AF52" s="2">
        <v>7</v>
      </c>
      <c r="AG52" s="2">
        <v>7</v>
      </c>
      <c r="AH52" s="2">
        <v>7</v>
      </c>
      <c r="AI52" s="2">
        <v>7</v>
      </c>
      <c r="AJ52" s="2">
        <v>7</v>
      </c>
      <c r="AK52" s="2">
        <v>7</v>
      </c>
      <c r="AL52" s="2">
        <v>7</v>
      </c>
      <c r="AM52" s="2">
        <v>7</v>
      </c>
      <c r="AN52" s="2">
        <v>7</v>
      </c>
      <c r="AO52" s="2">
        <v>7</v>
      </c>
      <c r="AP52" s="2">
        <v>6</v>
      </c>
      <c r="AQ52" s="2">
        <v>6</v>
      </c>
      <c r="AR52" s="2">
        <v>6</v>
      </c>
      <c r="AS52" s="2">
        <v>6</v>
      </c>
    </row>
    <row r="53" spans="1:45" x14ac:dyDescent="0.2">
      <c r="A53" s="2" t="s">
        <v>100</v>
      </c>
      <c r="C53" s="10">
        <f t="shared" ref="C53:AR53" si="0">SUM(C6:C52)</f>
        <v>494</v>
      </c>
      <c r="D53" s="10">
        <f t="shared" si="0"/>
        <v>491</v>
      </c>
      <c r="E53" s="10">
        <f t="shared" si="0"/>
        <v>498</v>
      </c>
      <c r="F53" s="10">
        <f t="shared" si="0"/>
        <v>493</v>
      </c>
      <c r="G53" s="10">
        <f t="shared" si="0"/>
        <v>490</v>
      </c>
      <c r="H53" s="10">
        <f t="shared" si="0"/>
        <v>486</v>
      </c>
      <c r="I53" s="10">
        <f t="shared" si="0"/>
        <v>483</v>
      </c>
      <c r="J53" s="10">
        <f t="shared" si="0"/>
        <v>481</v>
      </c>
      <c r="K53" s="10">
        <f t="shared" si="0"/>
        <v>483</v>
      </c>
      <c r="L53" s="10">
        <f t="shared" si="0"/>
        <v>481</v>
      </c>
      <c r="M53" s="10">
        <f t="shared" si="0"/>
        <v>480</v>
      </c>
      <c r="N53" s="10">
        <f t="shared" si="0"/>
        <v>474</v>
      </c>
      <c r="O53" s="10">
        <f t="shared" si="0"/>
        <v>467</v>
      </c>
      <c r="P53" s="10">
        <f t="shared" si="0"/>
        <v>468</v>
      </c>
      <c r="Q53" s="10">
        <f t="shared" si="0"/>
        <v>467</v>
      </c>
      <c r="R53" s="10">
        <f t="shared" si="0"/>
        <v>465</v>
      </c>
      <c r="S53" s="10">
        <f t="shared" si="0"/>
        <v>459</v>
      </c>
      <c r="T53" s="10">
        <f t="shared" si="0"/>
        <v>457</v>
      </c>
      <c r="U53" s="10">
        <f t="shared" si="0"/>
        <v>439</v>
      </c>
      <c r="V53" s="10">
        <f t="shared" si="0"/>
        <v>429</v>
      </c>
      <c r="W53" s="10">
        <f t="shared" si="0"/>
        <v>426</v>
      </c>
      <c r="X53" s="10">
        <f t="shared" si="0"/>
        <v>425</v>
      </c>
      <c r="Y53" s="10">
        <f t="shared" si="0"/>
        <v>430</v>
      </c>
      <c r="Z53" s="10">
        <f t="shared" si="0"/>
        <v>433</v>
      </c>
      <c r="AA53" s="10">
        <f t="shared" si="0"/>
        <v>437</v>
      </c>
      <c r="AB53" s="10">
        <f t="shared" si="0"/>
        <v>437</v>
      </c>
      <c r="AC53" s="10">
        <f t="shared" si="0"/>
        <v>435</v>
      </c>
      <c r="AD53" s="10">
        <f t="shared" si="0"/>
        <v>430</v>
      </c>
      <c r="AE53" s="10">
        <f t="shared" si="0"/>
        <v>433</v>
      </c>
      <c r="AF53" s="10">
        <f t="shared" si="0"/>
        <v>446</v>
      </c>
      <c r="AG53" s="10">
        <f t="shared" si="0"/>
        <v>455</v>
      </c>
      <c r="AH53" s="10">
        <f t="shared" si="0"/>
        <v>459</v>
      </c>
      <c r="AI53" s="10">
        <f t="shared" si="0"/>
        <v>458</v>
      </c>
      <c r="AJ53" s="10">
        <f t="shared" si="0"/>
        <v>462</v>
      </c>
      <c r="AK53" s="10">
        <f t="shared" si="0"/>
        <v>462</v>
      </c>
      <c r="AL53" s="10">
        <f t="shared" si="0"/>
        <v>463</v>
      </c>
      <c r="AM53" s="10">
        <f t="shared" si="0"/>
        <v>462</v>
      </c>
      <c r="AN53" s="10">
        <f t="shared" si="0"/>
        <v>465</v>
      </c>
      <c r="AO53" s="10">
        <f t="shared" si="0"/>
        <v>466</v>
      </c>
      <c r="AP53" s="10">
        <f t="shared" si="0"/>
        <v>462</v>
      </c>
      <c r="AQ53" s="10">
        <f t="shared" si="0"/>
        <v>464</v>
      </c>
      <c r="AR53" s="10">
        <f t="shared" si="0"/>
        <v>464</v>
      </c>
      <c r="AS53" s="10">
        <f>SUM(AS6:AS52)</f>
        <v>464</v>
      </c>
    </row>
    <row r="55" spans="1:45" s="4" customFormat="1" ht="15" x14ac:dyDescent="0.25">
      <c r="A55" s="4" t="s">
        <v>15</v>
      </c>
    </row>
    <row r="56" spans="1:45" s="4" customFormat="1" ht="15" x14ac:dyDescent="0.25">
      <c r="A56" s="4" t="s">
        <v>14</v>
      </c>
      <c r="B56" s="4" t="s">
        <v>15</v>
      </c>
      <c r="C56" s="4">
        <f>C12</f>
        <v>190</v>
      </c>
      <c r="D56" s="4">
        <f t="shared" ref="D56:AS56" si="1">D12</f>
        <v>190</v>
      </c>
      <c r="E56" s="4">
        <f t="shared" si="1"/>
        <v>191</v>
      </c>
      <c r="F56" s="4">
        <f t="shared" si="1"/>
        <v>188</v>
      </c>
      <c r="G56" s="4">
        <f t="shared" si="1"/>
        <v>188</v>
      </c>
      <c r="H56" s="4">
        <f t="shared" si="1"/>
        <v>185</v>
      </c>
      <c r="I56" s="4">
        <f t="shared" si="1"/>
        <v>184</v>
      </c>
      <c r="J56" s="4">
        <f t="shared" si="1"/>
        <v>184</v>
      </c>
      <c r="K56" s="4">
        <f t="shared" si="1"/>
        <v>184</v>
      </c>
      <c r="L56" s="4">
        <f t="shared" si="1"/>
        <v>188</v>
      </c>
      <c r="M56" s="4">
        <f t="shared" si="1"/>
        <v>188</v>
      </c>
      <c r="N56" s="4">
        <f t="shared" si="1"/>
        <v>186</v>
      </c>
      <c r="O56" s="4">
        <f t="shared" si="1"/>
        <v>183</v>
      </c>
      <c r="P56" s="4">
        <f t="shared" si="1"/>
        <v>183</v>
      </c>
      <c r="Q56" s="4">
        <f t="shared" si="1"/>
        <v>181</v>
      </c>
      <c r="R56" s="4">
        <f t="shared" si="1"/>
        <v>179</v>
      </c>
      <c r="S56" s="4">
        <f t="shared" si="1"/>
        <v>178</v>
      </c>
      <c r="T56" s="4">
        <f t="shared" si="1"/>
        <v>176</v>
      </c>
      <c r="U56" s="4">
        <f t="shared" si="1"/>
        <v>166</v>
      </c>
      <c r="V56" s="4">
        <f t="shared" si="1"/>
        <v>159</v>
      </c>
      <c r="W56" s="4">
        <f t="shared" si="1"/>
        <v>160</v>
      </c>
      <c r="X56" s="4">
        <f t="shared" si="1"/>
        <v>161</v>
      </c>
      <c r="Y56" s="4">
        <f t="shared" si="1"/>
        <v>165</v>
      </c>
      <c r="Z56" s="4">
        <f t="shared" si="1"/>
        <v>165</v>
      </c>
      <c r="AA56" s="4">
        <f t="shared" si="1"/>
        <v>169</v>
      </c>
      <c r="AB56" s="4">
        <f t="shared" si="1"/>
        <v>166</v>
      </c>
      <c r="AC56" s="4">
        <f t="shared" si="1"/>
        <v>164</v>
      </c>
      <c r="AD56" s="4">
        <f t="shared" si="1"/>
        <v>162</v>
      </c>
      <c r="AE56" s="4">
        <f t="shared" si="1"/>
        <v>166</v>
      </c>
      <c r="AF56" s="4">
        <f t="shared" si="1"/>
        <v>172</v>
      </c>
      <c r="AG56" s="4">
        <f t="shared" si="1"/>
        <v>172</v>
      </c>
      <c r="AH56" s="4">
        <f t="shared" si="1"/>
        <v>175</v>
      </c>
      <c r="AI56" s="4">
        <f t="shared" si="1"/>
        <v>174</v>
      </c>
      <c r="AJ56" s="4">
        <f t="shared" si="1"/>
        <v>175</v>
      </c>
      <c r="AK56" s="4">
        <f t="shared" si="1"/>
        <v>175</v>
      </c>
      <c r="AL56" s="4">
        <f t="shared" si="1"/>
        <v>175</v>
      </c>
      <c r="AM56" s="4">
        <f t="shared" si="1"/>
        <v>174</v>
      </c>
      <c r="AN56" s="4">
        <f t="shared" si="1"/>
        <v>177</v>
      </c>
      <c r="AO56" s="4">
        <f t="shared" si="1"/>
        <v>179</v>
      </c>
      <c r="AP56" s="4">
        <f t="shared" si="1"/>
        <v>175</v>
      </c>
      <c r="AQ56" s="4">
        <f t="shared" si="1"/>
        <v>175</v>
      </c>
      <c r="AR56" s="4">
        <f t="shared" si="1"/>
        <v>175</v>
      </c>
      <c r="AS56" s="4">
        <f t="shared" si="1"/>
        <v>175</v>
      </c>
    </row>
    <row r="57" spans="1:45" s="4" customFormat="1" ht="15" x14ac:dyDescent="0.25">
      <c r="A57" s="4" t="s">
        <v>22</v>
      </c>
      <c r="B57" s="4" t="s">
        <v>23</v>
      </c>
      <c r="C57" s="4">
        <f>C17</f>
        <v>5</v>
      </c>
      <c r="D57" s="4">
        <f t="shared" ref="D57:AS57" si="2">D17</f>
        <v>5</v>
      </c>
      <c r="E57" s="4">
        <f t="shared" si="2"/>
        <v>5</v>
      </c>
      <c r="F57" s="4">
        <f t="shared" si="2"/>
        <v>5</v>
      </c>
      <c r="G57" s="4">
        <f t="shared" si="2"/>
        <v>3</v>
      </c>
      <c r="H57" s="4">
        <f t="shared" si="2"/>
        <v>3</v>
      </c>
      <c r="I57" s="4">
        <f t="shared" si="2"/>
        <v>3</v>
      </c>
      <c r="J57" s="4">
        <f t="shared" si="2"/>
        <v>3</v>
      </c>
      <c r="K57" s="4">
        <f t="shared" si="2"/>
        <v>3</v>
      </c>
      <c r="L57" s="4">
        <f t="shared" si="2"/>
        <v>3</v>
      </c>
      <c r="M57" s="4">
        <f t="shared" si="2"/>
        <v>3</v>
      </c>
      <c r="N57" s="4">
        <f t="shared" si="2"/>
        <v>2</v>
      </c>
      <c r="O57" s="4">
        <f t="shared" si="2"/>
        <v>2</v>
      </c>
      <c r="P57" s="4">
        <f t="shared" si="2"/>
        <v>2</v>
      </c>
      <c r="Q57" s="4">
        <f t="shared" si="2"/>
        <v>2</v>
      </c>
      <c r="R57" s="4">
        <f t="shared" si="2"/>
        <v>2</v>
      </c>
      <c r="S57" s="4">
        <f t="shared" si="2"/>
        <v>2</v>
      </c>
      <c r="T57" s="4">
        <f t="shared" si="2"/>
        <v>2</v>
      </c>
      <c r="U57" s="4">
        <f t="shared" si="2"/>
        <v>2</v>
      </c>
      <c r="V57" s="4">
        <f t="shared" si="2"/>
        <v>2</v>
      </c>
      <c r="W57" s="4">
        <f t="shared" si="2"/>
        <v>2</v>
      </c>
      <c r="X57" s="4">
        <f t="shared" si="2"/>
        <v>2</v>
      </c>
      <c r="Y57" s="4">
        <f t="shared" si="2"/>
        <v>2</v>
      </c>
      <c r="Z57" s="4">
        <f t="shared" si="2"/>
        <v>1</v>
      </c>
      <c r="AA57" s="4">
        <f t="shared" si="2"/>
        <v>3</v>
      </c>
      <c r="AB57" s="4">
        <f t="shared" si="2"/>
        <v>3</v>
      </c>
      <c r="AC57" s="4">
        <f t="shared" si="2"/>
        <v>3</v>
      </c>
      <c r="AD57" s="4">
        <f t="shared" si="2"/>
        <v>3</v>
      </c>
      <c r="AE57" s="4">
        <f t="shared" si="2"/>
        <v>3</v>
      </c>
      <c r="AF57" s="4">
        <f t="shared" si="2"/>
        <v>4</v>
      </c>
      <c r="AG57" s="4">
        <f t="shared" si="2"/>
        <v>4</v>
      </c>
      <c r="AH57" s="4">
        <f t="shared" si="2"/>
        <v>3</v>
      </c>
      <c r="AI57" s="4">
        <f t="shared" si="2"/>
        <v>3</v>
      </c>
      <c r="AJ57" s="4">
        <f t="shared" si="2"/>
        <v>3</v>
      </c>
      <c r="AK57" s="4">
        <f t="shared" si="2"/>
        <v>3</v>
      </c>
      <c r="AL57" s="4">
        <f t="shared" si="2"/>
        <v>4</v>
      </c>
      <c r="AM57" s="4">
        <f t="shared" si="2"/>
        <v>4</v>
      </c>
      <c r="AN57" s="4">
        <f t="shared" si="2"/>
        <v>4</v>
      </c>
      <c r="AO57" s="4">
        <f t="shared" si="2"/>
        <v>4</v>
      </c>
      <c r="AP57" s="4">
        <f t="shared" si="2"/>
        <v>4</v>
      </c>
      <c r="AQ57" s="4">
        <f t="shared" si="2"/>
        <v>4</v>
      </c>
      <c r="AR57" s="4">
        <f t="shared" si="2"/>
        <v>4</v>
      </c>
      <c r="AS57" s="4">
        <f t="shared" si="2"/>
        <v>4</v>
      </c>
    </row>
    <row r="58" spans="1:45" s="4" customFormat="1" ht="15" x14ac:dyDescent="0.25">
      <c r="A58" s="4" t="s">
        <v>95</v>
      </c>
      <c r="C58" s="11">
        <f>SUM(C56:C57)</f>
        <v>195</v>
      </c>
      <c r="D58" s="11">
        <f t="shared" ref="D58:AS58" si="3">SUM(D56:D57)</f>
        <v>195</v>
      </c>
      <c r="E58" s="11">
        <f t="shared" si="3"/>
        <v>196</v>
      </c>
      <c r="F58" s="11">
        <f t="shared" si="3"/>
        <v>193</v>
      </c>
      <c r="G58" s="11">
        <f t="shared" si="3"/>
        <v>191</v>
      </c>
      <c r="H58" s="11">
        <f t="shared" si="3"/>
        <v>188</v>
      </c>
      <c r="I58" s="11">
        <f t="shared" si="3"/>
        <v>187</v>
      </c>
      <c r="J58" s="11">
        <f t="shared" si="3"/>
        <v>187</v>
      </c>
      <c r="K58" s="11">
        <f t="shared" si="3"/>
        <v>187</v>
      </c>
      <c r="L58" s="11">
        <f t="shared" si="3"/>
        <v>191</v>
      </c>
      <c r="M58" s="11">
        <f t="shared" si="3"/>
        <v>191</v>
      </c>
      <c r="N58" s="11">
        <f t="shared" si="3"/>
        <v>188</v>
      </c>
      <c r="O58" s="11">
        <f t="shared" si="3"/>
        <v>185</v>
      </c>
      <c r="P58" s="11">
        <f t="shared" si="3"/>
        <v>185</v>
      </c>
      <c r="Q58" s="11">
        <f t="shared" si="3"/>
        <v>183</v>
      </c>
      <c r="R58" s="11">
        <f t="shared" si="3"/>
        <v>181</v>
      </c>
      <c r="S58" s="11">
        <f t="shared" si="3"/>
        <v>180</v>
      </c>
      <c r="T58" s="11">
        <f t="shared" si="3"/>
        <v>178</v>
      </c>
      <c r="U58" s="11">
        <f t="shared" si="3"/>
        <v>168</v>
      </c>
      <c r="V58" s="11">
        <f t="shared" si="3"/>
        <v>161</v>
      </c>
      <c r="W58" s="11">
        <f t="shared" si="3"/>
        <v>162</v>
      </c>
      <c r="X58" s="11">
        <f t="shared" si="3"/>
        <v>163</v>
      </c>
      <c r="Y58" s="11">
        <f t="shared" si="3"/>
        <v>167</v>
      </c>
      <c r="Z58" s="11">
        <f t="shared" si="3"/>
        <v>166</v>
      </c>
      <c r="AA58" s="11">
        <f t="shared" si="3"/>
        <v>172</v>
      </c>
      <c r="AB58" s="11">
        <f t="shared" si="3"/>
        <v>169</v>
      </c>
      <c r="AC58" s="11">
        <f t="shared" si="3"/>
        <v>167</v>
      </c>
      <c r="AD58" s="11">
        <f t="shared" si="3"/>
        <v>165</v>
      </c>
      <c r="AE58" s="11">
        <f t="shared" si="3"/>
        <v>169</v>
      </c>
      <c r="AF58" s="11">
        <f t="shared" si="3"/>
        <v>176</v>
      </c>
      <c r="AG58" s="11">
        <f t="shared" si="3"/>
        <v>176</v>
      </c>
      <c r="AH58" s="11">
        <f t="shared" si="3"/>
        <v>178</v>
      </c>
      <c r="AI58" s="11">
        <f t="shared" si="3"/>
        <v>177</v>
      </c>
      <c r="AJ58" s="11">
        <f t="shared" si="3"/>
        <v>178</v>
      </c>
      <c r="AK58" s="11">
        <f t="shared" si="3"/>
        <v>178</v>
      </c>
      <c r="AL58" s="11">
        <f t="shared" si="3"/>
        <v>179</v>
      </c>
      <c r="AM58" s="11">
        <f t="shared" si="3"/>
        <v>178</v>
      </c>
      <c r="AN58" s="11">
        <f t="shared" si="3"/>
        <v>181</v>
      </c>
      <c r="AO58" s="11">
        <f t="shared" si="3"/>
        <v>183</v>
      </c>
      <c r="AP58" s="11">
        <f t="shared" si="3"/>
        <v>179</v>
      </c>
      <c r="AQ58" s="11">
        <f t="shared" si="3"/>
        <v>179</v>
      </c>
      <c r="AR58" s="11">
        <f t="shared" si="3"/>
        <v>179</v>
      </c>
      <c r="AS58" s="11">
        <f t="shared" si="3"/>
        <v>179</v>
      </c>
    </row>
    <row r="59" spans="1:45" s="4" customFormat="1" ht="15" x14ac:dyDescent="0.25"/>
    <row r="60" spans="1:45" s="4" customFormat="1" ht="15" x14ac:dyDescent="0.25">
      <c r="A60" s="4" t="s">
        <v>96</v>
      </c>
      <c r="C60" s="5">
        <f>C58/2</f>
        <v>97.5</v>
      </c>
      <c r="D60" s="5">
        <f t="shared" ref="D60:AS60" si="4">D58/2</f>
        <v>97.5</v>
      </c>
      <c r="E60" s="5">
        <f t="shared" si="4"/>
        <v>98</v>
      </c>
      <c r="F60" s="5">
        <f t="shared" si="4"/>
        <v>96.5</v>
      </c>
      <c r="G60" s="5">
        <f t="shared" si="4"/>
        <v>95.5</v>
      </c>
      <c r="H60" s="5">
        <f t="shared" si="4"/>
        <v>94</v>
      </c>
      <c r="I60" s="5">
        <f t="shared" si="4"/>
        <v>93.5</v>
      </c>
      <c r="J60" s="5">
        <f t="shared" si="4"/>
        <v>93.5</v>
      </c>
      <c r="K60" s="5">
        <f t="shared" si="4"/>
        <v>93.5</v>
      </c>
      <c r="L60" s="5">
        <f t="shared" si="4"/>
        <v>95.5</v>
      </c>
      <c r="M60" s="5">
        <f t="shared" si="4"/>
        <v>95.5</v>
      </c>
      <c r="N60" s="5">
        <f t="shared" si="4"/>
        <v>94</v>
      </c>
      <c r="O60" s="5">
        <f t="shared" si="4"/>
        <v>92.5</v>
      </c>
      <c r="P60" s="5">
        <f t="shared" si="4"/>
        <v>92.5</v>
      </c>
      <c r="Q60" s="5">
        <f t="shared" si="4"/>
        <v>91.5</v>
      </c>
      <c r="R60" s="5">
        <f t="shared" si="4"/>
        <v>90.5</v>
      </c>
      <c r="S60" s="5">
        <f t="shared" si="4"/>
        <v>90</v>
      </c>
      <c r="T60" s="5">
        <f t="shared" si="4"/>
        <v>89</v>
      </c>
      <c r="U60" s="5">
        <f t="shared" si="4"/>
        <v>84</v>
      </c>
      <c r="V60" s="5">
        <f t="shared" si="4"/>
        <v>80.5</v>
      </c>
      <c r="W60" s="5">
        <f t="shared" si="4"/>
        <v>81</v>
      </c>
      <c r="X60" s="5">
        <f t="shared" si="4"/>
        <v>81.5</v>
      </c>
      <c r="Y60" s="5">
        <f t="shared" si="4"/>
        <v>83.5</v>
      </c>
      <c r="Z60" s="5">
        <f t="shared" si="4"/>
        <v>83</v>
      </c>
      <c r="AA60" s="5">
        <f t="shared" si="4"/>
        <v>86</v>
      </c>
      <c r="AB60" s="5">
        <f t="shared" si="4"/>
        <v>84.5</v>
      </c>
      <c r="AC60" s="5">
        <f t="shared" si="4"/>
        <v>83.5</v>
      </c>
      <c r="AD60" s="5">
        <f t="shared" si="4"/>
        <v>82.5</v>
      </c>
      <c r="AE60" s="5">
        <f t="shared" si="4"/>
        <v>84.5</v>
      </c>
      <c r="AF60" s="5">
        <f t="shared" si="4"/>
        <v>88</v>
      </c>
      <c r="AG60" s="5">
        <f t="shared" si="4"/>
        <v>88</v>
      </c>
      <c r="AH60" s="5">
        <f t="shared" si="4"/>
        <v>89</v>
      </c>
      <c r="AI60" s="5">
        <f>AI58/2</f>
        <v>88.5</v>
      </c>
      <c r="AJ60" s="5">
        <f t="shared" si="4"/>
        <v>89</v>
      </c>
      <c r="AK60" s="5">
        <f t="shared" si="4"/>
        <v>89</v>
      </c>
      <c r="AL60" s="5">
        <f t="shared" si="4"/>
        <v>89.5</v>
      </c>
      <c r="AM60" s="5">
        <f t="shared" si="4"/>
        <v>89</v>
      </c>
      <c r="AN60" s="5">
        <f t="shared" si="4"/>
        <v>90.5</v>
      </c>
      <c r="AO60" s="5">
        <f t="shared" si="4"/>
        <v>91.5</v>
      </c>
      <c r="AP60" s="5">
        <f t="shared" si="4"/>
        <v>89.5</v>
      </c>
      <c r="AQ60" s="5">
        <f t="shared" si="4"/>
        <v>89.5</v>
      </c>
      <c r="AR60" s="5">
        <f t="shared" si="4"/>
        <v>89.5</v>
      </c>
      <c r="AS60" s="5">
        <f t="shared" si="4"/>
        <v>89.5</v>
      </c>
    </row>
    <row r="61" spans="1:45" s="4" customFormat="1" ht="15" x14ac:dyDescent="0.25"/>
    <row r="62" spans="1:45" s="4" customFormat="1" ht="15" x14ac:dyDescent="0.25">
      <c r="A62" s="4" t="s">
        <v>97</v>
      </c>
      <c r="C62" s="12">
        <f>C53-C60</f>
        <v>396.5</v>
      </c>
      <c r="D62" s="12">
        <f t="shared" ref="D62:AS62" si="5">D53-D60</f>
        <v>393.5</v>
      </c>
      <c r="E62" s="12">
        <f t="shared" si="5"/>
        <v>400</v>
      </c>
      <c r="F62" s="12">
        <f t="shared" si="5"/>
        <v>396.5</v>
      </c>
      <c r="G62" s="12">
        <f t="shared" si="5"/>
        <v>394.5</v>
      </c>
      <c r="H62" s="12">
        <f t="shared" si="5"/>
        <v>392</v>
      </c>
      <c r="I62" s="12">
        <f t="shared" si="5"/>
        <v>389.5</v>
      </c>
      <c r="J62" s="12">
        <f t="shared" si="5"/>
        <v>387.5</v>
      </c>
      <c r="K62" s="12">
        <f t="shared" si="5"/>
        <v>389.5</v>
      </c>
      <c r="L62" s="12">
        <f t="shared" si="5"/>
        <v>385.5</v>
      </c>
      <c r="M62" s="12">
        <f t="shared" si="5"/>
        <v>384.5</v>
      </c>
      <c r="N62" s="12">
        <f t="shared" si="5"/>
        <v>380</v>
      </c>
      <c r="O62" s="12">
        <f t="shared" si="5"/>
        <v>374.5</v>
      </c>
      <c r="P62" s="12">
        <f t="shared" si="5"/>
        <v>375.5</v>
      </c>
      <c r="Q62" s="12">
        <f t="shared" si="5"/>
        <v>375.5</v>
      </c>
      <c r="R62" s="12">
        <f t="shared" si="5"/>
        <v>374.5</v>
      </c>
      <c r="S62" s="12">
        <f t="shared" si="5"/>
        <v>369</v>
      </c>
      <c r="T62" s="12">
        <f t="shared" si="5"/>
        <v>368</v>
      </c>
      <c r="U62" s="12">
        <f t="shared" si="5"/>
        <v>355</v>
      </c>
      <c r="V62" s="12">
        <f t="shared" si="5"/>
        <v>348.5</v>
      </c>
      <c r="W62" s="12">
        <f t="shared" si="5"/>
        <v>345</v>
      </c>
      <c r="X62" s="12">
        <f t="shared" si="5"/>
        <v>343.5</v>
      </c>
      <c r="Y62" s="12">
        <f t="shared" si="5"/>
        <v>346.5</v>
      </c>
      <c r="Z62" s="12">
        <f t="shared" si="5"/>
        <v>350</v>
      </c>
      <c r="AA62" s="12">
        <f t="shared" si="5"/>
        <v>351</v>
      </c>
      <c r="AB62" s="12">
        <f t="shared" si="5"/>
        <v>352.5</v>
      </c>
      <c r="AC62" s="12">
        <f t="shared" si="5"/>
        <v>351.5</v>
      </c>
      <c r="AD62" s="12">
        <f t="shared" si="5"/>
        <v>347.5</v>
      </c>
      <c r="AE62" s="12">
        <f t="shared" si="5"/>
        <v>348.5</v>
      </c>
      <c r="AF62" s="12">
        <f t="shared" si="5"/>
        <v>358</v>
      </c>
      <c r="AG62" s="12">
        <f t="shared" si="5"/>
        <v>367</v>
      </c>
      <c r="AH62" s="12">
        <f t="shared" si="5"/>
        <v>370</v>
      </c>
      <c r="AI62" s="12">
        <f t="shared" si="5"/>
        <v>369.5</v>
      </c>
      <c r="AJ62" s="12">
        <f t="shared" si="5"/>
        <v>373</v>
      </c>
      <c r="AK62" s="12">
        <f t="shared" si="5"/>
        <v>373</v>
      </c>
      <c r="AL62" s="12">
        <f t="shared" si="5"/>
        <v>373.5</v>
      </c>
      <c r="AM62" s="12">
        <f t="shared" si="5"/>
        <v>373</v>
      </c>
      <c r="AN62" s="12">
        <f t="shared" si="5"/>
        <v>374.5</v>
      </c>
      <c r="AO62" s="12">
        <f t="shared" si="5"/>
        <v>374.5</v>
      </c>
      <c r="AP62" s="12">
        <f t="shared" si="5"/>
        <v>372.5</v>
      </c>
      <c r="AQ62" s="12">
        <f t="shared" si="5"/>
        <v>374.5</v>
      </c>
      <c r="AR62" s="12">
        <f t="shared" si="5"/>
        <v>374.5</v>
      </c>
      <c r="AS62" s="12">
        <f t="shared" si="5"/>
        <v>374.5</v>
      </c>
    </row>
  </sheetData>
  <pageMargins left="0.7" right="0.7" top="0.75" bottom="0.75" header="0.3" footer="0.3"/>
  <pageSetup scale="70" pageOrder="overThenDown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28xNDA8L1VzZXJOYW1lPjxEYXRlVGltZT44LzE4LzIwMjMgNzoyODo1OCBQTTwvRGF0ZVRpbWU+PExhYmVsU3RyaW5nPkFFUCBJbnRlcm5hbDwvTGFiZWxTdHJpbmc+PC9pdGVtPjwvbGFiZWxIaXN0b3J5Pg==</Value>
</WrappedLabelHistor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777599-E3FC-4C92-A3EE-C8B63B024AF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ECB5840-D67C-4307-B2A4-0C2E4D74C0D7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AFF664ED-F9C2-4D7A-BCE8-4C35C29E3051}">
  <ds:schemaRefs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a1040523-5304-4b09-b6d4-64a124c994e2"/>
    <ds:schemaRef ds:uri="http://schemas.microsoft.com/office/2006/documentManagement/types"/>
    <ds:schemaRef ds:uri="51831b8d-857f-44dd-949b-652450d1a5df"/>
    <ds:schemaRef ds:uri="http://www.w3.org/XML/1998/namespace"/>
    <ds:schemaRef ds:uri="http://schemas.microsoft.com/office/2006/metadata/properties"/>
    <ds:schemaRef ds:uri="http://purl.org/dc/terms/"/>
    <ds:schemaRef ds:uri="5b640fb8-5a34-41c1-9307-1b790ff29a8b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AC8476A-6E07-429D-8195-CB2B4A01AD6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26CDA36-0A20-400E-853D-A376532FC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AG-KIUC 1-31 Attachment 1</vt:lpstr>
      <vt:lpstr>'AG-KIUC 1-31 Attachment 1'!Print_Titles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dtso140</dc:creator>
  <cp:lastModifiedBy>Heather M Whitney</cp:lastModifiedBy>
  <cp:lastPrinted>2023-08-18T19:31:18Z</cp:lastPrinted>
  <dcterms:created xsi:type="dcterms:W3CDTF">2023-08-17T14:49:10Z</dcterms:created>
  <dcterms:modified xsi:type="dcterms:W3CDTF">2023-08-28T12:45:01Z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1333b0d5-811e-4111-a216-d9972ad4257a</vt:lpwstr>
  </property>
  <property fmtid="{D5CDD505-2E9C-101B-9397-08002B2CF9AE}" pid="3" name="bjClsUserRVM">
    <vt:lpwstr>[]</vt:lpwstr>
  </property>
  <property fmtid="{D5CDD505-2E9C-101B-9397-08002B2CF9AE}" pid="4" name="bjSaver">
    <vt:lpwstr>vuelPmbfP2IieBhfNg599LTWWU2EbVEI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{8ECB5840-D67C-4307-B2A4-0C2E4D74C0D7}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