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aepenergy.sharepoint.com/sites/regsvcs/Regulatory Base Cases/Kentucky Power/2023-00159 Base Case/07 Discovery/Staff/2nd Set/Attachments/"/>
    </mc:Choice>
  </mc:AlternateContent>
  <xr:revisionPtr revIDLastSave="5" documentId="13_ncr:1_{659F791D-B1A0-4D1E-B4F4-D2EEFB779D84}" xr6:coauthVersionLast="47" xr6:coauthVersionMax="47" xr10:uidLastSave="{0198A41C-1476-4DE9-8946-EFF7F5714603}"/>
  <bookViews>
    <workbookView xWindow="-110" yWindow="-110" windowWidth="19420" windowHeight="10420" xr2:uid="{00000000-000D-0000-FFFF-FFFF00000000}"/>
  </bookViews>
  <sheets>
    <sheet name="MS Query" sheetId="2" r:id="rId1"/>
  </sheets>
  <calcPr calcId="191029" iterate="1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2" l="1"/>
  <c r="E15" i="2"/>
  <c r="E5" i="2"/>
  <c r="E21" i="2"/>
</calcChain>
</file>

<file path=xl/sharedStrings.xml><?xml version="1.0" encoding="utf-8"?>
<sst xmlns="http://schemas.openxmlformats.org/spreadsheetml/2006/main" count="34" uniqueCount="25">
  <si>
    <t>117</t>
  </si>
  <si>
    <t>180</t>
  </si>
  <si>
    <t>110</t>
  </si>
  <si>
    <r>
      <rPr>
        <b/>
        <sz val="10.5"/>
        <color rgb="FF343334"/>
        <rFont val="IBM Plex Sans"/>
        <family val="2"/>
      </rPr>
      <t>GL BU-Legal ID</t>
    </r>
    <r>
      <rPr>
        <b/>
        <sz val="10.5"/>
        <color rgb="FF343334"/>
        <rFont val="IBM Plex Sans"/>
        <family val="2"/>
      </rPr>
      <t xml:space="preserve"> </t>
    </r>
  </si>
  <si>
    <r>
      <rPr>
        <b/>
        <sz val="10.5"/>
        <color rgb="FF343334"/>
        <rFont val="IBM Plex Sans"/>
        <family val="2"/>
      </rPr>
      <t>SEC Account</t>
    </r>
    <r>
      <rPr>
        <b/>
        <sz val="10.5"/>
        <color rgb="FF343334"/>
        <rFont val="IBM Plex Sans"/>
        <family val="2"/>
      </rPr>
      <t xml:space="preserve"> </t>
    </r>
  </si>
  <si>
    <t>Month Ending 03 Mar 2023</t>
  </si>
  <si>
    <t>Total</t>
  </si>
  <si>
    <t>1540001    M&amp;S - Regular</t>
  </si>
  <si>
    <t>1540003    Material in Transit</t>
  </si>
  <si>
    <t>1540013    Transportation Inventory</t>
  </si>
  <si>
    <t>1540014    Indus Direct Charge Clearing</t>
  </si>
  <si>
    <t>1540016    MMS - Truck Stock</t>
  </si>
  <si>
    <t>1540019    M&amp;S Validation Error Correctns</t>
  </si>
  <si>
    <t>1540002    M&amp;S - Loaned/Rented</t>
  </si>
  <si>
    <t>1540004    M&amp;S -  Exempt Material</t>
  </si>
  <si>
    <t>1540005    Material Away for Repairs</t>
  </si>
  <si>
    <t>1540006    M&amp;S - Lime and Limestone</t>
  </si>
  <si>
    <t>1540012    Materials &amp; Supplies - Urea</t>
  </si>
  <si>
    <t>1540022    M&amp;S-Lime &amp; Limestone Intransit</t>
  </si>
  <si>
    <t>1540023    M&amp;S Inv - Urea In-Transit</t>
  </si>
  <si>
    <t>1540033    Inventory  Pending Inspection</t>
  </si>
  <si>
    <t>COGNOS QUERY</t>
  </si>
  <si>
    <t>Distribution</t>
  </si>
  <si>
    <t>Generation</t>
  </si>
  <si>
    <t>Transmission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</si>
</sst>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###"/>
    <numFmt numFmtId="165" formatCode="#,##0.000"/>
  </numFmts>
  <fonts count="3" x14ac:knownFonts="1">
    <font>
      <sz val="10"/>
      <color theme="1"/>
      <name val="Tahoma"/>
      <family val="2"/>
    </font>
    <font>
      <b/>
      <sz val="10.5"/>
      <color rgb="FF343334"/>
      <name val="IBM Plex Sans"/>
      <family val="2"/>
    </font>
    <font>
      <sz val="10.5"/>
      <color rgb="FF343334"/>
      <name val="IBM Plex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EAEAEA"/>
      </patternFill>
    </fill>
    <fill>
      <patternFill patternType="solid">
        <fgColor rgb="FFD0EBE6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rgb="FFC0BFC0"/>
      </left>
      <right style="medium">
        <color rgb="FFC0BFC0"/>
      </right>
      <top style="medium">
        <color rgb="FFC0BFC0"/>
      </top>
      <bottom style="medium">
        <color rgb="FFC0BFC0"/>
      </bottom>
      <diagonal/>
    </border>
    <border>
      <left style="medium">
        <color rgb="FFC0BFC0"/>
      </left>
      <right style="medium">
        <color rgb="FFC0BFC0"/>
      </right>
      <top/>
      <bottom style="medium">
        <color rgb="FFC0BFC0"/>
      </bottom>
      <diagonal/>
    </border>
    <border>
      <left/>
      <right style="medium">
        <color rgb="FFC0BFC0"/>
      </right>
      <top/>
      <bottom style="medium">
        <color rgb="FFC0BFC0"/>
      </bottom>
      <diagonal/>
    </border>
    <border>
      <left style="medium">
        <color rgb="FFC0BFC0"/>
      </left>
      <right style="medium">
        <color rgb="FFC0BFC0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2" fillId="0" borderId="2" xfId="0" applyNumberFormat="1" applyFont="1" applyBorder="1" applyAlignment="1">
      <alignment horizontal="right" vertical="top"/>
    </xf>
    <xf numFmtId="164" fontId="1" fillId="3" borderId="2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3" fontId="2" fillId="0" borderId="2" xfId="0" applyNumberFormat="1" applyFont="1" applyBorder="1" applyAlignment="1">
      <alignment horizontal="right" vertical="top"/>
    </xf>
    <xf numFmtId="3" fontId="1" fillId="3" borderId="2" xfId="0" applyNumberFormat="1" applyFont="1" applyFill="1" applyBorder="1" applyAlignment="1">
      <alignment horizontal="right" vertical="top"/>
    </xf>
    <xf numFmtId="165" fontId="0" fillId="4" borderId="0" xfId="0" applyNumberFormat="1" applyFill="1"/>
    <xf numFmtId="164" fontId="1" fillId="4" borderId="2" xfId="0" applyNumberFormat="1" applyFont="1" applyFill="1" applyBorder="1" applyAlignment="1">
      <alignment horizontal="right" vertical="top"/>
    </xf>
    <xf numFmtId="4" fontId="0" fillId="4" borderId="0" xfId="0" applyNumberFormat="1" applyFill="1"/>
    <xf numFmtId="0" fontId="0" fillId="0" borderId="0" xfId="0" applyFill="1"/>
    <xf numFmtId="0" fontId="2" fillId="2" borderId="2" xfId="0" applyFont="1" applyFill="1" applyBorder="1" applyAlignment="1">
      <alignment horizontal="left" vertical="top"/>
    </xf>
    <xf numFmtId="0" fontId="0" fillId="2" borderId="4" xfId="0" applyFill="1" applyBorder="1"/>
    <xf numFmtId="0" fontId="0" fillId="2" borderId="2" xfId="0" applyFill="1" applyBorder="1"/>
    <xf numFmtId="0" fontId="1" fillId="3" borderId="2" xfId="0" applyFont="1" applyFill="1" applyBorder="1" applyAlignment="1">
      <alignment horizontal="left" vertical="top"/>
    </xf>
    <xf numFmtId="0" fontId="0" fillId="3" borderId="3" xfId="0" applyFill="1" applyBorder="1"/>
    <xf numFmtId="164" fontId="1" fillId="5" borderId="2" xfId="0" applyNumberFormat="1" applyFont="1" applyFill="1" applyBorder="1" applyAlignment="1">
      <alignment horizontal="right" vertical="top"/>
    </xf>
    <xf numFmtId="165" fontId="0" fillId="5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tabSelected="1" workbookViewId="0">
      <selection activeCell="D19" sqref="D19"/>
    </sheetView>
  </sheetViews>
  <sheetFormatPr defaultRowHeight="12.75" customHeight="1" x14ac:dyDescent="0.25"/>
  <cols>
    <col min="1" max="1" width="20.1796875" bestFit="1" customWidth="1"/>
    <col min="2" max="2" width="45.453125" bestFit="1" customWidth="1"/>
    <col min="3" max="3" width="32.7265625" bestFit="1" customWidth="1"/>
    <col min="4" max="4" width="20.1796875" bestFit="1" customWidth="1"/>
    <col min="5" max="6" width="12.7265625" bestFit="1" customWidth="1"/>
  </cols>
  <sheetData>
    <row r="1" spans="1:9" ht="18.75" customHeight="1" x14ac:dyDescent="0.25">
      <c r="A1" s="3" t="s">
        <v>3</v>
      </c>
      <c r="B1" s="3" t="s">
        <v>4</v>
      </c>
      <c r="C1" s="3" t="s">
        <v>5</v>
      </c>
      <c r="D1" s="4" t="s">
        <v>6</v>
      </c>
      <c r="G1" s="11"/>
      <c r="H1" s="11" t="s">
        <v>21</v>
      </c>
      <c r="I1" s="11"/>
    </row>
    <row r="2" spans="1:9" ht="18.75" customHeight="1" x14ac:dyDescent="0.25">
      <c r="A2" s="12" t="s">
        <v>2</v>
      </c>
      <c r="B2" s="5" t="s">
        <v>7</v>
      </c>
      <c r="C2" s="1">
        <v>6681070.8420000002</v>
      </c>
      <c r="D2" s="2">
        <v>6681070.8420000002</v>
      </c>
      <c r="G2" s="11"/>
      <c r="H2" s="11"/>
      <c r="I2" s="11"/>
    </row>
    <row r="3" spans="1:9" ht="18.75" customHeight="1" x14ac:dyDescent="0.25">
      <c r="A3" s="13"/>
      <c r="B3" s="5" t="s">
        <v>8</v>
      </c>
      <c r="C3" s="1">
        <v>20347.05</v>
      </c>
      <c r="D3" s="2">
        <v>20347.05</v>
      </c>
      <c r="G3" s="11"/>
      <c r="H3" s="11"/>
      <c r="I3" s="11"/>
    </row>
    <row r="4" spans="1:9" ht="18.75" customHeight="1" x14ac:dyDescent="0.25">
      <c r="A4" s="13"/>
      <c r="B4" s="5" t="s">
        <v>9</v>
      </c>
      <c r="C4" s="1">
        <v>553688.81000000006</v>
      </c>
      <c r="D4" s="2">
        <v>553688.81000000006</v>
      </c>
      <c r="E4" t="s">
        <v>22</v>
      </c>
      <c r="G4" s="11"/>
      <c r="H4" s="11"/>
      <c r="I4" s="11"/>
    </row>
    <row r="5" spans="1:9" ht="18.75" customHeight="1" x14ac:dyDescent="0.25">
      <c r="A5" s="13"/>
      <c r="B5" s="5" t="s">
        <v>10</v>
      </c>
      <c r="C5" s="6">
        <v>0</v>
      </c>
      <c r="D5" s="7">
        <v>0</v>
      </c>
      <c r="E5" s="8">
        <f>+D2+D3+D4</f>
        <v>7255106.7019999996</v>
      </c>
    </row>
    <row r="6" spans="1:9" ht="18.75" customHeight="1" x14ac:dyDescent="0.25">
      <c r="A6" s="13"/>
      <c r="B6" s="5" t="s">
        <v>11</v>
      </c>
      <c r="C6" s="6">
        <v>0</v>
      </c>
      <c r="D6" s="7">
        <v>0</v>
      </c>
    </row>
    <row r="7" spans="1:9" ht="18.75" customHeight="1" x14ac:dyDescent="0.25">
      <c r="A7" s="14"/>
      <c r="B7" s="5" t="s">
        <v>12</v>
      </c>
      <c r="C7" s="6">
        <v>0</v>
      </c>
      <c r="D7" s="7">
        <v>0</v>
      </c>
    </row>
    <row r="8" spans="1:9" ht="18.75" customHeight="1" x14ac:dyDescent="0.25">
      <c r="A8" s="12" t="s">
        <v>0</v>
      </c>
      <c r="B8" s="5" t="s">
        <v>7</v>
      </c>
      <c r="C8" s="1">
        <v>8917966.1009999998</v>
      </c>
      <c r="D8" s="17">
        <v>8917966.1009999998</v>
      </c>
    </row>
    <row r="9" spans="1:9" ht="18.75" customHeight="1" x14ac:dyDescent="0.25">
      <c r="A9" s="13"/>
      <c r="B9" s="5" t="s">
        <v>13</v>
      </c>
      <c r="C9" s="6">
        <v>0</v>
      </c>
      <c r="D9" s="7">
        <v>0</v>
      </c>
    </row>
    <row r="10" spans="1:9" ht="18.75" customHeight="1" x14ac:dyDescent="0.25">
      <c r="A10" s="13"/>
      <c r="B10" s="5" t="s">
        <v>8</v>
      </c>
      <c r="C10" s="6">
        <v>0</v>
      </c>
      <c r="D10" s="7">
        <v>0</v>
      </c>
    </row>
    <row r="11" spans="1:9" ht="18.75" customHeight="1" x14ac:dyDescent="0.25">
      <c r="A11" s="13"/>
      <c r="B11" s="5" t="s">
        <v>14</v>
      </c>
      <c r="C11" s="1">
        <v>85726.517000000007</v>
      </c>
      <c r="D11" s="17">
        <v>85726.517000000007</v>
      </c>
    </row>
    <row r="12" spans="1:9" ht="18.75" customHeight="1" x14ac:dyDescent="0.25">
      <c r="A12" s="13"/>
      <c r="B12" s="5" t="s">
        <v>15</v>
      </c>
      <c r="C12" s="6">
        <v>0</v>
      </c>
      <c r="D12" s="7">
        <v>0</v>
      </c>
    </row>
    <row r="13" spans="1:9" ht="18.75" customHeight="1" x14ac:dyDescent="0.25">
      <c r="A13" s="13"/>
      <c r="B13" s="5" t="s">
        <v>16</v>
      </c>
      <c r="C13" s="1">
        <v>1769530.72</v>
      </c>
      <c r="D13" s="9">
        <v>1769530.72</v>
      </c>
      <c r="E13" t="s">
        <v>23</v>
      </c>
    </row>
    <row r="14" spans="1:9" ht="18.75" customHeight="1" x14ac:dyDescent="0.25">
      <c r="A14" s="13"/>
      <c r="B14" s="5" t="s">
        <v>17</v>
      </c>
      <c r="C14" s="1">
        <v>306089.48</v>
      </c>
      <c r="D14" s="9">
        <v>306089.48</v>
      </c>
      <c r="F14" s="18">
        <f>+D8+D11+D17+D19</f>
        <v>9113506.4680000003</v>
      </c>
    </row>
    <row r="15" spans="1:9" ht="18.75" customHeight="1" x14ac:dyDescent="0.25">
      <c r="A15" s="13"/>
      <c r="B15" s="5" t="s">
        <v>10</v>
      </c>
      <c r="C15" s="6">
        <v>0</v>
      </c>
      <c r="D15" s="7">
        <v>0</v>
      </c>
      <c r="E15" s="10">
        <f>+D13+D14+D18</f>
        <v>3268321.05</v>
      </c>
    </row>
    <row r="16" spans="1:9" ht="18.75" customHeight="1" x14ac:dyDescent="0.25">
      <c r="A16" s="13"/>
      <c r="B16" s="5" t="s">
        <v>12</v>
      </c>
      <c r="C16" s="6">
        <v>0</v>
      </c>
      <c r="D16" s="7">
        <v>0</v>
      </c>
    </row>
    <row r="17" spans="1:5" ht="18.75" customHeight="1" x14ac:dyDescent="0.25">
      <c r="A17" s="13"/>
      <c r="B17" s="5" t="s">
        <v>18</v>
      </c>
      <c r="C17" s="1">
        <v>101177.84</v>
      </c>
      <c r="D17" s="17">
        <v>101177.84</v>
      </c>
    </row>
    <row r="18" spans="1:5" ht="18.75" customHeight="1" x14ac:dyDescent="0.25">
      <c r="A18" s="13"/>
      <c r="B18" s="5" t="s">
        <v>19</v>
      </c>
      <c r="C18" s="1">
        <v>1192700.8500000001</v>
      </c>
      <c r="D18" s="9">
        <v>1192700.8500000001</v>
      </c>
    </row>
    <row r="19" spans="1:5" ht="18.75" customHeight="1" x14ac:dyDescent="0.25">
      <c r="A19" s="14"/>
      <c r="B19" s="5" t="s">
        <v>20</v>
      </c>
      <c r="C19" s="1">
        <v>8636.01</v>
      </c>
      <c r="D19" s="17">
        <v>8636.01</v>
      </c>
    </row>
    <row r="20" spans="1:5" ht="18.75" customHeight="1" x14ac:dyDescent="0.25">
      <c r="A20" s="12" t="s">
        <v>1</v>
      </c>
      <c r="B20" s="5" t="s">
        <v>7</v>
      </c>
      <c r="C20" s="1">
        <v>3050388.0090000001</v>
      </c>
      <c r="D20" s="2">
        <v>3050388.0090000001</v>
      </c>
      <c r="E20" t="s">
        <v>24</v>
      </c>
    </row>
    <row r="21" spans="1:5" ht="18.75" customHeight="1" x14ac:dyDescent="0.25">
      <c r="A21" s="13"/>
      <c r="B21" s="5" t="s">
        <v>9</v>
      </c>
      <c r="C21" s="1">
        <v>142238.47</v>
      </c>
      <c r="D21" s="2">
        <v>142238.47</v>
      </c>
      <c r="E21" s="8">
        <f>+D20+D21</f>
        <v>3192626.4790000003</v>
      </c>
    </row>
    <row r="22" spans="1:5" ht="18.75" customHeight="1" x14ac:dyDescent="0.25">
      <c r="A22" s="13"/>
      <c r="B22" s="5" t="s">
        <v>11</v>
      </c>
      <c r="C22" s="6">
        <v>0</v>
      </c>
      <c r="D22" s="7">
        <v>0</v>
      </c>
    </row>
    <row r="23" spans="1:5" ht="18.75" customHeight="1" x14ac:dyDescent="0.25">
      <c r="A23" s="14"/>
      <c r="B23" s="5" t="s">
        <v>20</v>
      </c>
      <c r="C23" s="6">
        <v>0</v>
      </c>
      <c r="D23" s="7">
        <v>0</v>
      </c>
    </row>
    <row r="24" spans="1:5" ht="18.75" customHeight="1" x14ac:dyDescent="0.25">
      <c r="A24" s="15" t="s">
        <v>6</v>
      </c>
      <c r="B24" s="16"/>
      <c r="C24" s="2">
        <v>22829560.699000001</v>
      </c>
      <c r="D24" s="2">
        <v>22829560.699000001</v>
      </c>
    </row>
  </sheetData>
  <mergeCells count="4">
    <mergeCell ref="A2:A7"/>
    <mergeCell ref="A8:A19"/>
    <mergeCell ref="A20:A23"/>
    <mergeCell ref="A24:B2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yNjIzNjg8L1VzZXJOYW1lPjxEYXRlVGltZT40LzE0LzIwMjMgNjoxMzo0MyBQTTwvRGF0ZVRpbWU+PExhYmVsU3RyaW5nPkFFUCBJbnRlcm5hbDwvTGFiZWxTdHJpbmc+PC9pdGVtPjwvbGFiZWxIaXN0b3J5Pg==</Value>
</WrappedLabelHistory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b640fb8-5a34-41c1-9307-1b790ff29a8b">
      <Terms xmlns="http://schemas.microsoft.com/office/infopath/2007/PartnerControls"/>
    </lcf76f155ced4ddcb4097134ff3c332f>
    <TaxCatchAll xmlns="51831b8d-857f-44dd-949b-652450d1a5df" xsi:nil="true"/>
    <Operating_x0020_Company xmlns="a1040523-5304-4b09-b6d4-64a124c994e2">AEP Ohio</Operating_x0020_Company>
    <_Flow_SignoffStatus xmlns="5b640fb8-5a34-41c1-9307-1b790ff29a8b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Props1.xml><?xml version="1.0" encoding="utf-8"?>
<ds:datastoreItem xmlns:ds="http://schemas.openxmlformats.org/officeDocument/2006/customXml" ds:itemID="{E2689C9D-EE4C-4EB1-8D8B-952455FA3B73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A8D43255-61F1-461B-BB75-DB7D47BCBC16}">
  <ds:schemaRefs>
    <ds:schemaRef ds:uri="a1040523-5304-4b09-b6d4-64a124c994e2"/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51831b8d-857f-44dd-949b-652450d1a5df"/>
    <ds:schemaRef ds:uri="http://schemas.microsoft.com/office/infopath/2007/PartnerControls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5b640fb8-5a34-41c1-9307-1b790ff29a8b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435C734-862B-4B4F-94C7-A0E80642823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559E307-B332-459D-B4CB-2379C2C7E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040523-5304-4b09-b6d4-64a124c994e2"/>
    <ds:schemaRef ds:uri="5b640fb8-5a34-41c1-9307-1b790ff29a8b"/>
    <ds:schemaRef ds:uri="51831b8d-857f-44dd-949b-652450d1a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C962F81D-3DF2-48FD-9B3A-DD0F10DDBF2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 Query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Jaclyn N Cost</dc:creator>
  <cp:lastModifiedBy>Michelle Caldwell</cp:lastModifiedBy>
  <dcterms:created xsi:type="dcterms:W3CDTF">2023-04-14T18:14:15Z</dcterms:created>
  <dcterms:modified xsi:type="dcterms:W3CDTF">2023-08-27T00:25:57Z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22c0800c-502b-4b76-994e-bd4628b41a83</vt:lpwstr>
  </property>
  <property fmtid="{D5CDD505-2E9C-101B-9397-08002B2CF9AE}" pid="3" name="bjSaver">
    <vt:lpwstr>xZzrf02Aubzx74tgVp24Vul5jA7mQze+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6" name="bjDocumentSecurityLabel">
    <vt:lpwstr>AEP Internal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{E2689C9D-EE4C-4EB1-8D8B-952455FA3B73}</vt:lpwstr>
  </property>
  <property fmtid="{D5CDD505-2E9C-101B-9397-08002B2CF9AE}" pid="12" name="ContentTypeId">
    <vt:lpwstr>0x01010001136CE24ED5F449BD16740FFC7FAF6F</vt:lpwstr>
  </property>
  <property fmtid="{D5CDD505-2E9C-101B-9397-08002B2CF9AE}" pid="13" name="MediaServiceImageTags">
    <vt:lpwstr/>
  </property>
</Properties>
</file>