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icing\Rate Cases\KPCo\2023 Base Case\Testimony\Katy\Workpapers\"/>
    </mc:Choice>
  </mc:AlternateContent>
  <xr:revisionPtr revIDLastSave="0" documentId="13_ncr:1_{A6E01D52-9600-4A5E-826A-8FB050808BD1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Olive Hill Detail" sheetId="1" r:id="rId1"/>
  </sheets>
  <calcPr calcId="191029" iterate="1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6" i="1"/>
  <c r="N4" i="1"/>
  <c r="P8" i="1"/>
</calcChain>
</file>

<file path=xl/sharedStrings.xml><?xml version="1.0" encoding="utf-8"?>
<sst xmlns="http://schemas.openxmlformats.org/spreadsheetml/2006/main" count="184" uniqueCount="49">
  <si>
    <t>asset_location</t>
  </si>
  <si>
    <t>ldg_long_description</t>
  </si>
  <si>
    <t>utility_account</t>
  </si>
  <si>
    <t>gl_account</t>
  </si>
  <si>
    <t>major_location</t>
  </si>
  <si>
    <t>month</t>
  </si>
  <si>
    <t>quantity</t>
  </si>
  <si>
    <t>book_cost</t>
  </si>
  <si>
    <t>allocated_reserve</t>
  </si>
  <si>
    <t>net_book_value</t>
  </si>
  <si>
    <t>Olive Hill 69KV Substation : KEP : 1031</t>
  </si>
  <si>
    <t xml:space="preserve">ENGINEERING - INSTALL - RETIRE - CORRECTIVE TASK ASSOCIATED WIT                                                                                                                                                                                               </t>
  </si>
  <si>
    <t>36200 - Station Equipment</t>
  </si>
  <si>
    <t>1060001 Completd Constr not Classif</t>
  </si>
  <si>
    <t>Distribution Substations-KY, KEP</t>
  </si>
  <si>
    <t>03/2023</t>
  </si>
  <si>
    <t>OLIVE HILL TR-2 REPLACE OBSOLE</t>
  </si>
  <si>
    <t>OLIVE HILL TR-2 REPL FAILED FA</t>
  </si>
  <si>
    <t>Station Equipment</t>
  </si>
  <si>
    <t>35300 - Station Equipment</t>
  </si>
  <si>
    <t>1010001 Plant In Service</t>
  </si>
  <si>
    <t xml:space="preserve">Station Equipment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</si>
  <si>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ENGINEERING - INSTALL - REPLACEMENT BITRONIC RETIRE - FAILED METER CORRECTIVE TASK ASSOCIATED WIT                                                                                                                                                             </t>
  </si>
  <si>
    <t>OLIVE HILL TR-1 REPL FAILED FA</t>
  </si>
  <si>
    <t>OLIVE HILL STA INSTALL STRUCTU</t>
  </si>
  <si>
    <t xml:space="preserve">Replace &amp; upgrade battery charger                                                                                                                                                                                                                             </t>
  </si>
  <si>
    <t xml:space="preserve">Land Parcel                                                                                                                                                                                                                                                   </t>
  </si>
  <si>
    <t>36000 - Land</t>
  </si>
  <si>
    <t>OLIVE HILL TR-1 REPL OBSOLETE</t>
  </si>
  <si>
    <t>Switch (all types) - Each</t>
  </si>
  <si>
    <t xml:space="preserve">ENGINEERING - INSTL- 3-7.6KV,438AREGS,1-7.6K RETIRE-3-2.4KV,500AREGS,1-2.4K CORRECTIVE TASK ASSOCIATED WIT                                                                                                                                                    </t>
  </si>
  <si>
    <t>TRO10005347_OLIVE HILL CAPITAL PROJECT  RELAYS DPU 2000S B C</t>
  </si>
  <si>
    <t>36216 - Station Equipment-SmartGrid</t>
  </si>
  <si>
    <t>OLIVE HILL STA INSTALL STRUCTURE AND SWITCHS FOR MOBILE   CP</t>
  </si>
  <si>
    <t>Structures and Improvements</t>
  </si>
  <si>
    <t>36100 - Structures and Improvements</t>
  </si>
  <si>
    <t>REGULATOR</t>
  </si>
  <si>
    <t>Z36220 - Capitalized Spare Parts</t>
  </si>
  <si>
    <t>OLIVE HILL REPL FAILED  BATTERY  &amp; CHARGER CAPITAL PROJECT</t>
  </si>
  <si>
    <t xml:space="preserve">ACQUIRE OLIVE HILL SUBSTATIONSITE          TD203920   Old WO Number: 7315536                                                                                                                                                                                  </t>
  </si>
  <si>
    <t xml:space="preserve">Replace failed 4kv, 167kva, 668A. Reg. (SN: 7021458) with same.                                                                                                                                                                                               </t>
  </si>
  <si>
    <t xml:space="preserve">ENGINEERING - INSTALL-100AH,48VBATTM&amp;E#75108 RETIRE - FAILED 100AH 48V BATT CORRECTIVE TASK ASSOCIATED WIT                                                                                                                                                    </t>
  </si>
  <si>
    <t>OLIVE HILL INSTALL TRANSGUARD ANIMAL FENCE CP WO CAP PROJ</t>
  </si>
  <si>
    <t>Land Parcel</t>
  </si>
  <si>
    <t xml:space="preserve">OLIVE HILL STA - INST. 12 &amp; 69KV ARRESTERS                                                                                                                                                                                                                    </t>
  </si>
  <si>
    <t xml:space="preserve">ENGINEERING - INSTALL - 12KV , 438A, 333KVA RETIRE - 12KV, 333KVA, 438A CORRECTIVE TASK ASSOCIATED WIT                                                                                                                                                        </t>
  </si>
  <si>
    <t>OLIVE HILL STA REPL FAILED LINE RUPTERS W&amp;Y AND ASSOC GOABS</t>
  </si>
  <si>
    <t>OLIVE HILL RTU CAP- REPLACE DC WITH NOVATEK</t>
  </si>
  <si>
    <t xml:space="preserve">ENGINEERING - INSTALL - 1 FAN RETIRE - 1 FAILED FAN CORRECTIVE TASK ASSOCIATED WIT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</si>
</sst>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164" fontId="0" fillId="0" borderId="0" xfId="1" applyNumberFormat="1" applyFont="1" applyFill="1" applyProtection="1">
      <protection locked="0"/>
    </xf>
    <xf numFmtId="164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workbookViewId="0">
      <selection activeCell="B55" sqref="B55"/>
    </sheetView>
  </sheetViews>
  <sheetFormatPr defaultRowHeight="14.5" x14ac:dyDescent="0.35"/>
  <cols>
    <col min="1" max="1" width="35.81640625" style="2" customWidth="1"/>
    <col min="2" max="2" width="102.453125" style="2" customWidth="1"/>
    <col min="3" max="5" width="35" style="2" customWidth="1"/>
    <col min="6" max="6" width="12.08984375" style="2" customWidth="1"/>
    <col min="7" max="7" width="8" style="2" customWidth="1"/>
    <col min="8" max="8" width="9" style="2" customWidth="1"/>
    <col min="9" max="9" width="17" style="2" customWidth="1"/>
    <col min="10" max="10" width="14" style="2" customWidth="1"/>
    <col min="11" max="14" width="8.7265625" style="2"/>
    <col min="15" max="15" width="3.54296875" style="2" customWidth="1"/>
    <col min="16" max="16384" width="8.7265625" style="2"/>
  </cols>
  <sheetData>
    <row r="1" spans="1:1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N1" s="2">
        <v>101</v>
      </c>
      <c r="P1" s="2">
        <v>106</v>
      </c>
    </row>
    <row r="2" spans="1:16" hidden="1" x14ac:dyDescent="0.35">
      <c r="A2" s="3" t="s">
        <v>10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>
        <v>0</v>
      </c>
      <c r="H2" s="3">
        <v>0</v>
      </c>
      <c r="I2" s="3">
        <v>0</v>
      </c>
      <c r="J2" s="3">
        <v>0</v>
      </c>
    </row>
    <row r="3" spans="1:16" hidden="1" x14ac:dyDescent="0.35">
      <c r="A3" s="3" t="s">
        <v>10</v>
      </c>
      <c r="B3" s="3" t="s">
        <v>16</v>
      </c>
      <c r="C3" s="3" t="s">
        <v>12</v>
      </c>
      <c r="D3" s="3" t="s">
        <v>13</v>
      </c>
      <c r="E3" s="3" t="s">
        <v>14</v>
      </c>
      <c r="F3" s="3" t="s">
        <v>15</v>
      </c>
      <c r="G3" s="3">
        <v>0</v>
      </c>
      <c r="H3" s="3">
        <v>0</v>
      </c>
      <c r="I3" s="3">
        <v>0</v>
      </c>
      <c r="J3" s="3">
        <v>0</v>
      </c>
    </row>
    <row r="4" spans="1:16" x14ac:dyDescent="0.35">
      <c r="A4" s="3" t="s">
        <v>10</v>
      </c>
      <c r="B4" s="3" t="s">
        <v>17</v>
      </c>
      <c r="C4" s="3" t="s">
        <v>12</v>
      </c>
      <c r="D4" s="3" t="s">
        <v>13</v>
      </c>
      <c r="E4" s="3" t="s">
        <v>14</v>
      </c>
      <c r="F4" s="3" t="s">
        <v>15</v>
      </c>
      <c r="G4" s="3">
        <v>3</v>
      </c>
      <c r="H4" s="4">
        <v>1507.07</v>
      </c>
      <c r="I4" s="4">
        <v>29.240000000000002</v>
      </c>
      <c r="J4" s="4">
        <v>1477.83</v>
      </c>
      <c r="M4" s="4">
        <v>360</v>
      </c>
      <c r="N4" s="5">
        <f>H25</f>
        <v>1408</v>
      </c>
    </row>
    <row r="5" spans="1:16" hidden="1" x14ac:dyDescent="0.35">
      <c r="A5" s="3" t="s">
        <v>10</v>
      </c>
      <c r="B5" s="3" t="s">
        <v>18</v>
      </c>
      <c r="C5" s="3" t="s">
        <v>19</v>
      </c>
      <c r="D5" s="3" t="s">
        <v>20</v>
      </c>
      <c r="E5" s="3" t="s">
        <v>14</v>
      </c>
      <c r="F5" s="3" t="s">
        <v>15</v>
      </c>
      <c r="G5" s="3">
        <v>0</v>
      </c>
      <c r="H5" s="4">
        <v>4838</v>
      </c>
      <c r="I5" s="4">
        <v>1412.13</v>
      </c>
      <c r="J5" s="4">
        <v>3425.87</v>
      </c>
      <c r="M5" s="4">
        <v>360</v>
      </c>
    </row>
    <row r="6" spans="1:16" x14ac:dyDescent="0.35">
      <c r="A6" s="3" t="s">
        <v>10</v>
      </c>
      <c r="B6" s="3" t="s">
        <v>21</v>
      </c>
      <c r="C6" s="3" t="s">
        <v>12</v>
      </c>
      <c r="D6" s="3" t="s">
        <v>20</v>
      </c>
      <c r="E6" s="3" t="s">
        <v>14</v>
      </c>
      <c r="F6" s="3" t="s">
        <v>15</v>
      </c>
      <c r="G6" s="3">
        <v>0</v>
      </c>
      <c r="H6" s="4">
        <v>64281.29</v>
      </c>
      <c r="I6" s="4">
        <v>27191.3</v>
      </c>
      <c r="J6" s="4">
        <v>37089.99</v>
      </c>
      <c r="M6" s="4">
        <v>361</v>
      </c>
      <c r="N6" s="5">
        <f>H18</f>
        <v>44907</v>
      </c>
    </row>
    <row r="7" spans="1:16" hidden="1" x14ac:dyDescent="0.35">
      <c r="A7" s="3" t="s">
        <v>10</v>
      </c>
      <c r="B7" s="3" t="s">
        <v>22</v>
      </c>
      <c r="C7" s="3" t="s">
        <v>12</v>
      </c>
      <c r="D7" s="3" t="s">
        <v>13</v>
      </c>
      <c r="E7" s="3" t="s">
        <v>14</v>
      </c>
      <c r="F7" s="3" t="s">
        <v>15</v>
      </c>
      <c r="G7" s="3">
        <v>0</v>
      </c>
      <c r="H7" s="4">
        <v>0</v>
      </c>
      <c r="I7" s="4">
        <v>0</v>
      </c>
      <c r="J7" s="4">
        <v>0</v>
      </c>
    </row>
    <row r="8" spans="1:16" x14ac:dyDescent="0.35">
      <c r="A8" s="3" t="s">
        <v>10</v>
      </c>
      <c r="B8" s="3" t="s">
        <v>23</v>
      </c>
      <c r="C8" s="3" t="s">
        <v>12</v>
      </c>
      <c r="D8" s="3" t="s">
        <v>13</v>
      </c>
      <c r="E8" s="3" t="s">
        <v>14</v>
      </c>
      <c r="F8" s="3" t="s">
        <v>15</v>
      </c>
      <c r="G8" s="3">
        <v>3</v>
      </c>
      <c r="H8" s="4">
        <v>1728.19</v>
      </c>
      <c r="I8" s="4">
        <v>33.53</v>
      </c>
      <c r="J8" s="4">
        <v>1694.66</v>
      </c>
      <c r="M8" s="4">
        <v>362</v>
      </c>
      <c r="N8" s="5">
        <f>H6+H13+H14+H26</f>
        <v>755048.63</v>
      </c>
      <c r="P8" s="5">
        <f>H4+H8+H16+H28</f>
        <v>646816.04999999993</v>
      </c>
    </row>
    <row r="9" spans="1:16" hidden="1" x14ac:dyDescent="0.35">
      <c r="A9" s="3" t="s">
        <v>10</v>
      </c>
      <c r="B9" s="3" t="s">
        <v>24</v>
      </c>
      <c r="C9" s="3" t="s">
        <v>12</v>
      </c>
      <c r="D9" s="3" t="s">
        <v>13</v>
      </c>
      <c r="E9" s="3" t="s">
        <v>14</v>
      </c>
      <c r="F9" s="3" t="s">
        <v>15</v>
      </c>
      <c r="G9" s="3">
        <v>0</v>
      </c>
      <c r="H9" s="4">
        <v>0</v>
      </c>
      <c r="I9" s="4">
        <v>0</v>
      </c>
      <c r="J9" s="4">
        <v>0</v>
      </c>
    </row>
    <row r="10" spans="1:16" hidden="1" x14ac:dyDescent="0.35">
      <c r="A10" s="3" t="s">
        <v>10</v>
      </c>
      <c r="B10" s="3" t="s">
        <v>25</v>
      </c>
      <c r="C10" s="3" t="s">
        <v>12</v>
      </c>
      <c r="D10" s="3" t="s">
        <v>13</v>
      </c>
      <c r="E10" s="3" t="s">
        <v>14</v>
      </c>
      <c r="F10" s="3" t="s">
        <v>15</v>
      </c>
      <c r="G10" s="3">
        <v>0</v>
      </c>
      <c r="H10" s="4">
        <v>0</v>
      </c>
      <c r="I10" s="4">
        <v>0</v>
      </c>
      <c r="J10" s="4">
        <v>0</v>
      </c>
    </row>
    <row r="11" spans="1:16" hidden="1" x14ac:dyDescent="0.35">
      <c r="A11" s="3" t="s">
        <v>10</v>
      </c>
      <c r="B11" s="3" t="s">
        <v>26</v>
      </c>
      <c r="C11" s="3" t="s">
        <v>27</v>
      </c>
      <c r="D11" s="3" t="s">
        <v>20</v>
      </c>
      <c r="E11" s="3" t="s">
        <v>14</v>
      </c>
      <c r="F11" s="3" t="s">
        <v>15</v>
      </c>
      <c r="G11" s="3">
        <v>0</v>
      </c>
      <c r="H11" s="4">
        <v>0</v>
      </c>
      <c r="I11" s="4">
        <v>0</v>
      </c>
      <c r="J11" s="4">
        <v>0</v>
      </c>
    </row>
    <row r="12" spans="1:16" hidden="1" x14ac:dyDescent="0.35">
      <c r="A12" s="3" t="s">
        <v>10</v>
      </c>
      <c r="B12" s="3" t="s">
        <v>28</v>
      </c>
      <c r="C12" s="3" t="s">
        <v>12</v>
      </c>
      <c r="D12" s="3" t="s">
        <v>13</v>
      </c>
      <c r="E12" s="3" t="s">
        <v>14</v>
      </c>
      <c r="F12" s="3" t="s">
        <v>15</v>
      </c>
      <c r="G12" s="3">
        <v>0</v>
      </c>
      <c r="H12" s="4">
        <v>0</v>
      </c>
      <c r="I12" s="4">
        <v>0</v>
      </c>
      <c r="J12" s="4">
        <v>0</v>
      </c>
    </row>
    <row r="13" spans="1:16" x14ac:dyDescent="0.35">
      <c r="A13" s="3" t="s">
        <v>10</v>
      </c>
      <c r="B13" s="3" t="s">
        <v>29</v>
      </c>
      <c r="C13" s="3" t="s">
        <v>12</v>
      </c>
      <c r="D13" s="3" t="s">
        <v>20</v>
      </c>
      <c r="E13" s="3" t="s">
        <v>14</v>
      </c>
      <c r="F13" s="3" t="s">
        <v>15</v>
      </c>
      <c r="G13" s="3">
        <v>0</v>
      </c>
      <c r="H13" s="4">
        <v>45778.94</v>
      </c>
      <c r="I13" s="4">
        <v>3300.71</v>
      </c>
      <c r="J13" s="4">
        <v>42478.23</v>
      </c>
    </row>
    <row r="14" spans="1:16" x14ac:dyDescent="0.35">
      <c r="A14" s="3" t="s">
        <v>10</v>
      </c>
      <c r="B14" s="3" t="s">
        <v>18</v>
      </c>
      <c r="C14" s="3" t="s">
        <v>12</v>
      </c>
      <c r="D14" s="3" t="s">
        <v>20</v>
      </c>
      <c r="E14" s="3" t="s">
        <v>14</v>
      </c>
      <c r="F14" s="3" t="s">
        <v>15</v>
      </c>
      <c r="G14" s="3">
        <v>0</v>
      </c>
      <c r="H14" s="4">
        <v>638836.4</v>
      </c>
      <c r="I14" s="4">
        <v>357292.35000000003</v>
      </c>
      <c r="J14" s="4">
        <v>281544.05</v>
      </c>
    </row>
    <row r="15" spans="1:16" hidden="1" x14ac:dyDescent="0.35">
      <c r="A15" s="3" t="s">
        <v>10</v>
      </c>
      <c r="B15" s="3" t="s">
        <v>30</v>
      </c>
      <c r="C15" s="3" t="s">
        <v>12</v>
      </c>
      <c r="D15" s="3" t="s">
        <v>13</v>
      </c>
      <c r="E15" s="3" t="s">
        <v>14</v>
      </c>
      <c r="F15" s="3" t="s">
        <v>15</v>
      </c>
      <c r="G15" s="3">
        <v>0</v>
      </c>
      <c r="H15" s="4">
        <v>0</v>
      </c>
      <c r="I15" s="4">
        <v>0</v>
      </c>
      <c r="J15" s="4">
        <v>0</v>
      </c>
    </row>
    <row r="16" spans="1:16" x14ac:dyDescent="0.35">
      <c r="A16" s="3" t="s">
        <v>10</v>
      </c>
      <c r="B16" s="3" t="s">
        <v>31</v>
      </c>
      <c r="C16" s="3" t="s">
        <v>32</v>
      </c>
      <c r="D16" s="3" t="s">
        <v>13</v>
      </c>
      <c r="E16" s="3" t="s">
        <v>14</v>
      </c>
      <c r="F16" s="3" t="s">
        <v>15</v>
      </c>
      <c r="G16" s="3">
        <v>6</v>
      </c>
      <c r="H16" s="4">
        <v>74735.570000000007</v>
      </c>
      <c r="I16" s="4">
        <v>1520.9</v>
      </c>
      <c r="J16" s="4">
        <v>73214.67</v>
      </c>
    </row>
    <row r="17" spans="1:10" hidden="1" x14ac:dyDescent="0.35">
      <c r="A17" s="3" t="s">
        <v>10</v>
      </c>
      <c r="B17" s="3" t="s">
        <v>33</v>
      </c>
      <c r="C17" s="3" t="s">
        <v>12</v>
      </c>
      <c r="D17" s="3" t="s">
        <v>13</v>
      </c>
      <c r="E17" s="3" t="s">
        <v>14</v>
      </c>
      <c r="F17" s="3" t="s">
        <v>15</v>
      </c>
      <c r="G17" s="3">
        <v>0</v>
      </c>
      <c r="H17" s="4">
        <v>0</v>
      </c>
      <c r="I17" s="4">
        <v>0</v>
      </c>
      <c r="J17" s="4">
        <v>0</v>
      </c>
    </row>
    <row r="18" spans="1:10" x14ac:dyDescent="0.35">
      <c r="A18" s="3" t="s">
        <v>10</v>
      </c>
      <c r="B18" s="3" t="s">
        <v>34</v>
      </c>
      <c r="C18" s="3" t="s">
        <v>35</v>
      </c>
      <c r="D18" s="3" t="s">
        <v>20</v>
      </c>
      <c r="E18" s="3" t="s">
        <v>14</v>
      </c>
      <c r="F18" s="3" t="s">
        <v>15</v>
      </c>
      <c r="G18" s="3">
        <v>0</v>
      </c>
      <c r="H18" s="4">
        <v>44907</v>
      </c>
      <c r="I18" s="4">
        <v>25860.33</v>
      </c>
      <c r="J18" s="4">
        <v>19046.670000000002</v>
      </c>
    </row>
    <row r="19" spans="1:10" hidden="1" x14ac:dyDescent="0.35">
      <c r="A19" s="3" t="s">
        <v>10</v>
      </c>
      <c r="B19" s="3" t="s">
        <v>36</v>
      </c>
      <c r="C19" s="3" t="s">
        <v>37</v>
      </c>
      <c r="D19" s="3" t="s">
        <v>20</v>
      </c>
      <c r="E19" s="3" t="s">
        <v>14</v>
      </c>
      <c r="F19" s="3" t="s">
        <v>15</v>
      </c>
      <c r="G19" s="3">
        <v>0</v>
      </c>
      <c r="H19" s="4">
        <v>0</v>
      </c>
      <c r="I19" s="4">
        <v>0</v>
      </c>
      <c r="J19" s="4">
        <v>0</v>
      </c>
    </row>
    <row r="20" spans="1:10" hidden="1" x14ac:dyDescent="0.35">
      <c r="A20" s="3" t="s">
        <v>10</v>
      </c>
      <c r="B20" s="3" t="s">
        <v>38</v>
      </c>
      <c r="C20" s="3" t="s">
        <v>12</v>
      </c>
      <c r="D20" s="3" t="s">
        <v>13</v>
      </c>
      <c r="E20" s="3" t="s">
        <v>14</v>
      </c>
      <c r="F20" s="3" t="s">
        <v>15</v>
      </c>
      <c r="G20" s="3">
        <v>0</v>
      </c>
      <c r="H20" s="4">
        <v>0</v>
      </c>
      <c r="I20" s="4">
        <v>0</v>
      </c>
      <c r="J20" s="4">
        <v>0</v>
      </c>
    </row>
    <row r="21" spans="1:10" hidden="1" x14ac:dyDescent="0.35">
      <c r="A21" s="3" t="s">
        <v>10</v>
      </c>
      <c r="B21" s="3" t="s">
        <v>39</v>
      </c>
      <c r="C21" s="3" t="s">
        <v>27</v>
      </c>
      <c r="D21" s="3" t="s">
        <v>13</v>
      </c>
      <c r="E21" s="3" t="s">
        <v>14</v>
      </c>
      <c r="F21" s="3" t="s">
        <v>15</v>
      </c>
      <c r="G21" s="3">
        <v>0</v>
      </c>
      <c r="H21" s="4">
        <v>0</v>
      </c>
      <c r="I21" s="4">
        <v>0</v>
      </c>
      <c r="J21" s="4">
        <v>0</v>
      </c>
    </row>
    <row r="22" spans="1:10" hidden="1" x14ac:dyDescent="0.35">
      <c r="A22" s="3" t="s">
        <v>10</v>
      </c>
      <c r="B22" s="3" t="s">
        <v>40</v>
      </c>
      <c r="C22" s="3" t="s">
        <v>12</v>
      </c>
      <c r="D22" s="3" t="s">
        <v>13</v>
      </c>
      <c r="E22" s="3" t="s">
        <v>14</v>
      </c>
      <c r="F22" s="3" t="s">
        <v>15</v>
      </c>
      <c r="G22" s="3">
        <v>0</v>
      </c>
      <c r="H22" s="4">
        <v>0</v>
      </c>
      <c r="I22" s="4">
        <v>0</v>
      </c>
      <c r="J22" s="4">
        <v>0</v>
      </c>
    </row>
    <row r="23" spans="1:10" hidden="1" x14ac:dyDescent="0.35">
      <c r="A23" s="3" t="s">
        <v>10</v>
      </c>
      <c r="B23" s="3" t="s">
        <v>41</v>
      </c>
      <c r="C23" s="3" t="s">
        <v>12</v>
      </c>
      <c r="D23" s="3" t="s">
        <v>13</v>
      </c>
      <c r="E23" s="3" t="s">
        <v>14</v>
      </c>
      <c r="F23" s="3" t="s">
        <v>15</v>
      </c>
      <c r="G23" s="3">
        <v>0</v>
      </c>
      <c r="H23" s="4">
        <v>0</v>
      </c>
      <c r="I23" s="4">
        <v>0</v>
      </c>
      <c r="J23" s="4">
        <v>0</v>
      </c>
    </row>
    <row r="24" spans="1:10" hidden="1" x14ac:dyDescent="0.35">
      <c r="A24" s="3" t="s">
        <v>10</v>
      </c>
      <c r="B24" s="3" t="s">
        <v>42</v>
      </c>
      <c r="C24" s="3" t="s">
        <v>12</v>
      </c>
      <c r="D24" s="3" t="s">
        <v>13</v>
      </c>
      <c r="E24" s="3" t="s">
        <v>14</v>
      </c>
      <c r="F24" s="3" t="s">
        <v>15</v>
      </c>
      <c r="G24" s="3">
        <v>0</v>
      </c>
      <c r="H24" s="4">
        <v>0</v>
      </c>
      <c r="I24" s="4">
        <v>0</v>
      </c>
      <c r="J24" s="4">
        <v>0</v>
      </c>
    </row>
    <row r="25" spans="1:10" x14ac:dyDescent="0.35">
      <c r="A25" s="3" t="s">
        <v>10</v>
      </c>
      <c r="B25" s="3" t="s">
        <v>43</v>
      </c>
      <c r="C25" s="3" t="s">
        <v>27</v>
      </c>
      <c r="D25" s="3" t="s">
        <v>20</v>
      </c>
      <c r="E25" s="3" t="s">
        <v>14</v>
      </c>
      <c r="F25" s="3" t="s">
        <v>15</v>
      </c>
      <c r="G25" s="3">
        <v>1</v>
      </c>
      <c r="H25" s="4">
        <v>1408</v>
      </c>
      <c r="I25" s="4">
        <v>0</v>
      </c>
      <c r="J25" s="4">
        <v>1408</v>
      </c>
    </row>
    <row r="26" spans="1:10" x14ac:dyDescent="0.35">
      <c r="A26" s="3" t="s">
        <v>10</v>
      </c>
      <c r="B26" s="3" t="s">
        <v>44</v>
      </c>
      <c r="C26" s="3" t="s">
        <v>12</v>
      </c>
      <c r="D26" s="3" t="s">
        <v>20</v>
      </c>
      <c r="E26" s="3" t="s">
        <v>14</v>
      </c>
      <c r="F26" s="3" t="s">
        <v>15</v>
      </c>
      <c r="G26" s="3">
        <v>0</v>
      </c>
      <c r="H26" s="4">
        <v>6152</v>
      </c>
      <c r="I26" s="4">
        <v>3530.01</v>
      </c>
      <c r="J26" s="4">
        <v>2621.9900000000002</v>
      </c>
    </row>
    <row r="27" spans="1:10" hidden="1" x14ac:dyDescent="0.35">
      <c r="A27" s="3" t="s">
        <v>10</v>
      </c>
      <c r="B27" s="3" t="s">
        <v>45</v>
      </c>
      <c r="C27" s="3" t="s">
        <v>12</v>
      </c>
      <c r="D27" s="3" t="s">
        <v>13</v>
      </c>
      <c r="E27" s="3" t="s">
        <v>14</v>
      </c>
      <c r="F27" s="3" t="s">
        <v>15</v>
      </c>
      <c r="G27" s="3">
        <v>0</v>
      </c>
      <c r="H27" s="4">
        <v>0</v>
      </c>
      <c r="I27" s="4">
        <v>0</v>
      </c>
      <c r="J27" s="4">
        <v>0</v>
      </c>
    </row>
    <row r="28" spans="1:10" x14ac:dyDescent="0.35">
      <c r="A28" s="3" t="s">
        <v>10</v>
      </c>
      <c r="B28" s="3" t="s">
        <v>46</v>
      </c>
      <c r="C28" s="3" t="s">
        <v>12</v>
      </c>
      <c r="D28" s="3" t="s">
        <v>13</v>
      </c>
      <c r="E28" s="3" t="s">
        <v>14</v>
      </c>
      <c r="F28" s="3" t="s">
        <v>15</v>
      </c>
      <c r="G28" s="3">
        <v>6</v>
      </c>
      <c r="H28" s="4">
        <v>568845.22</v>
      </c>
      <c r="I28" s="4">
        <v>11036.91</v>
      </c>
      <c r="J28" s="4">
        <v>557808.31000000006</v>
      </c>
    </row>
    <row r="29" spans="1:10" hidden="1" x14ac:dyDescent="0.35">
      <c r="A29" s="3" t="s">
        <v>10</v>
      </c>
      <c r="B29" s="3" t="s">
        <v>47</v>
      </c>
      <c r="C29" s="3" t="s">
        <v>12</v>
      </c>
      <c r="D29" s="3" t="s">
        <v>13</v>
      </c>
      <c r="E29" s="3" t="s">
        <v>14</v>
      </c>
      <c r="F29" s="3" t="s">
        <v>15</v>
      </c>
      <c r="G29" s="3">
        <v>0</v>
      </c>
      <c r="H29" s="4">
        <v>0</v>
      </c>
      <c r="I29" s="4">
        <v>0</v>
      </c>
      <c r="J29" s="4">
        <v>0</v>
      </c>
    </row>
    <row r="30" spans="1:10" hidden="1" x14ac:dyDescent="0.35">
      <c r="A30" s="3" t="s">
        <v>10</v>
      </c>
      <c r="B30" s="3" t="s">
        <v>48</v>
      </c>
      <c r="C30" s="3" t="s">
        <v>12</v>
      </c>
      <c r="D30" s="3" t="s">
        <v>13</v>
      </c>
      <c r="E30" s="3" t="s">
        <v>14</v>
      </c>
      <c r="F30" s="3" t="s">
        <v>15</v>
      </c>
      <c r="G30" s="3">
        <v>0</v>
      </c>
      <c r="H30" s="4">
        <v>0</v>
      </c>
      <c r="I30" s="4">
        <v>0</v>
      </c>
      <c r="J30" s="4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MDM3MDc8L1VzZXJOYW1lPjxEYXRlVGltZT40LzE3LzIwMjMgMTI6NTE6MjEgUE08L0RhdGVUaW1lPjxMYWJlbFN0cmluZz5VbmNhdGVnb3JpemVk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449B19-E3F4-4743-BA4C-CDFBD6A2B76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15E01C8A-305D-474F-98C0-8EB57F82251C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99150807-41E3-4766-8790-D26B71D39370}"/>
</file>

<file path=customXml/itemProps4.xml><?xml version="1.0" encoding="utf-8"?>
<ds:datastoreItem xmlns:ds="http://schemas.openxmlformats.org/officeDocument/2006/customXml" ds:itemID="{5C86146E-2146-46B9-BE9A-B2967C9CC7F6}"/>
</file>

<file path=customXml/itemProps5.xml><?xml version="1.0" encoding="utf-8"?>
<ds:datastoreItem xmlns:ds="http://schemas.openxmlformats.org/officeDocument/2006/customXml" ds:itemID="{DEECD91D-6661-49A7-BF9B-2A9473F59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Olive Hill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s203707</cp:lastModifiedBy>
  <dcterms:created xsi:type="dcterms:W3CDTF">2023-04-17T12:51:21Z</dcterms:created>
  <dcterms:modified xsi:type="dcterms:W3CDTF">2023-07-03T20:22:21Z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37266a19-4964-4430-b5fd-e47656f90ae3</vt:lpwstr>
  </property>
  <property fmtid="{D5CDD505-2E9C-101B-9397-08002B2CF9AE}" pid="3" name="bjSaver">
    <vt:lpwstr>82y7WusX6p1G1FJkfwXhV3ab3P1DoTfj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6" name="bjDocumentSecurityLabel">
    <vt:lpwstr>Uncategorized</vt:lpwstr>
  </property>
  <property fmtid="{D5CDD505-2E9C-101B-9397-08002B2CF9AE}" pid="7" name="MSIP_Label_574d496c-7ac4-4b13-81fd-698eca66b217_SiteId">
    <vt:lpwstr>15f3c881-6b03-4ff6-8559-77bf5177818f</vt:lpwstr>
  </property>
  <property fmtid="{D5CDD505-2E9C-101B-9397-08002B2CF9AE}" pid="8" name="MSIP_Label_574d496c-7ac4-4b13-81fd-698eca66b217_Name">
    <vt:lpwstr>Uncategorized</vt:lpwstr>
  </property>
  <property fmtid="{D5CDD505-2E9C-101B-9397-08002B2CF9AE}" pid="9" name="MSIP_Label_574d496c-7ac4-4b13-81fd-698eca66b217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{11449B19-E3F4-4743-BA4C-CDFBD6A2B764}</vt:lpwstr>
  </property>
  <property fmtid="{D5CDD505-2E9C-101B-9397-08002B2CF9AE}" pid="12" name="ContentTypeId">
    <vt:lpwstr>0x01010001136CE24ED5F449BD16740FFC7FAF6F</vt:lpwstr>
  </property>
</Properties>
</file>