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T:\Regulatory Accounting Services\Kentucky - Base Cases\2023 KY Rate Case - March 31 Test Year\Data Requests\Staff Set 2\2-101\"/>
    </mc:Choice>
  </mc:AlternateContent>
  <xr:revisionPtr revIDLastSave="0" documentId="13_ncr:1_{D5843E6C-5D33-4176-B0CC-703714759728}" xr6:coauthVersionLast="47" xr6:coauthVersionMax="47" xr10:uidLastSave="{00000000-0000-0000-0000-000000000000}"/>
  <bookViews>
    <workbookView xWindow="-28920" yWindow="-1785" windowWidth="29040" windowHeight="17520" xr2:uid="{2B56261B-B7E4-427B-9709-15B8F6818E4D}"/>
  </bookViews>
  <sheets>
    <sheet name="KPSC 2_10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9" i="1" l="1"/>
  <c r="E55" i="1"/>
  <c r="E26" i="1"/>
  <c r="E22" i="1"/>
  <c r="E18" i="1"/>
  <c r="E80" i="1" l="1"/>
</calcChain>
</file>

<file path=xl/sharedStrings.xml><?xml version="1.0" encoding="utf-8"?>
<sst xmlns="http://schemas.openxmlformats.org/spreadsheetml/2006/main" count="290" uniqueCount="167">
  <si>
    <t>4400</t>
  </si>
  <si>
    <t>4400001</t>
  </si>
  <si>
    <t>Residential Sales-W/Space Htg</t>
  </si>
  <si>
    <t>4400002</t>
  </si>
  <si>
    <t>Residential Sales-W/O Space Ht</t>
  </si>
  <si>
    <t>4400005</t>
  </si>
  <si>
    <t>Residential Fuel Rev</t>
  </si>
  <si>
    <t>4420</t>
  </si>
  <si>
    <t>4420001</t>
  </si>
  <si>
    <t>Commercial Sales</t>
  </si>
  <si>
    <t>4420002</t>
  </si>
  <si>
    <t>Industrial Sales (Excl Mines)</t>
  </si>
  <si>
    <t>4420004</t>
  </si>
  <si>
    <t>Ind Sales-NonAffil(Incl Mines)</t>
  </si>
  <si>
    <t>4420006</t>
  </si>
  <si>
    <t>Sales to Pub Auth - Schools</t>
  </si>
  <si>
    <t>4420007</t>
  </si>
  <si>
    <t>Sales to Pub Auth - Ex Schools</t>
  </si>
  <si>
    <t>4420013</t>
  </si>
  <si>
    <t>Commercial Fuel Rev</t>
  </si>
  <si>
    <t>4420016</t>
  </si>
  <si>
    <t>Industrial Fuel Rev</t>
  </si>
  <si>
    <t>4440</t>
  </si>
  <si>
    <t>4440000</t>
  </si>
  <si>
    <t>Public Street/Highway Lighting</t>
  </si>
  <si>
    <t>4440002</t>
  </si>
  <si>
    <t>Public St &amp; Hwy Light Fuel Rev</t>
  </si>
  <si>
    <t>4470</t>
  </si>
  <si>
    <t>4470027</t>
  </si>
  <si>
    <t>Whsal/Muni/Pb Ath Fuel Rev</t>
  </si>
  <si>
    <t>4470033</t>
  </si>
  <si>
    <t>Whsal/Muni/Pub Auth Base Rev</t>
  </si>
  <si>
    <t>4470150</t>
  </si>
  <si>
    <t>Transm. Rev.-Dedic. Whlsl/Muni</t>
  </si>
  <si>
    <t>4491</t>
  </si>
  <si>
    <t>4491002</t>
  </si>
  <si>
    <t>Prov Rate Refund-Nonaffiliated</t>
  </si>
  <si>
    <t>4491003</t>
  </si>
  <si>
    <t>Prov Rate Refund - Retail</t>
  </si>
  <si>
    <t>4491004</t>
  </si>
  <si>
    <t>Prov Rate Refund - Affiliated</t>
  </si>
  <si>
    <t>4500</t>
  </si>
  <si>
    <t>4500000</t>
  </si>
  <si>
    <t>Forfeited Discounts</t>
  </si>
  <si>
    <t>4510</t>
  </si>
  <si>
    <t>4510001</t>
  </si>
  <si>
    <t>Misc Service Rev - Nonaffil</t>
  </si>
  <si>
    <t>4560</t>
  </si>
  <si>
    <t>4560007</t>
  </si>
  <si>
    <t>Oth Elect Rev - DSM Program</t>
  </si>
  <si>
    <t>4560015</t>
  </si>
  <si>
    <t>Other Electric Revenues - ABD</t>
  </si>
  <si>
    <t>4560043</t>
  </si>
  <si>
    <t>Oth Elec Rv-Trn-Aff-Trnf Price</t>
  </si>
  <si>
    <t>4561</t>
  </si>
  <si>
    <t>4561005</t>
  </si>
  <si>
    <t>PJM Point to Point Trans Svc</t>
  </si>
  <si>
    <t>4561006</t>
  </si>
  <si>
    <t>PJM Trans Owner Admin Rev</t>
  </si>
  <si>
    <t>4561007</t>
  </si>
  <si>
    <t>PJM Network Integ Trans Svc</t>
  </si>
  <si>
    <t>4561019</t>
  </si>
  <si>
    <t>Oth Elec Rev Trans Non Affil</t>
  </si>
  <si>
    <t>4561028</t>
  </si>
  <si>
    <t>PJM Pow Fac Cre Rev Whsl Cu-NA</t>
  </si>
  <si>
    <t>4561029</t>
  </si>
  <si>
    <t>PJM NITS Revenue Whsl Cus-NAff</t>
  </si>
  <si>
    <t>4561030</t>
  </si>
  <si>
    <t>PJM TO Serv Rev Whls Cus-NAff</t>
  </si>
  <si>
    <t>4561033</t>
  </si>
  <si>
    <t>PJM NITS Revenue - Affiliated</t>
  </si>
  <si>
    <t>4561034</t>
  </si>
  <si>
    <t>PJM TO Adm. Serv Rev - Aff</t>
  </si>
  <si>
    <t>4561035</t>
  </si>
  <si>
    <t>PJM Affiliated Trans NITS Cost</t>
  </si>
  <si>
    <t>4561036</t>
  </si>
  <si>
    <t>PJM Affiliated Trans TO Cost</t>
  </si>
  <si>
    <t>4561058</t>
  </si>
  <si>
    <t>NonAffil PJM Trans Enhncmt Rev</t>
  </si>
  <si>
    <t>4561059</t>
  </si>
  <si>
    <t>Affil PJM Trans Enhancmnt Rev</t>
  </si>
  <si>
    <t>4561060</t>
  </si>
  <si>
    <t>Affil PJM Trans Enhancmnt Cost</t>
  </si>
  <si>
    <t>4561061</t>
  </si>
  <si>
    <t>NAff PJM RTEP Rev for Whsl-FR</t>
  </si>
  <si>
    <t>4561062</t>
  </si>
  <si>
    <t>PROVISION RTO Cost - Affi</t>
  </si>
  <si>
    <t>4561063</t>
  </si>
  <si>
    <t>PROVISION RTO Rev Affiliated</t>
  </si>
  <si>
    <t>4561064</t>
  </si>
  <si>
    <t>PROVISION RTO Rev WhslCus-NAf</t>
  </si>
  <si>
    <t>4561065</t>
  </si>
  <si>
    <t>PROVISION RTO Rev - NonAff</t>
  </si>
  <si>
    <t>4540</t>
  </si>
  <si>
    <t>4540001</t>
  </si>
  <si>
    <t>Rent From Elect Property - Af</t>
  </si>
  <si>
    <t>4540002</t>
  </si>
  <si>
    <t>Rent From Elect Property-NAC</t>
  </si>
  <si>
    <t>4540004</t>
  </si>
  <si>
    <t>Rent From Elect Prop-ABD-Nonaf</t>
  </si>
  <si>
    <t>4540005</t>
  </si>
  <si>
    <t>Rent from Elec Prop-Pole Attch</t>
  </si>
  <si>
    <t>4470006</t>
  </si>
  <si>
    <t>Sales for Resale-Bookout Sales</t>
  </si>
  <si>
    <t>4470010</t>
  </si>
  <si>
    <t>Sales for Resale-Bookout Purch</t>
  </si>
  <si>
    <t>4470074</t>
  </si>
  <si>
    <t>Sale for Resale-Aff-Trnf Price</t>
  </si>
  <si>
    <t>4470082</t>
  </si>
  <si>
    <t>Financial Electric Realized</t>
  </si>
  <si>
    <t>4470089</t>
  </si>
  <si>
    <t>PJM Energy Sales Margin</t>
  </si>
  <si>
    <t>4470098</t>
  </si>
  <si>
    <t>PJM Oper.Reserve Rev-OSS</t>
  </si>
  <si>
    <t>4470099</t>
  </si>
  <si>
    <t>Capacity Cr. Net Sales</t>
  </si>
  <si>
    <t>4470100</t>
  </si>
  <si>
    <t>PJM FTR Revenue-OSS</t>
  </si>
  <si>
    <t>4470103</t>
  </si>
  <si>
    <t>PJM Energy Sales Cost</t>
  </si>
  <si>
    <t>4470110</t>
  </si>
  <si>
    <t>PJM TO Admin. Exp.-NonAff.</t>
  </si>
  <si>
    <t>4470115</t>
  </si>
  <si>
    <t>PJM Meter Corrections-OSS</t>
  </si>
  <si>
    <t>4470116</t>
  </si>
  <si>
    <t>PJM Meter Corrections-LSE</t>
  </si>
  <si>
    <t>4470126</t>
  </si>
  <si>
    <t>PJM Incremental Imp Cong-OSS</t>
  </si>
  <si>
    <t>4470151</t>
  </si>
  <si>
    <t>Trading Auction Sales Affil</t>
  </si>
  <si>
    <t>4470175</t>
  </si>
  <si>
    <t>OSS Sharing Reclass - Retail</t>
  </si>
  <si>
    <t>4470176</t>
  </si>
  <si>
    <t>OSS Sharing Reclass-Reduction</t>
  </si>
  <si>
    <t>4470206</t>
  </si>
  <si>
    <t>PJM Trans loss credits-OSS</t>
  </si>
  <si>
    <t>4470209</t>
  </si>
  <si>
    <t>PJM transm loss charges-OSS</t>
  </si>
  <si>
    <t>4470214</t>
  </si>
  <si>
    <t>PJM 30m Suppl Reserve CR OSS</t>
  </si>
  <si>
    <t>4470215</t>
  </si>
  <si>
    <t>PJM 30m Suppl Reserve CH OSS</t>
  </si>
  <si>
    <t>4470220</t>
  </si>
  <si>
    <t>PJM Regulation - OSS</t>
  </si>
  <si>
    <t>4470221</t>
  </si>
  <si>
    <t>PJM Spinning Reserve - OSS</t>
  </si>
  <si>
    <t>4470222</t>
  </si>
  <si>
    <t>PJM Reasctive - OSS</t>
  </si>
  <si>
    <t>FERC ACCOUNT</t>
  </si>
  <si>
    <t>Kentucky Power Company</t>
  </si>
  <si>
    <t>Test Year Revenues by Account and Subaccount</t>
  </si>
  <si>
    <t>Test Year Ended March 31, 2023</t>
  </si>
  <si>
    <t>Total Company Per Book Operating Revenue - Section V, Schedule 4, Line 6</t>
  </si>
  <si>
    <t>Operating Revenues - Sale of Electricity</t>
  </si>
  <si>
    <t>Section V, Schedule 4 - Category Description</t>
  </si>
  <si>
    <t>SUBACCOUNT</t>
  </si>
  <si>
    <t>SUBACCOUNT DESCR</t>
  </si>
  <si>
    <t>Operating Revenues - Wholesale Sales of Electricity</t>
  </si>
  <si>
    <t>Provision for Rate Refund</t>
  </si>
  <si>
    <t>Test Year Ended 
March 31, 2023
Dr./(Cr.)</t>
  </si>
  <si>
    <t>Other Electric Operating Revenues</t>
  </si>
  <si>
    <t>Non-Firm Sales Revenue</t>
  </si>
  <si>
    <t>Subtotal - Non-Firm Sales Revenue - Section V, Schedule 4, Line 5</t>
  </si>
  <si>
    <t>Subtotal - Other Electric Operating Revenues - Section V, Schedule 4, Line 4</t>
  </si>
  <si>
    <t>Subtotal - Provision for Rate Refund - Section V, Schedule 4, Line 3</t>
  </si>
  <si>
    <t>Subtotal - Operating Revenues - Wholesale Sales of Electricity - Section V, Schedule 4, Line 2</t>
  </si>
  <si>
    <t>Subtotal - Operating Revenues - Sale of Electricity - Section V, Schedule 4, Line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</si>
</sst>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43" fontId="0" fillId="0" borderId="0" xfId="1" applyFont="1"/>
    <xf numFmtId="43" fontId="2" fillId="0" borderId="0" xfId="1" applyFont="1" applyAlignment="1">
      <alignment horizontal="center" wrapText="1"/>
    </xf>
    <xf numFmtId="43" fontId="2" fillId="0" borderId="1" xfId="1" applyFont="1" applyBorder="1"/>
    <xf numFmtId="43" fontId="2" fillId="0" borderId="2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0F135-9783-4D53-94F0-2B2793F281B1}">
  <dimension ref="A1:E81"/>
  <sheetViews>
    <sheetView tabSelected="1" workbookViewId="0">
      <pane ySplit="5" topLeftCell="A6" activePane="bottomLeft" state="frozen"/>
      <selection pane="bottomLeft" activeCell="A19" sqref="A19"/>
    </sheetView>
  </sheetViews>
  <sheetFormatPr defaultRowHeight="15" x14ac:dyDescent="0.25"/>
  <cols>
    <col min="1" max="1" width="57.140625" bestFit="1" customWidth="1"/>
    <col min="2" max="2" width="14.5703125" bestFit="1" customWidth="1"/>
    <col min="3" max="3" width="13.5703125" bestFit="1" customWidth="1"/>
    <col min="4" max="4" width="43.7109375" customWidth="1"/>
    <col min="5" max="5" width="18.5703125" style="2" bestFit="1" customWidth="1"/>
  </cols>
  <sheetData>
    <row r="1" spans="1:5" x14ac:dyDescent="0.25">
      <c r="A1" s="1" t="s">
        <v>149</v>
      </c>
    </row>
    <row r="2" spans="1:5" x14ac:dyDescent="0.25">
      <c r="A2" s="1" t="s">
        <v>150</v>
      </c>
    </row>
    <row r="3" spans="1:5" x14ac:dyDescent="0.25">
      <c r="A3" s="1" t="s">
        <v>151</v>
      </c>
    </row>
    <row r="5" spans="1:5" ht="45" x14ac:dyDescent="0.25">
      <c r="A5" s="1" t="s">
        <v>154</v>
      </c>
      <c r="B5" s="1" t="s">
        <v>148</v>
      </c>
      <c r="C5" s="1" t="s">
        <v>155</v>
      </c>
      <c r="D5" s="1" t="s">
        <v>156</v>
      </c>
      <c r="E5" s="3" t="s">
        <v>159</v>
      </c>
    </row>
    <row r="6" spans="1:5" x14ac:dyDescent="0.25">
      <c r="A6" t="s">
        <v>153</v>
      </c>
      <c r="B6" t="s">
        <v>0</v>
      </c>
      <c r="C6" t="s">
        <v>1</v>
      </c>
      <c r="D6" t="s">
        <v>2</v>
      </c>
      <c r="E6" s="2">
        <v>-139518727.72999999</v>
      </c>
    </row>
    <row r="7" spans="1:5" x14ac:dyDescent="0.25">
      <c r="A7" t="s">
        <v>153</v>
      </c>
      <c r="B7" t="s">
        <v>0</v>
      </c>
      <c r="C7" t="s">
        <v>3</v>
      </c>
      <c r="D7" t="s">
        <v>4</v>
      </c>
      <c r="E7" s="2">
        <v>-64696526.859999999</v>
      </c>
    </row>
    <row r="8" spans="1:5" x14ac:dyDescent="0.25">
      <c r="A8" t="s">
        <v>153</v>
      </c>
      <c r="B8" t="s">
        <v>0</v>
      </c>
      <c r="C8" t="s">
        <v>5</v>
      </c>
      <c r="D8" t="s">
        <v>6</v>
      </c>
      <c r="E8" s="2">
        <v>-102953389.36000001</v>
      </c>
    </row>
    <row r="9" spans="1:5" x14ac:dyDescent="0.25">
      <c r="A9" t="s">
        <v>153</v>
      </c>
      <c r="B9" t="s">
        <v>7</v>
      </c>
      <c r="C9" t="s">
        <v>8</v>
      </c>
      <c r="D9" t="s">
        <v>9</v>
      </c>
      <c r="E9" s="2">
        <v>-89295889.530000001</v>
      </c>
    </row>
    <row r="10" spans="1:5" x14ac:dyDescent="0.25">
      <c r="A10" t="s">
        <v>153</v>
      </c>
      <c r="B10" t="s">
        <v>7</v>
      </c>
      <c r="C10" t="s">
        <v>10</v>
      </c>
      <c r="D10" t="s">
        <v>11</v>
      </c>
      <c r="E10" s="2">
        <v>-60375593.770000003</v>
      </c>
    </row>
    <row r="11" spans="1:5" x14ac:dyDescent="0.25">
      <c r="A11" t="s">
        <v>153</v>
      </c>
      <c r="B11" t="s">
        <v>7</v>
      </c>
      <c r="C11" t="s">
        <v>12</v>
      </c>
      <c r="D11" t="s">
        <v>13</v>
      </c>
      <c r="E11" s="2">
        <v>-19299900.34</v>
      </c>
    </row>
    <row r="12" spans="1:5" x14ac:dyDescent="0.25">
      <c r="A12" t="s">
        <v>153</v>
      </c>
      <c r="B12" t="s">
        <v>7</v>
      </c>
      <c r="C12" t="s">
        <v>14</v>
      </c>
      <c r="D12" t="s">
        <v>15</v>
      </c>
      <c r="E12" s="2">
        <v>-14608851.609999999</v>
      </c>
    </row>
    <row r="13" spans="1:5" x14ac:dyDescent="0.25">
      <c r="A13" t="s">
        <v>153</v>
      </c>
      <c r="B13" t="s">
        <v>7</v>
      </c>
      <c r="C13" t="s">
        <v>16</v>
      </c>
      <c r="D13" t="s">
        <v>17</v>
      </c>
      <c r="E13" s="2">
        <v>-17947748.809999999</v>
      </c>
    </row>
    <row r="14" spans="1:5" x14ac:dyDescent="0.25">
      <c r="A14" t="s">
        <v>153</v>
      </c>
      <c r="B14" t="s">
        <v>7</v>
      </c>
      <c r="C14" t="s">
        <v>18</v>
      </c>
      <c r="D14" t="s">
        <v>19</v>
      </c>
      <c r="E14" s="2">
        <v>-73879583.810000002</v>
      </c>
    </row>
    <row r="15" spans="1:5" x14ac:dyDescent="0.25">
      <c r="A15" t="s">
        <v>153</v>
      </c>
      <c r="B15" t="s">
        <v>7</v>
      </c>
      <c r="C15" t="s">
        <v>20</v>
      </c>
      <c r="D15" t="s">
        <v>21</v>
      </c>
      <c r="E15" s="2">
        <v>-106771129.06999999</v>
      </c>
    </row>
    <row r="16" spans="1:5" x14ac:dyDescent="0.25">
      <c r="A16" t="s">
        <v>153</v>
      </c>
      <c r="B16" t="s">
        <v>22</v>
      </c>
      <c r="C16" t="s">
        <v>23</v>
      </c>
      <c r="D16" t="s">
        <v>24</v>
      </c>
      <c r="E16" s="2">
        <v>-1692904.1099999999</v>
      </c>
    </row>
    <row r="17" spans="1:5" x14ac:dyDescent="0.25">
      <c r="A17" t="s">
        <v>153</v>
      </c>
      <c r="B17" t="s">
        <v>22</v>
      </c>
      <c r="C17" t="s">
        <v>25</v>
      </c>
      <c r="D17" t="s">
        <v>26</v>
      </c>
      <c r="E17" s="2">
        <v>-509970.72</v>
      </c>
    </row>
    <row r="18" spans="1:5" x14ac:dyDescent="0.25">
      <c r="A18" s="1" t="s">
        <v>166</v>
      </c>
      <c r="E18" s="5">
        <f>SUM(E6:E17)</f>
        <v>-691550215.71999991</v>
      </c>
    </row>
    <row r="19" spans="1:5" x14ac:dyDescent="0.25">
      <c r="A19" t="s">
        <v>157</v>
      </c>
      <c r="B19" t="s">
        <v>27</v>
      </c>
      <c r="C19" t="s">
        <v>28</v>
      </c>
      <c r="D19" t="s">
        <v>29</v>
      </c>
      <c r="E19" s="2">
        <v>-4487355.6899999995</v>
      </c>
    </row>
    <row r="20" spans="1:5" x14ac:dyDescent="0.25">
      <c r="A20" t="s">
        <v>157</v>
      </c>
      <c r="B20" t="s">
        <v>27</v>
      </c>
      <c r="C20" t="s">
        <v>30</v>
      </c>
      <c r="D20" t="s">
        <v>31</v>
      </c>
      <c r="E20" s="2">
        <v>-2826953.46</v>
      </c>
    </row>
    <row r="21" spans="1:5" x14ac:dyDescent="0.25">
      <c r="A21" t="s">
        <v>157</v>
      </c>
      <c r="B21" t="s">
        <v>27</v>
      </c>
      <c r="C21" t="s">
        <v>32</v>
      </c>
      <c r="D21" t="s">
        <v>33</v>
      </c>
      <c r="E21" s="2">
        <v>-81301.45</v>
      </c>
    </row>
    <row r="22" spans="1:5" x14ac:dyDescent="0.25">
      <c r="A22" s="1" t="s">
        <v>165</v>
      </c>
      <c r="E22" s="5">
        <f>SUM(E19:E21)</f>
        <v>-7395610.5999999996</v>
      </c>
    </row>
    <row r="23" spans="1:5" x14ac:dyDescent="0.25">
      <c r="A23" t="s">
        <v>158</v>
      </c>
      <c r="B23" t="s">
        <v>34</v>
      </c>
      <c r="C23" t="s">
        <v>35</v>
      </c>
      <c r="D23" t="s">
        <v>36</v>
      </c>
      <c r="E23" s="2">
        <v>283033</v>
      </c>
    </row>
    <row r="24" spans="1:5" x14ac:dyDescent="0.25">
      <c r="A24" t="s">
        <v>158</v>
      </c>
      <c r="B24" t="s">
        <v>34</v>
      </c>
      <c r="C24" t="s">
        <v>37</v>
      </c>
      <c r="D24" t="s">
        <v>38</v>
      </c>
      <c r="E24" s="2">
        <v>175806</v>
      </c>
    </row>
    <row r="25" spans="1:5" x14ac:dyDescent="0.25">
      <c r="A25" t="s">
        <v>158</v>
      </c>
      <c r="B25" t="s">
        <v>34</v>
      </c>
      <c r="C25" t="s">
        <v>39</v>
      </c>
      <c r="D25" t="s">
        <v>40</v>
      </c>
      <c r="E25" s="2">
        <v>4644606</v>
      </c>
    </row>
    <row r="26" spans="1:5" x14ac:dyDescent="0.25">
      <c r="A26" s="1" t="s">
        <v>164</v>
      </c>
      <c r="E26" s="5">
        <f>SUM(E23:E25)</f>
        <v>5103445</v>
      </c>
    </row>
    <row r="27" spans="1:5" x14ac:dyDescent="0.25">
      <c r="A27" t="s">
        <v>160</v>
      </c>
      <c r="B27" t="s">
        <v>41</v>
      </c>
      <c r="C27" t="s">
        <v>42</v>
      </c>
      <c r="D27" t="s">
        <v>43</v>
      </c>
      <c r="E27" s="2">
        <v>-1803105.3699999999</v>
      </c>
    </row>
    <row r="28" spans="1:5" x14ac:dyDescent="0.25">
      <c r="A28" t="s">
        <v>160</v>
      </c>
      <c r="B28" t="s">
        <v>44</v>
      </c>
      <c r="C28" t="s">
        <v>45</v>
      </c>
      <c r="D28" t="s">
        <v>46</v>
      </c>
      <c r="E28" s="2">
        <v>-158578.51</v>
      </c>
    </row>
    <row r="29" spans="1:5" x14ac:dyDescent="0.25">
      <c r="A29" t="s">
        <v>160</v>
      </c>
      <c r="B29" t="s">
        <v>47</v>
      </c>
      <c r="C29" t="s">
        <v>48</v>
      </c>
      <c r="D29" t="s">
        <v>49</v>
      </c>
      <c r="E29" s="2">
        <v>-307779.57</v>
      </c>
    </row>
    <row r="30" spans="1:5" x14ac:dyDescent="0.25">
      <c r="A30" t="s">
        <v>160</v>
      </c>
      <c r="B30" t="s">
        <v>47</v>
      </c>
      <c r="C30" t="s">
        <v>50</v>
      </c>
      <c r="D30" t="s">
        <v>51</v>
      </c>
      <c r="E30" s="2">
        <v>-490396.54000000004</v>
      </c>
    </row>
    <row r="31" spans="1:5" x14ac:dyDescent="0.25">
      <c r="A31" t="s">
        <v>160</v>
      </c>
      <c r="B31" t="s">
        <v>47</v>
      </c>
      <c r="C31" t="s">
        <v>52</v>
      </c>
      <c r="D31" t="s">
        <v>53</v>
      </c>
      <c r="E31" s="2">
        <v>0</v>
      </c>
    </row>
    <row r="32" spans="1:5" x14ac:dyDescent="0.25">
      <c r="A32" t="s">
        <v>160</v>
      </c>
      <c r="B32" t="s">
        <v>54</v>
      </c>
      <c r="C32" t="s">
        <v>55</v>
      </c>
      <c r="D32" t="s">
        <v>56</v>
      </c>
      <c r="E32" s="2">
        <v>-1274199.43</v>
      </c>
    </row>
    <row r="33" spans="1:5" x14ac:dyDescent="0.25">
      <c r="A33" t="s">
        <v>160</v>
      </c>
      <c r="B33" t="s">
        <v>54</v>
      </c>
      <c r="C33" t="s">
        <v>57</v>
      </c>
      <c r="D33" t="s">
        <v>58</v>
      </c>
      <c r="E33" s="2">
        <v>-12736.500000000004</v>
      </c>
    </row>
    <row r="34" spans="1:5" x14ac:dyDescent="0.25">
      <c r="A34" t="s">
        <v>160</v>
      </c>
      <c r="B34" t="s">
        <v>54</v>
      </c>
      <c r="C34" t="s">
        <v>59</v>
      </c>
      <c r="D34" t="s">
        <v>60</v>
      </c>
      <c r="E34" s="2">
        <v>-10334744.93</v>
      </c>
    </row>
    <row r="35" spans="1:5" x14ac:dyDescent="0.25">
      <c r="A35" t="s">
        <v>160</v>
      </c>
      <c r="B35" t="s">
        <v>54</v>
      </c>
      <c r="C35" t="s">
        <v>61</v>
      </c>
      <c r="D35" t="s">
        <v>62</v>
      </c>
      <c r="E35" s="2">
        <v>-52474.5</v>
      </c>
    </row>
    <row r="36" spans="1:5" x14ac:dyDescent="0.25">
      <c r="A36" t="s">
        <v>160</v>
      </c>
      <c r="B36" t="s">
        <v>54</v>
      </c>
      <c r="C36" t="s">
        <v>63</v>
      </c>
      <c r="D36" t="s">
        <v>64</v>
      </c>
      <c r="E36" s="2">
        <v>-6799.1800000000012</v>
      </c>
    </row>
    <row r="37" spans="1:5" x14ac:dyDescent="0.25">
      <c r="A37" t="s">
        <v>160</v>
      </c>
      <c r="B37" t="s">
        <v>54</v>
      </c>
      <c r="C37" t="s">
        <v>65</v>
      </c>
      <c r="D37" t="s">
        <v>66</v>
      </c>
      <c r="E37" s="2">
        <v>-2549035.83</v>
      </c>
    </row>
    <row r="38" spans="1:5" x14ac:dyDescent="0.25">
      <c r="A38" t="s">
        <v>160</v>
      </c>
      <c r="B38" t="s">
        <v>54</v>
      </c>
      <c r="C38" t="s">
        <v>67</v>
      </c>
      <c r="D38" t="s">
        <v>68</v>
      </c>
      <c r="E38" s="2">
        <v>6077.8300000000008</v>
      </c>
    </row>
    <row r="39" spans="1:5" x14ac:dyDescent="0.25">
      <c r="A39" t="s">
        <v>160</v>
      </c>
      <c r="B39" t="s">
        <v>54</v>
      </c>
      <c r="C39" t="s">
        <v>69</v>
      </c>
      <c r="D39" t="s">
        <v>70</v>
      </c>
      <c r="E39" s="2">
        <v>-70059601.49000001</v>
      </c>
    </row>
    <row r="40" spans="1:5" x14ac:dyDescent="0.25">
      <c r="A40" t="s">
        <v>160</v>
      </c>
      <c r="B40" t="s">
        <v>54</v>
      </c>
      <c r="C40" t="s">
        <v>71</v>
      </c>
      <c r="D40" t="s">
        <v>72</v>
      </c>
      <c r="E40" s="2">
        <v>152366.69</v>
      </c>
    </row>
    <row r="41" spans="1:5" x14ac:dyDescent="0.25">
      <c r="A41" t="s">
        <v>160</v>
      </c>
      <c r="B41" t="s">
        <v>54</v>
      </c>
      <c r="C41" t="s">
        <v>73</v>
      </c>
      <c r="D41" t="s">
        <v>74</v>
      </c>
      <c r="E41" s="2">
        <v>52318906.969999999</v>
      </c>
    </row>
    <row r="42" spans="1:5" x14ac:dyDescent="0.25">
      <c r="A42" t="s">
        <v>160</v>
      </c>
      <c r="B42" t="s">
        <v>54</v>
      </c>
      <c r="C42" t="s">
        <v>75</v>
      </c>
      <c r="D42" t="s">
        <v>76</v>
      </c>
      <c r="E42" s="2">
        <v>-218761.69999999998</v>
      </c>
    </row>
    <row r="43" spans="1:5" x14ac:dyDescent="0.25">
      <c r="A43" t="s">
        <v>160</v>
      </c>
      <c r="B43" t="s">
        <v>54</v>
      </c>
      <c r="C43" t="s">
        <v>77</v>
      </c>
      <c r="D43" t="s">
        <v>78</v>
      </c>
      <c r="E43" s="2">
        <v>-1853016.3399999999</v>
      </c>
    </row>
    <row r="44" spans="1:5" x14ac:dyDescent="0.25">
      <c r="A44" t="s">
        <v>160</v>
      </c>
      <c r="B44" t="s">
        <v>54</v>
      </c>
      <c r="C44" t="s">
        <v>79</v>
      </c>
      <c r="D44" t="s">
        <v>80</v>
      </c>
      <c r="E44" s="2">
        <v>-1581619.8399999999</v>
      </c>
    </row>
    <row r="45" spans="1:5" x14ac:dyDescent="0.25">
      <c r="A45" t="s">
        <v>160</v>
      </c>
      <c r="B45" t="s">
        <v>54</v>
      </c>
      <c r="C45" t="s">
        <v>81</v>
      </c>
      <c r="D45" t="s">
        <v>82</v>
      </c>
      <c r="E45" s="2">
        <v>1178146.8</v>
      </c>
    </row>
    <row r="46" spans="1:5" x14ac:dyDescent="0.25">
      <c r="A46" t="s">
        <v>160</v>
      </c>
      <c r="B46" t="s">
        <v>54</v>
      </c>
      <c r="C46" t="s">
        <v>83</v>
      </c>
      <c r="D46" t="s">
        <v>84</v>
      </c>
      <c r="E46" s="2">
        <v>-57638.29</v>
      </c>
    </row>
    <row r="47" spans="1:5" x14ac:dyDescent="0.25">
      <c r="A47" t="s">
        <v>160</v>
      </c>
      <c r="B47" t="s">
        <v>54</v>
      </c>
      <c r="C47" t="s">
        <v>85</v>
      </c>
      <c r="D47" t="s">
        <v>86</v>
      </c>
      <c r="E47" s="2">
        <v>553514</v>
      </c>
    </row>
    <row r="48" spans="1:5" x14ac:dyDescent="0.25">
      <c r="A48" t="s">
        <v>160</v>
      </c>
      <c r="B48" t="s">
        <v>54</v>
      </c>
      <c r="C48" t="s">
        <v>87</v>
      </c>
      <c r="D48" t="s">
        <v>88</v>
      </c>
      <c r="E48" s="2">
        <v>-2882044</v>
      </c>
    </row>
    <row r="49" spans="1:5" x14ac:dyDescent="0.25">
      <c r="A49" t="s">
        <v>160</v>
      </c>
      <c r="B49" t="s">
        <v>54</v>
      </c>
      <c r="C49" t="s">
        <v>89</v>
      </c>
      <c r="D49" t="s">
        <v>90</v>
      </c>
      <c r="E49" s="2">
        <v>-109129</v>
      </c>
    </row>
    <row r="50" spans="1:5" x14ac:dyDescent="0.25">
      <c r="A50" t="s">
        <v>160</v>
      </c>
      <c r="B50" t="s">
        <v>54</v>
      </c>
      <c r="C50" t="s">
        <v>91</v>
      </c>
      <c r="D50" t="s">
        <v>92</v>
      </c>
      <c r="E50" s="2">
        <v>-437399</v>
      </c>
    </row>
    <row r="51" spans="1:5" x14ac:dyDescent="0.25">
      <c r="A51" t="s">
        <v>160</v>
      </c>
      <c r="B51" t="s">
        <v>93</v>
      </c>
      <c r="C51" t="s">
        <v>94</v>
      </c>
      <c r="D51" t="s">
        <v>95</v>
      </c>
      <c r="E51" s="2">
        <v>-1453442.7</v>
      </c>
    </row>
    <row r="52" spans="1:5" x14ac:dyDescent="0.25">
      <c r="A52" t="s">
        <v>160</v>
      </c>
      <c r="B52" t="s">
        <v>93</v>
      </c>
      <c r="C52" t="s">
        <v>96</v>
      </c>
      <c r="D52" t="s">
        <v>97</v>
      </c>
      <c r="E52" s="2">
        <v>-931621.04999999993</v>
      </c>
    </row>
    <row r="53" spans="1:5" x14ac:dyDescent="0.25">
      <c r="A53" t="s">
        <v>160</v>
      </c>
      <c r="B53" t="s">
        <v>93</v>
      </c>
      <c r="C53" t="s">
        <v>98</v>
      </c>
      <c r="D53" t="s">
        <v>99</v>
      </c>
      <c r="E53" s="2">
        <v>-136463.85999999999</v>
      </c>
    </row>
    <row r="54" spans="1:5" x14ac:dyDescent="0.25">
      <c r="A54" t="s">
        <v>160</v>
      </c>
      <c r="B54" t="s">
        <v>93</v>
      </c>
      <c r="C54" t="s">
        <v>100</v>
      </c>
      <c r="D54" t="s">
        <v>101</v>
      </c>
      <c r="E54" s="2">
        <v>-4396303.5199999996</v>
      </c>
    </row>
    <row r="55" spans="1:5" x14ac:dyDescent="0.25">
      <c r="A55" s="1" t="s">
        <v>163</v>
      </c>
      <c r="E55" s="5">
        <f>SUM(E27:E54)</f>
        <v>-46897878.860000029</v>
      </c>
    </row>
    <row r="56" spans="1:5" x14ac:dyDescent="0.25">
      <c r="A56" t="s">
        <v>161</v>
      </c>
      <c r="B56" t="s">
        <v>27</v>
      </c>
      <c r="C56" t="s">
        <v>102</v>
      </c>
      <c r="D56" t="s">
        <v>103</v>
      </c>
      <c r="E56" s="2">
        <v>-46799.180000000008</v>
      </c>
    </row>
    <row r="57" spans="1:5" x14ac:dyDescent="0.25">
      <c r="A57" t="s">
        <v>161</v>
      </c>
      <c r="B57" t="s">
        <v>27</v>
      </c>
      <c r="C57" t="s">
        <v>104</v>
      </c>
      <c r="D57" t="s">
        <v>105</v>
      </c>
      <c r="E57" s="2">
        <v>86411.74</v>
      </c>
    </row>
    <row r="58" spans="1:5" x14ac:dyDescent="0.25">
      <c r="A58" t="s">
        <v>161</v>
      </c>
      <c r="B58" t="s">
        <v>27</v>
      </c>
      <c r="C58" t="s">
        <v>106</v>
      </c>
      <c r="D58" t="s">
        <v>107</v>
      </c>
      <c r="E58" s="2">
        <v>0</v>
      </c>
    </row>
    <row r="59" spans="1:5" x14ac:dyDescent="0.25">
      <c r="A59" t="s">
        <v>161</v>
      </c>
      <c r="B59" t="s">
        <v>27</v>
      </c>
      <c r="C59" t="s">
        <v>108</v>
      </c>
      <c r="D59" t="s">
        <v>109</v>
      </c>
      <c r="E59" s="2">
        <v>-60613.10000000002</v>
      </c>
    </row>
    <row r="60" spans="1:5" x14ac:dyDescent="0.25">
      <c r="A60" t="s">
        <v>161</v>
      </c>
      <c r="B60" t="s">
        <v>27</v>
      </c>
      <c r="C60" t="s">
        <v>110</v>
      </c>
      <c r="D60" t="s">
        <v>111</v>
      </c>
      <c r="E60" s="2">
        <v>-9109112.2799999993</v>
      </c>
    </row>
    <row r="61" spans="1:5" x14ac:dyDescent="0.25">
      <c r="A61" t="s">
        <v>161</v>
      </c>
      <c r="B61" t="s">
        <v>27</v>
      </c>
      <c r="C61" t="s">
        <v>112</v>
      </c>
      <c r="D61" t="s">
        <v>113</v>
      </c>
      <c r="E61" s="2">
        <v>-84645.36</v>
      </c>
    </row>
    <row r="62" spans="1:5" x14ac:dyDescent="0.25">
      <c r="A62" t="s">
        <v>161</v>
      </c>
      <c r="B62" t="s">
        <v>27</v>
      </c>
      <c r="C62" t="s">
        <v>114</v>
      </c>
      <c r="D62" t="s">
        <v>115</v>
      </c>
      <c r="E62" s="2">
        <v>-1822328.0399999998</v>
      </c>
    </row>
    <row r="63" spans="1:5" x14ac:dyDescent="0.25">
      <c r="A63" t="s">
        <v>161</v>
      </c>
      <c r="B63" t="s">
        <v>27</v>
      </c>
      <c r="C63" t="s">
        <v>116</v>
      </c>
      <c r="D63" t="s">
        <v>117</v>
      </c>
      <c r="E63" s="2">
        <v>-416595.91000000003</v>
      </c>
    </row>
    <row r="64" spans="1:5" x14ac:dyDescent="0.25">
      <c r="A64" t="s">
        <v>161</v>
      </c>
      <c r="B64" t="s">
        <v>27</v>
      </c>
      <c r="C64" t="s">
        <v>118</v>
      </c>
      <c r="D64" t="s">
        <v>119</v>
      </c>
      <c r="E64" s="2">
        <v>-32645043.91</v>
      </c>
    </row>
    <row r="65" spans="1:5" x14ac:dyDescent="0.25">
      <c r="A65" t="s">
        <v>161</v>
      </c>
      <c r="B65" t="s">
        <v>27</v>
      </c>
      <c r="C65" t="s">
        <v>120</v>
      </c>
      <c r="D65" t="s">
        <v>121</v>
      </c>
      <c r="E65" s="2">
        <v>4.9800000000000004</v>
      </c>
    </row>
    <row r="66" spans="1:5" x14ac:dyDescent="0.25">
      <c r="A66" t="s">
        <v>161</v>
      </c>
      <c r="B66" t="s">
        <v>27</v>
      </c>
      <c r="C66" t="s">
        <v>122</v>
      </c>
      <c r="D66" t="s">
        <v>123</v>
      </c>
      <c r="E66" s="2">
        <v>-18547.8</v>
      </c>
    </row>
    <row r="67" spans="1:5" x14ac:dyDescent="0.25">
      <c r="A67" t="s">
        <v>161</v>
      </c>
      <c r="B67" t="s">
        <v>27</v>
      </c>
      <c r="C67" t="s">
        <v>124</v>
      </c>
      <c r="D67" t="s">
        <v>125</v>
      </c>
      <c r="E67" s="2">
        <v>-280916.10000000003</v>
      </c>
    </row>
    <row r="68" spans="1:5" x14ac:dyDescent="0.25">
      <c r="A68" t="s">
        <v>161</v>
      </c>
      <c r="B68" t="s">
        <v>27</v>
      </c>
      <c r="C68" t="s">
        <v>126</v>
      </c>
      <c r="D68" t="s">
        <v>127</v>
      </c>
      <c r="E68" s="2">
        <v>230281.05</v>
      </c>
    </row>
    <row r="69" spans="1:5" x14ac:dyDescent="0.25">
      <c r="A69" t="s">
        <v>161</v>
      </c>
      <c r="B69" t="s">
        <v>27</v>
      </c>
      <c r="C69" t="s">
        <v>128</v>
      </c>
      <c r="D69" t="s">
        <v>129</v>
      </c>
      <c r="E69" s="2">
        <v>374.39</v>
      </c>
    </row>
    <row r="70" spans="1:5" x14ac:dyDescent="0.25">
      <c r="A70" t="s">
        <v>161</v>
      </c>
      <c r="B70" t="s">
        <v>27</v>
      </c>
      <c r="C70" t="s">
        <v>130</v>
      </c>
      <c r="D70" t="s">
        <v>131</v>
      </c>
      <c r="E70" s="2">
        <v>-15508821.75</v>
      </c>
    </row>
    <row r="71" spans="1:5" x14ac:dyDescent="0.25">
      <c r="A71" t="s">
        <v>161</v>
      </c>
      <c r="B71" t="s">
        <v>27</v>
      </c>
      <c r="C71" t="s">
        <v>132</v>
      </c>
      <c r="D71" t="s">
        <v>133</v>
      </c>
      <c r="E71" s="2">
        <v>15508821.75</v>
      </c>
    </row>
    <row r="72" spans="1:5" x14ac:dyDescent="0.25">
      <c r="A72" t="s">
        <v>161</v>
      </c>
      <c r="B72" t="s">
        <v>27</v>
      </c>
      <c r="C72" t="s">
        <v>134</v>
      </c>
      <c r="D72" t="s">
        <v>135</v>
      </c>
      <c r="E72" s="2">
        <v>-151257.18</v>
      </c>
    </row>
    <row r="73" spans="1:5" x14ac:dyDescent="0.25">
      <c r="A73" t="s">
        <v>161</v>
      </c>
      <c r="B73" t="s">
        <v>27</v>
      </c>
      <c r="C73" t="s">
        <v>136</v>
      </c>
      <c r="D73" t="s">
        <v>137</v>
      </c>
      <c r="E73" s="2">
        <v>666977.80000000005</v>
      </c>
    </row>
    <row r="74" spans="1:5" x14ac:dyDescent="0.25">
      <c r="A74" t="s">
        <v>161</v>
      </c>
      <c r="B74" t="s">
        <v>27</v>
      </c>
      <c r="C74" t="s">
        <v>138</v>
      </c>
      <c r="D74" t="s">
        <v>139</v>
      </c>
      <c r="E74" s="2">
        <v>-5230.96</v>
      </c>
    </row>
    <row r="75" spans="1:5" x14ac:dyDescent="0.25">
      <c r="A75" t="s">
        <v>161</v>
      </c>
      <c r="B75" t="s">
        <v>27</v>
      </c>
      <c r="C75" t="s">
        <v>140</v>
      </c>
      <c r="D75" t="s">
        <v>141</v>
      </c>
      <c r="E75" s="2">
        <v>3963.9100000000003</v>
      </c>
    </row>
    <row r="76" spans="1:5" x14ac:dyDescent="0.25">
      <c r="A76" t="s">
        <v>161</v>
      </c>
      <c r="B76" t="s">
        <v>27</v>
      </c>
      <c r="C76" t="s">
        <v>142</v>
      </c>
      <c r="D76" t="s">
        <v>143</v>
      </c>
      <c r="E76" s="2">
        <v>-2550531.3600000003</v>
      </c>
    </row>
    <row r="77" spans="1:5" x14ac:dyDescent="0.25">
      <c r="A77" t="s">
        <v>161</v>
      </c>
      <c r="B77" t="s">
        <v>27</v>
      </c>
      <c r="C77" t="s">
        <v>144</v>
      </c>
      <c r="D77" t="s">
        <v>145</v>
      </c>
      <c r="E77" s="2">
        <v>-44916.22</v>
      </c>
    </row>
    <row r="78" spans="1:5" x14ac:dyDescent="0.25">
      <c r="A78" t="s">
        <v>161</v>
      </c>
      <c r="B78" t="s">
        <v>27</v>
      </c>
      <c r="C78" t="s">
        <v>146</v>
      </c>
      <c r="D78" t="s">
        <v>147</v>
      </c>
      <c r="E78" s="2">
        <v>-24670.86</v>
      </c>
    </row>
    <row r="79" spans="1:5" x14ac:dyDescent="0.25">
      <c r="A79" s="1" t="s">
        <v>162</v>
      </c>
      <c r="E79" s="5">
        <f>SUM(E56:E78)</f>
        <v>-46273194.390000008</v>
      </c>
    </row>
    <row r="80" spans="1:5" ht="15.75" thickBot="1" x14ac:dyDescent="0.3">
      <c r="A80" s="1" t="s">
        <v>152</v>
      </c>
      <c r="E80" s="4">
        <f>E18+E22+E26+E55+E79</f>
        <v>-787013454.56999993</v>
      </c>
    </row>
    <row r="81" ht="15.75" thickTop="1" x14ac:dyDescent="0.25"/>
  </sheetData>
  <phoneticPr fontId="3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136CE24ED5F449BD16740FFC7FAF6F" ma:contentTypeVersion="31" ma:contentTypeDescription="Create a new document." ma:contentTypeScope="" ma:versionID="b6179feaad23018a41f76eaef5b4f43d">
  <xsd:schema xmlns:xsd="http://www.w3.org/2001/XMLSchema" xmlns:xs="http://www.w3.org/2001/XMLSchema" xmlns:p="http://schemas.microsoft.com/office/2006/metadata/properties" xmlns:ns1="http://schemas.microsoft.com/sharepoint/v3" xmlns:ns2="a1040523-5304-4b09-b6d4-64a124c994e2" xmlns:ns3="5b640fb8-5a34-41c1-9307-1b790ff29a8b" xmlns:ns4="51831b8d-857f-44dd-949b-652450d1a5df" targetNamespace="http://schemas.microsoft.com/office/2006/metadata/properties" ma:root="true" ma:fieldsID="b176c6d2b07027ee7343df1467fc3652" ns1:_="" ns2:_="" ns3:_="" ns4:_="">
    <xsd:import namespace="http://schemas.microsoft.com/sharepoint/v3"/>
    <xsd:import namespace="a1040523-5304-4b09-b6d4-64a124c994e2"/>
    <xsd:import namespace="5b640fb8-5a34-41c1-9307-1b790ff29a8b"/>
    <xsd:import namespace="51831b8d-857f-44dd-949b-652450d1a5df"/>
    <xsd:element name="properties">
      <xsd:complexType>
        <xsd:sequence>
          <xsd:element name="documentManagement">
            <xsd:complexType>
              <xsd:all>
                <xsd:element ref="ns2:Operating_x0020_Company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3:lcf76f155ced4ddcb4097134ff3c332f" minOccurs="0"/>
                <xsd:element ref="ns4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ObjectDetectorVersions" minOccurs="0"/>
                <xsd:element ref="ns3:_Flow_SignoffStatu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040523-5304-4b09-b6d4-64a124c994e2" elementFormDefault="qualified">
    <xsd:import namespace="http://schemas.microsoft.com/office/2006/documentManagement/types"/>
    <xsd:import namespace="http://schemas.microsoft.com/office/infopath/2007/PartnerControls"/>
    <xsd:element name="Operating_x0020_Company" ma:index="8" ma:displayName="Operating Company" ma:default="AEP Ohio" ma:format="Dropdown" ma:internalName="Operating_x0020_Company" ma:readOnly="false">
      <xsd:simpleType>
        <xsd:restriction base="dms:Choice">
          <xsd:enumeration value="AEP Ohio"/>
          <xsd:enumeration value="AEP Texas"/>
          <xsd:enumeration value="Appalachian Power - Tennessee"/>
          <xsd:enumeration value="Appalachian Power - Virginia"/>
          <xsd:enumeration value="Appalachian Power - West Virginia"/>
          <xsd:enumeration value="FERC"/>
          <xsd:enumeration value="Indiana &amp; Michigan Power - Indiana"/>
          <xsd:enumeration value="Indiana &amp; Michigan Power - Michigan"/>
          <xsd:enumeration value="Kentucky Power"/>
          <xsd:enumeration value="PSO"/>
          <xsd:enumeration value="SWEPCO - Arkansas"/>
          <xsd:enumeration value="SWEPCO - Louisiana"/>
          <xsd:enumeration value="SWEPCO - TEXAS"/>
          <xsd:enumeration value="SWEPCO - Peine"/>
          <xsd:enumeration value="ET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40fb8-5a34-41c1-9307-1b790ff29a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efa54f2-5b03-49c6-9483-51c08a9736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_Flow_SignoffStatus" ma:index="22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831b8d-857f-44dd-949b-652450d1a5df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3b4476ce-ac5c-42b1-bccc-28ba47756ae8}" ma:internalName="TaxCatchAll" ma:showField="CatchAllData" ma:web="51831b8d-857f-44dd-949b-652450d1a5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5b640fb8-5a34-41c1-9307-1b790ff29a8b">
      <Terms xmlns="http://schemas.microsoft.com/office/infopath/2007/PartnerControls"/>
    </lcf76f155ced4ddcb4097134ff3c332f>
    <_Flow_SignoffStatus xmlns="5b640fb8-5a34-41c1-9307-1b790ff29a8b" xsi:nil="true"/>
    <_ip_UnifiedCompliancePolicyProperties xmlns="http://schemas.microsoft.com/sharepoint/v3" xsi:nil="true"/>
    <TaxCatchAll xmlns="51831b8d-857f-44dd-949b-652450d1a5df" xsi:nil="true"/>
    <Operating_x0020_Company xmlns="a1040523-5304-4b09-b6d4-64a124c994e2">AEP Ohio</Operating_x0020_Company>
  </documentManagement>
</p:properties>
</file>

<file path=customXml/itemProps1.xml><?xml version="1.0" encoding="utf-8"?>
<ds:datastoreItem xmlns:ds="http://schemas.openxmlformats.org/officeDocument/2006/customXml" ds:itemID="{D9960E7B-E481-41DA-9704-1206451130E8}"/>
</file>

<file path=customXml/itemProps2.xml><?xml version="1.0" encoding="utf-8"?>
<ds:datastoreItem xmlns:ds="http://schemas.openxmlformats.org/officeDocument/2006/customXml" ds:itemID="{3CC1A979-C397-47DB-BD11-2EC59AA35049}"/>
</file>

<file path=customXml/itemProps3.xml><?xml version="1.0" encoding="utf-8"?>
<ds:datastoreItem xmlns:ds="http://schemas.openxmlformats.org/officeDocument/2006/customXml" ds:itemID="{CC933E65-F96E-4C67-A904-FFEBA82A31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KPSC 2_101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s213167</dc:creator>
  <cp:lastModifiedBy>s213167</cp:lastModifiedBy>
  <dcterms:created xsi:type="dcterms:W3CDTF">2023-08-17T12:40:51Z</dcterms:created>
  <dcterms:modified xsi:type="dcterms:W3CDTF">2023-08-17T12:57:56Z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0x01010001136CE24ED5F449BD16740FFC7FAF6F</vt:lpwstr>
  </property>
</Properties>
</file>