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se No 2023-00158 Farmers RECC Rate Case\First Data Request\"/>
    </mc:Choice>
  </mc:AlternateContent>
  <xr:revisionPtr revIDLastSave="0" documentId="13_ncr:1_{1864F351-6C46-4D59-9EE9-0649B458462E}" xr6:coauthVersionLast="36" xr6:coauthVersionMax="36" xr10:uidLastSave="{00000000-0000-0000-0000-000000000000}"/>
  <bookViews>
    <workbookView xWindow="0" yWindow="0" windowWidth="28800" windowHeight="11325" xr2:uid="{2BD3AB17-93D2-46C8-ABAE-997C1744727C}"/>
  </bookViews>
  <sheets>
    <sheet name="426.10 Summary" sheetId="2" r:id="rId1"/>
    <sheet name="Acct 426.10" sheetId="1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4" l="1"/>
  <c r="A14" i="14"/>
  <c r="A15" i="14"/>
  <c r="A16" i="14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12" i="14"/>
  <c r="I39" i="14"/>
  <c r="K23" i="2" l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12" i="2"/>
  <c r="A11" i="2"/>
</calcChain>
</file>

<file path=xl/sharedStrings.xml><?xml version="1.0" encoding="utf-8"?>
<sst xmlns="http://schemas.openxmlformats.org/spreadsheetml/2006/main" count="182" uniqueCount="106">
  <si>
    <t>ACCOUNT</t>
  </si>
  <si>
    <t>R-ACCT</t>
  </si>
  <si>
    <t>ITEM ID</t>
  </si>
  <si>
    <t>DATE</t>
  </si>
  <si>
    <t>VOUCHER</t>
  </si>
  <si>
    <t>VENDOR</t>
  </si>
  <si>
    <t>VENDOR NAME</t>
  </si>
  <si>
    <t>DEBIT</t>
  </si>
  <si>
    <t>CREDIT</t>
  </si>
  <si>
    <t>DESCRIPTION</t>
  </si>
  <si>
    <t>INVOICE NBR</t>
  </si>
  <si>
    <t xml:space="preserve">Farmers Rural Electric Cooperative Corp.  </t>
  </si>
  <si>
    <t>Line No.</t>
  </si>
  <si>
    <t>Item</t>
  </si>
  <si>
    <t>Amount</t>
  </si>
  <si>
    <t>(a)</t>
  </si>
  <si>
    <t>(b)</t>
  </si>
  <si>
    <t xml:space="preserve">     TOTAL</t>
  </si>
  <si>
    <t>For the 12 Months Ending December 31, 2022</t>
  </si>
  <si>
    <t xml:space="preserve">(c) </t>
  </si>
  <si>
    <t>(d)</t>
  </si>
  <si>
    <t xml:space="preserve">(e) </t>
  </si>
  <si>
    <t>(f)</t>
  </si>
  <si>
    <t>(g)</t>
  </si>
  <si>
    <t>(h)</t>
  </si>
  <si>
    <t>(i)</t>
  </si>
  <si>
    <t>(j)</t>
  </si>
  <si>
    <t>(k)</t>
  </si>
  <si>
    <t>For the 12 Months Ended December 31, 2022</t>
  </si>
  <si>
    <t>TOTAL</t>
  </si>
  <si>
    <t>Miscellaneous</t>
  </si>
  <si>
    <t>06/08/22</t>
  </si>
  <si>
    <t>01/10/22</t>
  </si>
  <si>
    <t>Summary of Account 426.10 - Other Donations</t>
  </si>
  <si>
    <t>DONA  01</t>
  </si>
  <si>
    <t>GLASGOW GARDEN CLUB</t>
  </si>
  <si>
    <t>SA00000000063859</t>
  </si>
  <si>
    <t>DUES  04</t>
  </si>
  <si>
    <t>01/27/22</t>
  </si>
  <si>
    <t>AUSTIN TRACY V.F.D.</t>
  </si>
  <si>
    <t>2022 FIRE DUES</t>
  </si>
  <si>
    <t>SA00000000063906</t>
  </si>
  <si>
    <t>BONNIEVILLE V.F.D.</t>
  </si>
  <si>
    <t>SA0000000006390V</t>
  </si>
  <si>
    <t>CAVE CITY V F D</t>
  </si>
  <si>
    <t>SA00000000063908</t>
  </si>
  <si>
    <t>EAST BARREN V F D</t>
  </si>
  <si>
    <t>SA00000000063909</t>
  </si>
  <si>
    <t>METCALFE COUNTY V F D</t>
  </si>
  <si>
    <t>SA00000000063910</t>
  </si>
  <si>
    <t>FT RUN V F D</t>
  </si>
  <si>
    <t>SA00000000063911</t>
  </si>
  <si>
    <t>HARDYVILLE V F D</t>
  </si>
  <si>
    <t>SA00000000063912</t>
  </si>
  <si>
    <t>HAYWOOD V F D</t>
  </si>
  <si>
    <t>SA00000000063913</t>
  </si>
  <si>
    <t>HISEVILLE V F D</t>
  </si>
  <si>
    <t>SA00000000063914</t>
  </si>
  <si>
    <t>HORSE CAVE V F D</t>
  </si>
  <si>
    <t>SA00000000063915</t>
  </si>
  <si>
    <t>MAGNOLIA V F D</t>
  </si>
  <si>
    <t>SA00000000063916</t>
  </si>
  <si>
    <t>MUNFORDVILLE V F D</t>
  </si>
  <si>
    <t>SA00000000063917</t>
  </si>
  <si>
    <t>NORTH METCALFE V F D</t>
  </si>
  <si>
    <t>SA00000000063918</t>
  </si>
  <si>
    <t>PRICEVILLE V.F.D.</t>
  </si>
  <si>
    <t>SA00000000063919</t>
  </si>
  <si>
    <t>ROCKY HILL V.F.D.</t>
  </si>
  <si>
    <t>SA00000000063920</t>
  </si>
  <si>
    <t>SOUTH BARREN V.F.D.</t>
  </si>
  <si>
    <t>SA00000000063921</t>
  </si>
  <si>
    <t>SUMMER SHADE EMERGENCY SRVC</t>
  </si>
  <si>
    <t>SA00000000063922</t>
  </si>
  <si>
    <t>SUMMER SHADE V.F.D.</t>
  </si>
  <si>
    <t>SA00000000063923</t>
  </si>
  <si>
    <t>TEMPLE HILL V.F.D.</t>
  </si>
  <si>
    <t>SA00000000063924</t>
  </si>
  <si>
    <t>WAX VOLUNTEER FIRE DEPT</t>
  </si>
  <si>
    <t>SA00000000063925</t>
  </si>
  <si>
    <t>NRECA INTERNATIONAL</t>
  </si>
  <si>
    <t>ANNUAL DONATION</t>
  </si>
  <si>
    <t>SA00000000064229</t>
  </si>
  <si>
    <t>07/27/22</t>
  </si>
  <si>
    <t>BARREN COUNTY READS &amp; FEEDS</t>
  </si>
  <si>
    <t>READS &amp; FEEDS DONATION</t>
  </si>
  <si>
    <t>SA00000000064386</t>
  </si>
  <si>
    <t>METCALFE COUNTY SCHOOLS</t>
  </si>
  <si>
    <t>BACKPACK PROGRAM DONATION</t>
  </si>
  <si>
    <t>SA00000000064387</t>
  </si>
  <si>
    <t>FEEDING AMERICA KY HEARTLAND</t>
  </si>
  <si>
    <t>SA00000000064388</t>
  </si>
  <si>
    <t>HART COUNTY BACKPACK BOX 367</t>
  </si>
  <si>
    <t>SA00000000064389</t>
  </si>
  <si>
    <t>11/09/22</t>
  </si>
  <si>
    <t>TJ COMMUNITY MISSION FOUNDAT</t>
  </si>
  <si>
    <t>SA00000000064649</t>
  </si>
  <si>
    <t>DONATION</t>
  </si>
  <si>
    <t>Fire Dues</t>
  </si>
  <si>
    <t>School Backpack Program</t>
  </si>
  <si>
    <t>NRECA International</t>
  </si>
  <si>
    <t>Account 426.10 - Other Donations</t>
  </si>
  <si>
    <t>Community Foundation</t>
  </si>
  <si>
    <t>Case No. 2023-00158</t>
  </si>
  <si>
    <t>Response 7</t>
  </si>
  <si>
    <t>Witness:  Jennie Phelps and John Wolfram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</si>
</sst>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#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3" fontId="2" fillId="0" borderId="0" xfId="1" applyFont="1"/>
    <xf numFmtId="0" fontId="3" fillId="0" borderId="0" xfId="0" applyFont="1"/>
    <xf numFmtId="164" fontId="4" fillId="0" borderId="1" xfId="0" applyNumberFormat="1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164" fontId="2" fillId="0" borderId="2" xfId="0" applyNumberFormat="1" applyFont="1" applyBorder="1" applyAlignment="1">
      <alignment horizontal="centerContinuous"/>
    </xf>
    <xf numFmtId="43" fontId="2" fillId="0" borderId="2" xfId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43" fontId="2" fillId="0" borderId="0" xfId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/>
    <xf numFmtId="164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43" fontId="2" fillId="0" borderId="7" xfId="1" applyFont="1" applyBorder="1"/>
    <xf numFmtId="0" fontId="2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164" fontId="4" fillId="0" borderId="9" xfId="0" quotePrefix="1" applyNumberFormat="1" applyFont="1" applyBorder="1" applyAlignment="1">
      <alignment horizontal="center"/>
    </xf>
    <xf numFmtId="0" fontId="4" fillId="0" borderId="9" xfId="0" quotePrefix="1" applyNumberFormat="1" applyFont="1" applyBorder="1" applyAlignment="1">
      <alignment horizontal="center"/>
    </xf>
    <xf numFmtId="43" fontId="4" fillId="0" borderId="9" xfId="1" quotePrefix="1" applyFont="1" applyBorder="1" applyAlignment="1">
      <alignment horizontal="center"/>
    </xf>
    <xf numFmtId="0" fontId="4" fillId="0" borderId="10" xfId="0" applyFont="1" applyBorder="1"/>
    <xf numFmtId="164" fontId="4" fillId="0" borderId="10" xfId="0" quotePrefix="1" applyNumberFormat="1" applyFont="1" applyBorder="1" applyAlignment="1">
      <alignment horizontal="center"/>
    </xf>
    <xf numFmtId="0" fontId="4" fillId="0" borderId="10" xfId="0" quotePrefix="1" applyNumberFormat="1" applyFont="1" applyBorder="1" applyAlignment="1">
      <alignment horizontal="center"/>
    </xf>
    <xf numFmtId="43" fontId="4" fillId="0" borderId="10" xfId="1" quotePrefix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left"/>
    </xf>
    <xf numFmtId="0" fontId="3" fillId="0" borderId="11" xfId="0" quotePrefix="1" applyNumberFormat="1" applyFont="1" applyBorder="1" applyAlignment="1">
      <alignment horizontal="left"/>
    </xf>
    <xf numFmtId="0" fontId="3" fillId="0" borderId="11" xfId="0" applyFont="1" applyBorder="1"/>
    <xf numFmtId="43" fontId="3" fillId="0" borderId="11" xfId="1" quotePrefix="1" applyFont="1" applyBorder="1"/>
    <xf numFmtId="43" fontId="3" fillId="0" borderId="11" xfId="1" applyFont="1" applyBorder="1"/>
    <xf numFmtId="0" fontId="5" fillId="0" borderId="11" xfId="0" applyFont="1" applyBorder="1" applyAlignment="1">
      <alignment horizontal="right"/>
    </xf>
    <xf numFmtId="43" fontId="3" fillId="0" borderId="0" xfId="1" applyFont="1"/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164" fontId="2" fillId="0" borderId="7" xfId="0" applyNumberFormat="1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43" fontId="2" fillId="0" borderId="7" xfId="1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164" fontId="4" fillId="0" borderId="2" xfId="0" applyNumberFormat="1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43" fontId="4" fillId="0" borderId="2" xfId="1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2" fillId="0" borderId="10" xfId="0" applyFont="1" applyBorder="1"/>
    <xf numFmtId="164" fontId="4" fillId="0" borderId="6" xfId="0" applyNumberFormat="1" applyFont="1" applyBorder="1" applyAlignment="1">
      <alignment horizontal="centerContinuous"/>
    </xf>
    <xf numFmtId="164" fontId="4" fillId="0" borderId="7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43" fontId="4" fillId="0" borderId="7" xfId="1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/>
    <xf numFmtId="0" fontId="2" fillId="0" borderId="13" xfId="0" applyFont="1" applyBorder="1" applyAlignment="1"/>
    <xf numFmtId="43" fontId="2" fillId="0" borderId="13" xfId="1" applyFont="1" applyBorder="1" applyAlignment="1"/>
    <xf numFmtId="0" fontId="2" fillId="0" borderId="14" xfId="0" applyFont="1" applyBorder="1" applyAlignment="1"/>
    <xf numFmtId="43" fontId="2" fillId="0" borderId="11" xfId="1" applyFont="1" applyBorder="1"/>
    <xf numFmtId="43" fontId="2" fillId="0" borderId="10" xfId="1" applyFont="1" applyBorder="1"/>
    <xf numFmtId="0" fontId="2" fillId="0" borderId="13" xfId="0" applyFont="1" applyBorder="1" applyAlignment="1">
      <alignment horizontal="left"/>
    </xf>
    <xf numFmtId="43" fontId="2" fillId="0" borderId="13" xfId="1" applyFont="1" applyBorder="1"/>
    <xf numFmtId="0" fontId="2" fillId="0" borderId="14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3" fontId="4" fillId="0" borderId="1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21BFA-89ED-432D-B914-29B32AFA0101}">
  <sheetPr>
    <pageSetUpPr fitToPage="1"/>
  </sheetPr>
  <dimension ref="A1:K23"/>
  <sheetViews>
    <sheetView tabSelected="1" workbookViewId="0">
      <selection activeCell="B1" sqref="B1"/>
    </sheetView>
  </sheetViews>
  <sheetFormatPr defaultRowHeight="12.75" x14ac:dyDescent="0.2"/>
  <cols>
    <col min="1" max="10" width="9.140625" style="5"/>
    <col min="11" max="11" width="12.7109375" style="5" bestFit="1" customWidth="1"/>
    <col min="12" max="16384" width="9.140625" style="5"/>
  </cols>
  <sheetData>
    <row r="1" spans="1:11" x14ac:dyDescent="0.2">
      <c r="A1" s="6" t="s">
        <v>11</v>
      </c>
      <c r="B1" s="8"/>
      <c r="C1" s="8"/>
      <c r="D1" s="7"/>
      <c r="E1" s="7"/>
      <c r="F1" s="7"/>
      <c r="G1" s="7"/>
      <c r="H1" s="9"/>
      <c r="I1" s="9"/>
      <c r="J1" s="7"/>
      <c r="K1" s="10"/>
    </row>
    <row r="2" spans="1:11" x14ac:dyDescent="0.2">
      <c r="A2" s="11" t="s">
        <v>103</v>
      </c>
      <c r="B2" s="13"/>
      <c r="C2" s="13"/>
      <c r="D2" s="12"/>
      <c r="E2" s="12"/>
      <c r="F2" s="12"/>
      <c r="G2" s="12"/>
      <c r="H2" s="14"/>
      <c r="I2" s="14"/>
      <c r="J2" s="12"/>
      <c r="K2" s="15"/>
    </row>
    <row r="3" spans="1:11" x14ac:dyDescent="0.2">
      <c r="A3" s="11" t="s">
        <v>104</v>
      </c>
      <c r="B3" s="13"/>
      <c r="C3" s="13"/>
      <c r="D3" s="12"/>
      <c r="E3" s="12"/>
      <c r="F3" s="12"/>
      <c r="G3" s="12"/>
      <c r="H3" s="14"/>
      <c r="I3" s="14"/>
      <c r="J3" s="12"/>
      <c r="K3" s="15"/>
    </row>
    <row r="4" spans="1:11" x14ac:dyDescent="0.2">
      <c r="A4" s="11" t="s">
        <v>33</v>
      </c>
      <c r="B4" s="13"/>
      <c r="C4" s="13"/>
      <c r="D4" s="12"/>
      <c r="E4" s="12"/>
      <c r="F4" s="12"/>
      <c r="G4" s="12"/>
      <c r="H4" s="14"/>
      <c r="I4" s="14"/>
      <c r="J4" s="12"/>
      <c r="K4" s="15"/>
    </row>
    <row r="5" spans="1:11" x14ac:dyDescent="0.2">
      <c r="A5" s="38" t="s">
        <v>18</v>
      </c>
      <c r="B5" s="39"/>
      <c r="C5" s="40"/>
      <c r="D5" s="12"/>
      <c r="E5" s="12"/>
      <c r="F5" s="12"/>
      <c r="G5" s="12"/>
      <c r="H5" s="14"/>
      <c r="I5" s="14"/>
      <c r="J5" s="12"/>
      <c r="K5" s="15"/>
    </row>
    <row r="6" spans="1:11" x14ac:dyDescent="0.2">
      <c r="A6" s="38" t="s">
        <v>105</v>
      </c>
      <c r="B6" s="39"/>
      <c r="C6" s="39"/>
      <c r="D6" s="12"/>
      <c r="E6" s="12"/>
      <c r="F6" s="12"/>
      <c r="G6" s="12"/>
      <c r="H6" s="14"/>
      <c r="I6" s="14"/>
      <c r="J6" s="12"/>
      <c r="K6" s="15"/>
    </row>
    <row r="7" spans="1:11" x14ac:dyDescent="0.2">
      <c r="A7" s="41"/>
      <c r="B7" s="42"/>
      <c r="C7" s="42"/>
      <c r="D7" s="43"/>
      <c r="E7" s="43"/>
      <c r="F7" s="43"/>
      <c r="G7" s="43"/>
      <c r="H7" s="44"/>
      <c r="I7" s="44"/>
      <c r="J7" s="43"/>
      <c r="K7" s="45"/>
    </row>
    <row r="8" spans="1:11" x14ac:dyDescent="0.2">
      <c r="A8" s="22" t="s">
        <v>12</v>
      </c>
      <c r="B8" s="6" t="s">
        <v>13</v>
      </c>
      <c r="C8" s="46"/>
      <c r="D8" s="47"/>
      <c r="E8" s="47"/>
      <c r="F8" s="47"/>
      <c r="G8" s="47"/>
      <c r="H8" s="48"/>
      <c r="I8" s="48"/>
      <c r="J8" s="49"/>
      <c r="K8" s="22" t="s">
        <v>14</v>
      </c>
    </row>
    <row r="9" spans="1:11" x14ac:dyDescent="0.2">
      <c r="A9" s="50"/>
      <c r="B9" s="51" t="s">
        <v>15</v>
      </c>
      <c r="C9" s="52"/>
      <c r="D9" s="53"/>
      <c r="E9" s="53"/>
      <c r="F9" s="53"/>
      <c r="G9" s="53"/>
      <c r="H9" s="54"/>
      <c r="I9" s="54"/>
      <c r="J9" s="55"/>
      <c r="K9" s="56" t="s">
        <v>16</v>
      </c>
    </row>
    <row r="10" spans="1:11" x14ac:dyDescent="0.2">
      <c r="A10" s="57">
        <v>1</v>
      </c>
      <c r="B10" s="58" t="s">
        <v>98</v>
      </c>
      <c r="C10" s="59"/>
      <c r="D10" s="60"/>
      <c r="E10" s="60"/>
      <c r="F10" s="60"/>
      <c r="G10" s="60"/>
      <c r="H10" s="61"/>
      <c r="I10" s="61"/>
      <c r="J10" s="62"/>
      <c r="K10" s="63">
        <v>565</v>
      </c>
    </row>
    <row r="11" spans="1:11" x14ac:dyDescent="0.2">
      <c r="A11" s="57">
        <f t="shared" ref="A11:A23" si="0">A10+1</f>
        <v>2</v>
      </c>
      <c r="B11" s="58" t="s">
        <v>30</v>
      </c>
      <c r="C11" s="59"/>
      <c r="D11" s="60"/>
      <c r="E11" s="60"/>
      <c r="F11" s="60"/>
      <c r="G11" s="60"/>
      <c r="H11" s="61"/>
      <c r="I11" s="61"/>
      <c r="J11" s="62"/>
      <c r="K11" s="64">
        <v>110</v>
      </c>
    </row>
    <row r="12" spans="1:11" x14ac:dyDescent="0.2">
      <c r="A12" s="57">
        <f t="shared" si="0"/>
        <v>3</v>
      </c>
      <c r="B12" s="58" t="s">
        <v>99</v>
      </c>
      <c r="C12" s="59"/>
      <c r="D12" s="60"/>
      <c r="E12" s="60"/>
      <c r="F12" s="60"/>
      <c r="G12" s="60"/>
      <c r="H12" s="61"/>
      <c r="I12" s="61"/>
      <c r="J12" s="62"/>
      <c r="K12" s="63">
        <v>3500</v>
      </c>
    </row>
    <row r="13" spans="1:11" x14ac:dyDescent="0.2">
      <c r="A13" s="57">
        <f t="shared" si="0"/>
        <v>4</v>
      </c>
      <c r="B13" s="58" t="s">
        <v>100</v>
      </c>
      <c r="C13" s="59"/>
      <c r="D13" s="60"/>
      <c r="E13" s="60"/>
      <c r="F13" s="60"/>
      <c r="G13" s="60"/>
      <c r="H13" s="61"/>
      <c r="I13" s="61"/>
      <c r="J13" s="62"/>
      <c r="K13" s="63">
        <v>500</v>
      </c>
    </row>
    <row r="14" spans="1:11" x14ac:dyDescent="0.2">
      <c r="A14" s="57">
        <f t="shared" si="0"/>
        <v>5</v>
      </c>
      <c r="B14" s="58" t="s">
        <v>102</v>
      </c>
      <c r="C14" s="59"/>
      <c r="D14" s="60"/>
      <c r="E14" s="60"/>
      <c r="F14" s="60"/>
      <c r="G14" s="60"/>
      <c r="H14" s="61"/>
      <c r="I14" s="61"/>
      <c r="J14" s="62"/>
      <c r="K14" s="63">
        <v>5000</v>
      </c>
    </row>
    <row r="15" spans="1:11" x14ac:dyDescent="0.2">
      <c r="A15" s="57">
        <f t="shared" si="0"/>
        <v>6</v>
      </c>
      <c r="B15" s="58"/>
      <c r="C15" s="59"/>
      <c r="D15" s="60"/>
      <c r="E15" s="60"/>
      <c r="F15" s="60"/>
      <c r="G15" s="60"/>
      <c r="H15" s="61"/>
      <c r="I15" s="61"/>
      <c r="J15" s="62"/>
      <c r="K15" s="63"/>
    </row>
    <row r="16" spans="1:11" x14ac:dyDescent="0.2">
      <c r="A16" s="57">
        <f t="shared" si="0"/>
        <v>7</v>
      </c>
      <c r="B16" s="58"/>
      <c r="C16" s="59"/>
      <c r="D16" s="65"/>
      <c r="E16" s="65"/>
      <c r="F16" s="65"/>
      <c r="G16" s="65"/>
      <c r="H16" s="66"/>
      <c r="I16" s="66"/>
      <c r="J16" s="67"/>
      <c r="K16" s="63"/>
    </row>
    <row r="17" spans="1:11" x14ac:dyDescent="0.2">
      <c r="A17" s="57">
        <f t="shared" si="0"/>
        <v>8</v>
      </c>
      <c r="B17" s="58"/>
      <c r="C17" s="59"/>
      <c r="D17" s="65"/>
      <c r="E17" s="65"/>
      <c r="F17" s="65"/>
      <c r="G17" s="65"/>
      <c r="H17" s="66"/>
      <c r="I17" s="66"/>
      <c r="J17" s="67"/>
      <c r="K17" s="63"/>
    </row>
    <row r="18" spans="1:11" x14ac:dyDescent="0.2">
      <c r="A18" s="57">
        <f t="shared" si="0"/>
        <v>9</v>
      </c>
      <c r="B18" s="58"/>
      <c r="C18" s="59"/>
      <c r="D18" s="65"/>
      <c r="E18" s="65"/>
      <c r="F18" s="65"/>
      <c r="G18" s="65"/>
      <c r="H18" s="66"/>
      <c r="I18" s="66"/>
      <c r="J18" s="67"/>
      <c r="K18" s="63"/>
    </row>
    <row r="19" spans="1:11" x14ac:dyDescent="0.2">
      <c r="A19" s="57">
        <f t="shared" si="0"/>
        <v>10</v>
      </c>
      <c r="B19" s="58"/>
      <c r="C19" s="59"/>
      <c r="D19" s="65"/>
      <c r="E19" s="65"/>
      <c r="F19" s="65"/>
      <c r="G19" s="65"/>
      <c r="H19" s="66"/>
      <c r="I19" s="66"/>
      <c r="J19" s="67"/>
      <c r="K19" s="63"/>
    </row>
    <row r="20" spans="1:11" x14ac:dyDescent="0.2">
      <c r="A20" s="57">
        <f t="shared" si="0"/>
        <v>11</v>
      </c>
      <c r="B20" s="58"/>
      <c r="C20" s="59"/>
      <c r="D20" s="65"/>
      <c r="E20" s="65"/>
      <c r="F20" s="65"/>
      <c r="G20" s="65"/>
      <c r="H20" s="66"/>
      <c r="I20" s="66"/>
      <c r="J20" s="67"/>
      <c r="K20" s="63"/>
    </row>
    <row r="21" spans="1:11" x14ac:dyDescent="0.2">
      <c r="A21" s="57">
        <f t="shared" si="0"/>
        <v>12</v>
      </c>
      <c r="B21" s="58"/>
      <c r="C21" s="59"/>
      <c r="D21" s="65"/>
      <c r="E21" s="65"/>
      <c r="F21" s="65"/>
      <c r="G21" s="65"/>
      <c r="H21" s="66"/>
      <c r="I21" s="66"/>
      <c r="J21" s="67"/>
      <c r="K21" s="63"/>
    </row>
    <row r="22" spans="1:11" x14ac:dyDescent="0.2">
      <c r="A22" s="57">
        <f t="shared" si="0"/>
        <v>13</v>
      </c>
      <c r="B22" s="58"/>
      <c r="C22" s="59"/>
      <c r="D22" s="65"/>
      <c r="E22" s="65"/>
      <c r="F22" s="65"/>
      <c r="G22" s="65"/>
      <c r="H22" s="66"/>
      <c r="I22" s="66"/>
      <c r="J22" s="67"/>
      <c r="K22" s="63"/>
    </row>
    <row r="23" spans="1:11" x14ac:dyDescent="0.2">
      <c r="A23" s="57">
        <f t="shared" si="0"/>
        <v>14</v>
      </c>
      <c r="B23" s="68" t="s">
        <v>17</v>
      </c>
      <c r="C23" s="59"/>
      <c r="D23" s="65"/>
      <c r="E23" s="65"/>
      <c r="F23" s="65"/>
      <c r="G23" s="65"/>
      <c r="H23" s="66"/>
      <c r="I23" s="66"/>
      <c r="J23" s="67"/>
      <c r="K23" s="69">
        <f>SUM(K10:K22)</f>
        <v>9675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CD1CE-CC2C-424C-85C8-8CA8896B9314}">
  <sheetPr>
    <pageSetUpPr fitToPage="1"/>
  </sheetPr>
  <dimension ref="A1:L42"/>
  <sheetViews>
    <sheetView workbookViewId="0">
      <selection activeCell="J10" sqref="J10"/>
    </sheetView>
  </sheetViews>
  <sheetFormatPr defaultRowHeight="12.75" x14ac:dyDescent="0.2"/>
  <cols>
    <col min="1" max="7" width="9.140625" style="5"/>
    <col min="8" max="8" width="32.42578125" style="5" bestFit="1" customWidth="1"/>
    <col min="9" max="10" width="9.140625" style="5"/>
    <col min="11" max="11" width="31" style="5" bestFit="1" customWidth="1"/>
    <col min="12" max="12" width="17.85546875" style="5" bestFit="1" customWidth="1"/>
    <col min="13" max="16384" width="9.140625" style="5"/>
  </cols>
  <sheetData>
    <row r="1" spans="1:12" x14ac:dyDescent="0.2">
      <c r="A1" s="1"/>
      <c r="B1" s="2"/>
      <c r="C1" s="2"/>
      <c r="D1" s="3"/>
      <c r="E1" s="3"/>
      <c r="F1" s="1"/>
      <c r="G1" s="3"/>
      <c r="H1" s="3"/>
      <c r="I1" s="4"/>
      <c r="J1" s="4"/>
      <c r="K1" s="3"/>
      <c r="L1" s="3"/>
    </row>
    <row r="2" spans="1:12" x14ac:dyDescent="0.2">
      <c r="A2" s="6" t="s">
        <v>11</v>
      </c>
      <c r="B2" s="7"/>
      <c r="C2" s="8"/>
      <c r="D2" s="7"/>
      <c r="E2" s="7"/>
      <c r="F2" s="7"/>
      <c r="G2" s="7"/>
      <c r="H2" s="7"/>
      <c r="I2" s="9"/>
      <c r="J2" s="9"/>
      <c r="K2" s="7"/>
      <c r="L2" s="10"/>
    </row>
    <row r="3" spans="1:12" x14ac:dyDescent="0.2">
      <c r="A3" s="11" t="s">
        <v>103</v>
      </c>
      <c r="B3" s="12"/>
      <c r="C3" s="13"/>
      <c r="D3" s="12"/>
      <c r="E3" s="12"/>
      <c r="F3" s="12"/>
      <c r="G3" s="12"/>
      <c r="H3" s="12"/>
      <c r="I3" s="14"/>
      <c r="J3" s="14"/>
      <c r="K3" s="12"/>
      <c r="L3" s="15"/>
    </row>
    <row r="4" spans="1:12" x14ac:dyDescent="0.2">
      <c r="A4" s="11" t="s">
        <v>104</v>
      </c>
      <c r="B4" s="12"/>
      <c r="C4" s="13"/>
      <c r="D4" s="12"/>
      <c r="E4" s="12"/>
      <c r="F4" s="12"/>
      <c r="G4" s="12"/>
      <c r="H4" s="12"/>
      <c r="I4" s="14"/>
      <c r="J4" s="14"/>
      <c r="K4" s="12"/>
      <c r="L4" s="15"/>
    </row>
    <row r="5" spans="1:12" x14ac:dyDescent="0.2">
      <c r="A5" s="11" t="s">
        <v>101</v>
      </c>
      <c r="B5" s="12"/>
      <c r="C5" s="13"/>
      <c r="D5" s="12"/>
      <c r="E5" s="12"/>
      <c r="F5" s="12"/>
      <c r="G5" s="12"/>
      <c r="H5" s="12"/>
      <c r="I5" s="14"/>
      <c r="J5" s="14"/>
      <c r="K5" s="12"/>
      <c r="L5" s="15"/>
    </row>
    <row r="6" spans="1:12" x14ac:dyDescent="0.2">
      <c r="A6" s="11" t="s">
        <v>28</v>
      </c>
      <c r="B6" s="12"/>
      <c r="C6" s="13"/>
      <c r="D6" s="12"/>
      <c r="E6" s="12"/>
      <c r="F6" s="12"/>
      <c r="G6" s="12"/>
      <c r="H6" s="12"/>
      <c r="I6" s="14"/>
      <c r="J6" s="14"/>
      <c r="K6" s="12"/>
      <c r="L6" s="15"/>
    </row>
    <row r="7" spans="1:12" x14ac:dyDescent="0.2">
      <c r="A7" s="11" t="s">
        <v>105</v>
      </c>
      <c r="B7" s="12"/>
      <c r="C7" s="13"/>
      <c r="D7" s="12"/>
      <c r="E7" s="12"/>
      <c r="F7" s="12"/>
      <c r="G7" s="12"/>
      <c r="H7" s="12"/>
      <c r="I7" s="14"/>
      <c r="J7" s="14"/>
      <c r="K7" s="12"/>
      <c r="L7" s="15"/>
    </row>
    <row r="8" spans="1:12" x14ac:dyDescent="0.2">
      <c r="A8" s="16"/>
      <c r="B8" s="17"/>
      <c r="C8" s="17"/>
      <c r="D8" s="18"/>
      <c r="E8" s="18"/>
      <c r="F8" s="19"/>
      <c r="G8" s="18"/>
      <c r="H8" s="18"/>
      <c r="I8" s="20"/>
      <c r="J8" s="20"/>
      <c r="K8" s="18"/>
      <c r="L8" s="21"/>
    </row>
    <row r="9" spans="1:12" x14ac:dyDescent="0.2">
      <c r="A9" s="22" t="s">
        <v>12</v>
      </c>
      <c r="B9" s="23" t="s">
        <v>0</v>
      </c>
      <c r="C9" s="23" t="s">
        <v>1</v>
      </c>
      <c r="D9" s="24" t="s">
        <v>2</v>
      </c>
      <c r="E9" s="24" t="s">
        <v>3</v>
      </c>
      <c r="F9" s="24" t="s">
        <v>4</v>
      </c>
      <c r="G9" s="24" t="s">
        <v>5</v>
      </c>
      <c r="H9" s="24" t="s">
        <v>6</v>
      </c>
      <c r="I9" s="25" t="s">
        <v>7</v>
      </c>
      <c r="J9" s="25" t="s">
        <v>8</v>
      </c>
      <c r="K9" s="24" t="s">
        <v>9</v>
      </c>
      <c r="L9" s="24" t="s">
        <v>10</v>
      </c>
    </row>
    <row r="10" spans="1:12" x14ac:dyDescent="0.2">
      <c r="A10" s="26"/>
      <c r="B10" s="27" t="s">
        <v>15</v>
      </c>
      <c r="C10" s="27" t="s">
        <v>16</v>
      </c>
      <c r="D10" s="28" t="s">
        <v>19</v>
      </c>
      <c r="E10" s="28" t="s">
        <v>20</v>
      </c>
      <c r="F10" s="28" t="s">
        <v>21</v>
      </c>
      <c r="G10" s="28" t="s">
        <v>22</v>
      </c>
      <c r="H10" s="28" t="s">
        <v>23</v>
      </c>
      <c r="I10" s="29" t="s">
        <v>24</v>
      </c>
      <c r="J10" s="29" t="s">
        <v>25</v>
      </c>
      <c r="K10" s="28" t="s">
        <v>26</v>
      </c>
      <c r="L10" s="28" t="s">
        <v>27</v>
      </c>
    </row>
    <row r="11" spans="1:12" x14ac:dyDescent="0.2">
      <c r="A11" s="30">
        <v>1</v>
      </c>
      <c r="B11" s="31">
        <v>426.1</v>
      </c>
      <c r="C11" s="31">
        <v>232.03</v>
      </c>
      <c r="D11" s="32" t="s">
        <v>34</v>
      </c>
      <c r="E11" s="32" t="s">
        <v>32</v>
      </c>
      <c r="F11" s="33"/>
      <c r="G11" s="32">
        <v>14424</v>
      </c>
      <c r="H11" s="32" t="s">
        <v>35</v>
      </c>
      <c r="I11" s="34">
        <v>110</v>
      </c>
      <c r="J11" s="34">
        <v>0</v>
      </c>
      <c r="K11" s="32" t="s">
        <v>97</v>
      </c>
      <c r="L11" s="32" t="s">
        <v>36</v>
      </c>
    </row>
    <row r="12" spans="1:12" x14ac:dyDescent="0.2">
      <c r="A12" s="30">
        <f>A11+1</f>
        <v>2</v>
      </c>
      <c r="B12" s="31">
        <v>426.1</v>
      </c>
      <c r="C12" s="31">
        <v>232.03</v>
      </c>
      <c r="D12" s="32" t="s">
        <v>37</v>
      </c>
      <c r="E12" s="32" t="s">
        <v>38</v>
      </c>
      <c r="F12" s="33"/>
      <c r="G12" s="32">
        <v>1018</v>
      </c>
      <c r="H12" s="32" t="s">
        <v>39</v>
      </c>
      <c r="I12" s="34">
        <v>25</v>
      </c>
      <c r="J12" s="34">
        <v>0</v>
      </c>
      <c r="K12" s="32" t="s">
        <v>40</v>
      </c>
      <c r="L12" s="32" t="s">
        <v>41</v>
      </c>
    </row>
    <row r="13" spans="1:12" x14ac:dyDescent="0.2">
      <c r="A13" s="30">
        <f t="shared" ref="A13:A37" si="0">A12+1</f>
        <v>3</v>
      </c>
      <c r="B13" s="31">
        <v>426.1</v>
      </c>
      <c r="C13" s="31">
        <v>232.03</v>
      </c>
      <c r="D13" s="32" t="s">
        <v>37</v>
      </c>
      <c r="E13" s="32" t="s">
        <v>38</v>
      </c>
      <c r="F13" s="33"/>
      <c r="G13" s="32">
        <v>1073</v>
      </c>
      <c r="H13" s="32" t="s">
        <v>42</v>
      </c>
      <c r="I13" s="34">
        <v>25</v>
      </c>
      <c r="J13" s="34">
        <v>0</v>
      </c>
      <c r="K13" s="32" t="s">
        <v>40</v>
      </c>
      <c r="L13" s="32" t="s">
        <v>43</v>
      </c>
    </row>
    <row r="14" spans="1:12" x14ac:dyDescent="0.2">
      <c r="A14" s="30">
        <f t="shared" si="0"/>
        <v>4</v>
      </c>
      <c r="B14" s="31">
        <v>426.1</v>
      </c>
      <c r="C14" s="31">
        <v>232.03</v>
      </c>
      <c r="D14" s="32" t="s">
        <v>37</v>
      </c>
      <c r="E14" s="32" t="s">
        <v>38</v>
      </c>
      <c r="F14" s="33"/>
      <c r="G14" s="32">
        <v>1103</v>
      </c>
      <c r="H14" s="32" t="s">
        <v>44</v>
      </c>
      <c r="I14" s="34">
        <v>20</v>
      </c>
      <c r="J14" s="34">
        <v>0</v>
      </c>
      <c r="K14" s="32" t="s">
        <v>40</v>
      </c>
      <c r="L14" s="32" t="s">
        <v>45</v>
      </c>
    </row>
    <row r="15" spans="1:12" x14ac:dyDescent="0.2">
      <c r="A15" s="30">
        <f t="shared" si="0"/>
        <v>5</v>
      </c>
      <c r="B15" s="31">
        <v>426.1</v>
      </c>
      <c r="C15" s="31">
        <v>232.03</v>
      </c>
      <c r="D15" s="32" t="s">
        <v>37</v>
      </c>
      <c r="E15" s="32" t="s">
        <v>38</v>
      </c>
      <c r="F15" s="33"/>
      <c r="G15" s="32">
        <v>1161</v>
      </c>
      <c r="H15" s="32" t="s">
        <v>46</v>
      </c>
      <c r="I15" s="34">
        <v>25</v>
      </c>
      <c r="J15" s="34">
        <v>0</v>
      </c>
      <c r="K15" s="32" t="s">
        <v>40</v>
      </c>
      <c r="L15" s="32" t="s">
        <v>47</v>
      </c>
    </row>
    <row r="16" spans="1:12" x14ac:dyDescent="0.2">
      <c r="A16" s="30">
        <f t="shared" si="0"/>
        <v>6</v>
      </c>
      <c r="B16" s="31">
        <v>426.1</v>
      </c>
      <c r="C16" s="31">
        <v>232.03</v>
      </c>
      <c r="D16" s="32" t="s">
        <v>37</v>
      </c>
      <c r="E16" s="32" t="s">
        <v>38</v>
      </c>
      <c r="F16" s="33"/>
      <c r="G16" s="32">
        <v>1165</v>
      </c>
      <c r="H16" s="32" t="s">
        <v>48</v>
      </c>
      <c r="I16" s="34">
        <v>25</v>
      </c>
      <c r="J16" s="34">
        <v>0</v>
      </c>
      <c r="K16" s="32" t="s">
        <v>40</v>
      </c>
      <c r="L16" s="32" t="s">
        <v>49</v>
      </c>
    </row>
    <row r="17" spans="1:12" x14ac:dyDescent="0.2">
      <c r="A17" s="30">
        <f t="shared" si="0"/>
        <v>7</v>
      </c>
      <c r="B17" s="31">
        <v>426.1</v>
      </c>
      <c r="C17" s="31">
        <v>232.03</v>
      </c>
      <c r="D17" s="32" t="s">
        <v>37</v>
      </c>
      <c r="E17" s="32" t="s">
        <v>38</v>
      </c>
      <c r="F17" s="33"/>
      <c r="G17" s="32">
        <v>1186</v>
      </c>
      <c r="H17" s="32" t="s">
        <v>50</v>
      </c>
      <c r="I17" s="34">
        <v>25</v>
      </c>
      <c r="J17" s="34">
        <v>0</v>
      </c>
      <c r="K17" s="32" t="s">
        <v>40</v>
      </c>
      <c r="L17" s="32" t="s">
        <v>51</v>
      </c>
    </row>
    <row r="18" spans="1:12" x14ac:dyDescent="0.2">
      <c r="A18" s="30">
        <f t="shared" si="0"/>
        <v>8</v>
      </c>
      <c r="B18" s="31">
        <v>426.1</v>
      </c>
      <c r="C18" s="31">
        <v>232.03</v>
      </c>
      <c r="D18" s="32" t="s">
        <v>37</v>
      </c>
      <c r="E18" s="32" t="s">
        <v>38</v>
      </c>
      <c r="F18" s="33"/>
      <c r="G18" s="32">
        <v>1254</v>
      </c>
      <c r="H18" s="32" t="s">
        <v>52</v>
      </c>
      <c r="I18" s="34">
        <v>35</v>
      </c>
      <c r="J18" s="34">
        <v>0</v>
      </c>
      <c r="K18" s="32" t="s">
        <v>40</v>
      </c>
      <c r="L18" s="32" t="s">
        <v>53</v>
      </c>
    </row>
    <row r="19" spans="1:12" x14ac:dyDescent="0.2">
      <c r="A19" s="30">
        <f t="shared" si="0"/>
        <v>9</v>
      </c>
      <c r="B19" s="31">
        <v>426.1</v>
      </c>
      <c r="C19" s="31">
        <v>232.03</v>
      </c>
      <c r="D19" s="32" t="s">
        <v>37</v>
      </c>
      <c r="E19" s="32" t="s">
        <v>38</v>
      </c>
      <c r="F19" s="33"/>
      <c r="G19" s="32">
        <v>1252</v>
      </c>
      <c r="H19" s="32" t="s">
        <v>54</v>
      </c>
      <c r="I19" s="34">
        <v>25</v>
      </c>
      <c r="J19" s="34">
        <v>0</v>
      </c>
      <c r="K19" s="32" t="s">
        <v>40</v>
      </c>
      <c r="L19" s="32" t="s">
        <v>55</v>
      </c>
    </row>
    <row r="20" spans="1:12" x14ac:dyDescent="0.2">
      <c r="A20" s="30">
        <f t="shared" si="0"/>
        <v>10</v>
      </c>
      <c r="B20" s="31">
        <v>426.1</v>
      </c>
      <c r="C20" s="31">
        <v>232.03</v>
      </c>
      <c r="D20" s="32" t="s">
        <v>37</v>
      </c>
      <c r="E20" s="32" t="s">
        <v>38</v>
      </c>
      <c r="F20" s="33"/>
      <c r="G20" s="32">
        <v>1253</v>
      </c>
      <c r="H20" s="32" t="s">
        <v>56</v>
      </c>
      <c r="I20" s="34">
        <v>35</v>
      </c>
      <c r="J20" s="34">
        <v>0</v>
      </c>
      <c r="K20" s="32" t="s">
        <v>40</v>
      </c>
      <c r="L20" s="32" t="s">
        <v>57</v>
      </c>
    </row>
    <row r="21" spans="1:12" x14ac:dyDescent="0.2">
      <c r="A21" s="30">
        <f t="shared" si="0"/>
        <v>11</v>
      </c>
      <c r="B21" s="31">
        <v>426.1</v>
      </c>
      <c r="C21" s="31">
        <v>232.03</v>
      </c>
      <c r="D21" s="32" t="s">
        <v>37</v>
      </c>
      <c r="E21" s="32" t="s">
        <v>38</v>
      </c>
      <c r="F21" s="33"/>
      <c r="G21" s="32">
        <v>1256</v>
      </c>
      <c r="H21" s="32" t="s">
        <v>58</v>
      </c>
      <c r="I21" s="34">
        <v>20</v>
      </c>
      <c r="J21" s="34">
        <v>0</v>
      </c>
      <c r="K21" s="32" t="s">
        <v>40</v>
      </c>
      <c r="L21" s="32" t="s">
        <v>59</v>
      </c>
    </row>
    <row r="22" spans="1:12" x14ac:dyDescent="0.2">
      <c r="A22" s="30">
        <f t="shared" si="0"/>
        <v>12</v>
      </c>
      <c r="B22" s="31">
        <v>426.1</v>
      </c>
      <c r="C22" s="31">
        <v>232.03</v>
      </c>
      <c r="D22" s="32" t="s">
        <v>37</v>
      </c>
      <c r="E22" s="32" t="s">
        <v>38</v>
      </c>
      <c r="F22" s="33"/>
      <c r="G22" s="32">
        <v>1365</v>
      </c>
      <c r="H22" s="32" t="s">
        <v>60</v>
      </c>
      <c r="I22" s="34">
        <v>35</v>
      </c>
      <c r="J22" s="34">
        <v>0</v>
      </c>
      <c r="K22" s="32" t="s">
        <v>40</v>
      </c>
      <c r="L22" s="32" t="s">
        <v>61</v>
      </c>
    </row>
    <row r="23" spans="1:12" x14ac:dyDescent="0.2">
      <c r="A23" s="30">
        <f t="shared" si="0"/>
        <v>13</v>
      </c>
      <c r="B23" s="31">
        <v>426.1</v>
      </c>
      <c r="C23" s="31">
        <v>232.03</v>
      </c>
      <c r="D23" s="32" t="s">
        <v>37</v>
      </c>
      <c r="E23" s="32" t="s">
        <v>38</v>
      </c>
      <c r="F23" s="33"/>
      <c r="G23" s="32">
        <v>1356</v>
      </c>
      <c r="H23" s="32" t="s">
        <v>62</v>
      </c>
      <c r="I23" s="34">
        <v>35</v>
      </c>
      <c r="J23" s="34">
        <v>0</v>
      </c>
      <c r="K23" s="32" t="s">
        <v>40</v>
      </c>
      <c r="L23" s="32" t="s">
        <v>63</v>
      </c>
    </row>
    <row r="24" spans="1:12" x14ac:dyDescent="0.2">
      <c r="A24" s="30">
        <f t="shared" si="0"/>
        <v>14</v>
      </c>
      <c r="B24" s="31">
        <v>426.1</v>
      </c>
      <c r="C24" s="31">
        <v>232.03</v>
      </c>
      <c r="D24" s="32" t="s">
        <v>37</v>
      </c>
      <c r="E24" s="32" t="s">
        <v>38</v>
      </c>
      <c r="F24" s="33"/>
      <c r="G24" s="32">
        <v>1377</v>
      </c>
      <c r="H24" s="32" t="s">
        <v>64</v>
      </c>
      <c r="I24" s="34">
        <v>35</v>
      </c>
      <c r="J24" s="34">
        <v>0</v>
      </c>
      <c r="K24" s="32" t="s">
        <v>40</v>
      </c>
      <c r="L24" s="32" t="s">
        <v>65</v>
      </c>
    </row>
    <row r="25" spans="1:12" x14ac:dyDescent="0.2">
      <c r="A25" s="30">
        <f t="shared" si="0"/>
        <v>15</v>
      </c>
      <c r="B25" s="31">
        <v>426.1</v>
      </c>
      <c r="C25" s="31">
        <v>232.03</v>
      </c>
      <c r="D25" s="32" t="s">
        <v>37</v>
      </c>
      <c r="E25" s="32" t="s">
        <v>38</v>
      </c>
      <c r="F25" s="33"/>
      <c r="G25" s="32">
        <v>1735</v>
      </c>
      <c r="H25" s="32" t="s">
        <v>66</v>
      </c>
      <c r="I25" s="34">
        <v>25</v>
      </c>
      <c r="J25" s="34">
        <v>0</v>
      </c>
      <c r="K25" s="32" t="s">
        <v>40</v>
      </c>
      <c r="L25" s="32" t="s">
        <v>67</v>
      </c>
    </row>
    <row r="26" spans="1:12" x14ac:dyDescent="0.2">
      <c r="A26" s="30">
        <f t="shared" si="0"/>
        <v>16</v>
      </c>
      <c r="B26" s="31">
        <v>426.1</v>
      </c>
      <c r="C26" s="31">
        <v>232.03</v>
      </c>
      <c r="D26" s="32" t="s">
        <v>37</v>
      </c>
      <c r="E26" s="32" t="s">
        <v>38</v>
      </c>
      <c r="F26" s="33"/>
      <c r="G26" s="32">
        <v>1445</v>
      </c>
      <c r="H26" s="32" t="s">
        <v>68</v>
      </c>
      <c r="I26" s="34">
        <v>25</v>
      </c>
      <c r="J26" s="34">
        <v>0</v>
      </c>
      <c r="K26" s="32" t="s">
        <v>40</v>
      </c>
      <c r="L26" s="32" t="s">
        <v>69</v>
      </c>
    </row>
    <row r="27" spans="1:12" x14ac:dyDescent="0.2">
      <c r="A27" s="30">
        <f t="shared" si="0"/>
        <v>17</v>
      </c>
      <c r="B27" s="31">
        <v>426.1</v>
      </c>
      <c r="C27" s="31">
        <v>232.03</v>
      </c>
      <c r="D27" s="32" t="s">
        <v>37</v>
      </c>
      <c r="E27" s="32" t="s">
        <v>38</v>
      </c>
      <c r="F27" s="33"/>
      <c r="G27" s="32">
        <v>1501</v>
      </c>
      <c r="H27" s="32" t="s">
        <v>70</v>
      </c>
      <c r="I27" s="34">
        <v>25</v>
      </c>
      <c r="J27" s="34">
        <v>0</v>
      </c>
      <c r="K27" s="32" t="s">
        <v>40</v>
      </c>
      <c r="L27" s="32" t="s">
        <v>71</v>
      </c>
    </row>
    <row r="28" spans="1:12" x14ac:dyDescent="0.2">
      <c r="A28" s="30">
        <f t="shared" si="0"/>
        <v>18</v>
      </c>
      <c r="B28" s="31">
        <v>426.1</v>
      </c>
      <c r="C28" s="31">
        <v>232.03</v>
      </c>
      <c r="D28" s="32" t="s">
        <v>37</v>
      </c>
      <c r="E28" s="32" t="s">
        <v>38</v>
      </c>
      <c r="F28" s="33"/>
      <c r="G28" s="32">
        <v>1503</v>
      </c>
      <c r="H28" s="32" t="s">
        <v>72</v>
      </c>
      <c r="I28" s="34">
        <v>20</v>
      </c>
      <c r="J28" s="34">
        <v>0</v>
      </c>
      <c r="K28" s="32" t="s">
        <v>40</v>
      </c>
      <c r="L28" s="32" t="s">
        <v>73</v>
      </c>
    </row>
    <row r="29" spans="1:12" x14ac:dyDescent="0.2">
      <c r="A29" s="30">
        <f t="shared" si="0"/>
        <v>19</v>
      </c>
      <c r="B29" s="31">
        <v>426.1</v>
      </c>
      <c r="C29" s="31">
        <v>232.03</v>
      </c>
      <c r="D29" s="32" t="s">
        <v>37</v>
      </c>
      <c r="E29" s="32" t="s">
        <v>38</v>
      </c>
      <c r="F29" s="33"/>
      <c r="G29" s="32">
        <v>1507</v>
      </c>
      <c r="H29" s="32" t="s">
        <v>74</v>
      </c>
      <c r="I29" s="34">
        <v>35</v>
      </c>
      <c r="J29" s="34">
        <v>0</v>
      </c>
      <c r="K29" s="32" t="s">
        <v>40</v>
      </c>
      <c r="L29" s="32" t="s">
        <v>75</v>
      </c>
    </row>
    <row r="30" spans="1:12" x14ac:dyDescent="0.2">
      <c r="A30" s="30">
        <f t="shared" si="0"/>
        <v>20</v>
      </c>
      <c r="B30" s="31">
        <v>426.1</v>
      </c>
      <c r="C30" s="31">
        <v>232.03</v>
      </c>
      <c r="D30" s="32" t="s">
        <v>37</v>
      </c>
      <c r="E30" s="32" t="s">
        <v>38</v>
      </c>
      <c r="F30" s="33"/>
      <c r="G30" s="32">
        <v>1545</v>
      </c>
      <c r="H30" s="32" t="s">
        <v>76</v>
      </c>
      <c r="I30" s="34">
        <v>35</v>
      </c>
      <c r="J30" s="34">
        <v>0</v>
      </c>
      <c r="K30" s="32" t="s">
        <v>40</v>
      </c>
      <c r="L30" s="32" t="s">
        <v>77</v>
      </c>
    </row>
    <row r="31" spans="1:12" x14ac:dyDescent="0.2">
      <c r="A31" s="30">
        <f t="shared" si="0"/>
        <v>21</v>
      </c>
      <c r="B31" s="31">
        <v>426.1</v>
      </c>
      <c r="C31" s="31">
        <v>232.03</v>
      </c>
      <c r="D31" s="32" t="s">
        <v>37</v>
      </c>
      <c r="E31" s="32" t="s">
        <v>38</v>
      </c>
      <c r="F31" s="33"/>
      <c r="G31" s="32">
        <v>11851</v>
      </c>
      <c r="H31" s="32" t="s">
        <v>78</v>
      </c>
      <c r="I31" s="34">
        <v>35</v>
      </c>
      <c r="J31" s="34">
        <v>0</v>
      </c>
      <c r="K31" s="32" t="s">
        <v>40</v>
      </c>
      <c r="L31" s="32" t="s">
        <v>79</v>
      </c>
    </row>
    <row r="32" spans="1:12" x14ac:dyDescent="0.2">
      <c r="A32" s="30">
        <f t="shared" si="0"/>
        <v>22</v>
      </c>
      <c r="B32" s="31">
        <v>426.1</v>
      </c>
      <c r="C32" s="31">
        <v>232.03</v>
      </c>
      <c r="D32" s="32" t="s">
        <v>34</v>
      </c>
      <c r="E32" s="32" t="s">
        <v>31</v>
      </c>
      <c r="F32" s="33"/>
      <c r="G32" s="32">
        <v>13387</v>
      </c>
      <c r="H32" s="32" t="s">
        <v>80</v>
      </c>
      <c r="I32" s="34">
        <v>500</v>
      </c>
      <c r="J32" s="34">
        <v>0</v>
      </c>
      <c r="K32" s="32" t="s">
        <v>81</v>
      </c>
      <c r="L32" s="32" t="s">
        <v>82</v>
      </c>
    </row>
    <row r="33" spans="1:12" x14ac:dyDescent="0.2">
      <c r="A33" s="30">
        <f t="shared" si="0"/>
        <v>23</v>
      </c>
      <c r="B33" s="31">
        <v>426.1</v>
      </c>
      <c r="C33" s="31">
        <v>232.03</v>
      </c>
      <c r="D33" s="32" t="s">
        <v>34</v>
      </c>
      <c r="E33" s="32" t="s">
        <v>83</v>
      </c>
      <c r="F33" s="33"/>
      <c r="G33" s="32">
        <v>14610</v>
      </c>
      <c r="H33" s="32" t="s">
        <v>84</v>
      </c>
      <c r="I33" s="34">
        <v>500</v>
      </c>
      <c r="J33" s="34">
        <v>0</v>
      </c>
      <c r="K33" s="32" t="s">
        <v>85</v>
      </c>
      <c r="L33" s="32" t="s">
        <v>86</v>
      </c>
    </row>
    <row r="34" spans="1:12" x14ac:dyDescent="0.2">
      <c r="A34" s="30">
        <f t="shared" si="0"/>
        <v>24</v>
      </c>
      <c r="B34" s="31">
        <v>426.1</v>
      </c>
      <c r="C34" s="31">
        <v>232.03</v>
      </c>
      <c r="D34" s="32" t="s">
        <v>34</v>
      </c>
      <c r="E34" s="32" t="s">
        <v>83</v>
      </c>
      <c r="F34" s="33"/>
      <c r="G34" s="32">
        <v>14643</v>
      </c>
      <c r="H34" s="32" t="s">
        <v>87</v>
      </c>
      <c r="I34" s="34">
        <v>1000</v>
      </c>
      <c r="J34" s="34">
        <v>0</v>
      </c>
      <c r="K34" s="32" t="s">
        <v>88</v>
      </c>
      <c r="L34" s="32" t="s">
        <v>89</v>
      </c>
    </row>
    <row r="35" spans="1:12" x14ac:dyDescent="0.2">
      <c r="A35" s="30">
        <f t="shared" si="0"/>
        <v>25</v>
      </c>
      <c r="B35" s="31">
        <v>426.1</v>
      </c>
      <c r="C35" s="31">
        <v>232.03</v>
      </c>
      <c r="D35" s="32" t="s">
        <v>34</v>
      </c>
      <c r="E35" s="32" t="s">
        <v>83</v>
      </c>
      <c r="F35" s="33"/>
      <c r="G35" s="32">
        <v>14799</v>
      </c>
      <c r="H35" s="32" t="s">
        <v>90</v>
      </c>
      <c r="I35" s="34">
        <v>1000</v>
      </c>
      <c r="J35" s="34">
        <v>0</v>
      </c>
      <c r="K35" s="32" t="s">
        <v>88</v>
      </c>
      <c r="L35" s="32" t="s">
        <v>91</v>
      </c>
    </row>
    <row r="36" spans="1:12" x14ac:dyDescent="0.2">
      <c r="A36" s="30">
        <f t="shared" si="0"/>
        <v>26</v>
      </c>
      <c r="B36" s="31">
        <v>426.1</v>
      </c>
      <c r="C36" s="31">
        <v>232.03</v>
      </c>
      <c r="D36" s="32" t="s">
        <v>34</v>
      </c>
      <c r="E36" s="32" t="s">
        <v>83</v>
      </c>
      <c r="F36" s="33"/>
      <c r="G36" s="32">
        <v>14800</v>
      </c>
      <c r="H36" s="32" t="s">
        <v>92</v>
      </c>
      <c r="I36" s="34">
        <v>1000</v>
      </c>
      <c r="J36" s="34">
        <v>0</v>
      </c>
      <c r="K36" s="32" t="s">
        <v>88</v>
      </c>
      <c r="L36" s="32" t="s">
        <v>93</v>
      </c>
    </row>
    <row r="37" spans="1:12" x14ac:dyDescent="0.2">
      <c r="A37" s="30">
        <f t="shared" si="0"/>
        <v>27</v>
      </c>
      <c r="B37" s="31">
        <v>426.1</v>
      </c>
      <c r="C37" s="31">
        <v>232.03</v>
      </c>
      <c r="D37" s="32" t="s">
        <v>34</v>
      </c>
      <c r="E37" s="32" t="s">
        <v>94</v>
      </c>
      <c r="F37" s="33"/>
      <c r="G37" s="32">
        <v>14387</v>
      </c>
      <c r="H37" s="32" t="s">
        <v>95</v>
      </c>
      <c r="I37" s="34">
        <v>5000</v>
      </c>
      <c r="J37" s="34">
        <v>0</v>
      </c>
      <c r="K37" s="32" t="s">
        <v>97</v>
      </c>
      <c r="L37" s="32" t="s">
        <v>96</v>
      </c>
    </row>
    <row r="38" spans="1:12" x14ac:dyDescent="0.2">
      <c r="A38" s="33"/>
      <c r="B38" s="33"/>
      <c r="C38" s="33"/>
      <c r="D38" s="33"/>
      <c r="E38" s="33"/>
      <c r="F38" s="33"/>
      <c r="G38" s="33"/>
      <c r="H38" s="33"/>
      <c r="I38" s="35"/>
      <c r="J38" s="35"/>
      <c r="K38" s="33"/>
      <c r="L38" s="33"/>
    </row>
    <row r="39" spans="1:12" x14ac:dyDescent="0.2">
      <c r="A39" s="33"/>
      <c r="B39" s="33"/>
      <c r="C39" s="33"/>
      <c r="D39" s="33"/>
      <c r="E39" s="33"/>
      <c r="F39" s="33"/>
      <c r="G39" s="33"/>
      <c r="H39" s="36" t="s">
        <v>29</v>
      </c>
      <c r="I39" s="35">
        <f>SUM(I11:J37)</f>
        <v>9675</v>
      </c>
      <c r="J39" s="35"/>
      <c r="K39" s="33"/>
      <c r="L39" s="33"/>
    </row>
    <row r="40" spans="1:12" x14ac:dyDescent="0.2">
      <c r="I40" s="37"/>
      <c r="J40" s="37"/>
    </row>
    <row r="41" spans="1:12" x14ac:dyDescent="0.2">
      <c r="I41" s="37"/>
      <c r="J41" s="37"/>
    </row>
    <row r="42" spans="1:12" x14ac:dyDescent="0.2">
      <c r="I42" s="37"/>
      <c r="J42" s="37"/>
    </row>
  </sheetData>
  <pageMargins left="0.2" right="0.2" top="0.5" bottom="0.2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426.10 Summary</vt:lpstr>
      <vt:lpstr>Acct 426.10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Phelps</dc:creator>
  <cp:lastModifiedBy>Jennie Phelps</cp:lastModifiedBy>
  <cp:lastPrinted>2023-08-23T21:18:40Z</cp:lastPrinted>
  <dcterms:created xsi:type="dcterms:W3CDTF">2023-02-23T19:04:30Z</dcterms:created>
  <dcterms:modified xsi:type="dcterms:W3CDTF">2023-08-23T21:18:51Z</dcterms:modified>
</cp:coreProperties>
</file>