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PSC - FIRST DATA REQUEST\REQUEST 3-Long Term Debt (pw) EMAILED\"/>
    </mc:Choice>
  </mc:AlternateContent>
  <xr:revisionPtr revIDLastSave="0" documentId="13_ncr:1_{C6B28A50-05D0-4536-AF0D-6B3699EFD1D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TD 123122" sheetId="2" r:id="rId1"/>
    <sheet name="STDTestYR 123121" sheetId="1" r:id="rId2"/>
  </sheets>
  <definedNames>
    <definedName name="_xlnm.Print_Area" localSheetId="1">'STDTestYR 123121'!$A$1:$L$25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1" i="1"/>
  <c r="F11" i="1"/>
  <c r="K10" i="1"/>
  <c r="I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Patsy</author>
  </authors>
  <commentList>
    <comment ref="H10" authorId="0" shapeId="0" xr:uid="{5570D508-C1D1-4710-99CB-C1931CF962D8}">
      <text>
        <r>
          <rPr>
            <b/>
            <sz val="9"/>
            <color indexed="81"/>
            <rFont val="Tahoma"/>
            <charset val="1"/>
          </rPr>
          <t>Patsy:
$35,020.93 was total CoBank interest expense for Dec 2021; should have been $2.789.76 LOC interest for 2021.</t>
        </r>
      </text>
    </comment>
  </commentList>
</comments>
</file>

<file path=xl/sharedStrings.xml><?xml version="1.0" encoding="utf-8"?>
<sst xmlns="http://schemas.openxmlformats.org/spreadsheetml/2006/main" count="54" uniqueCount="31">
  <si>
    <t>Schedule B2</t>
  </si>
  <si>
    <t>Schedule of Outstanding Short-Term Debt</t>
  </si>
  <si>
    <t>Line No.</t>
  </si>
  <si>
    <t>Type of Debt Instrument</t>
  </si>
  <si>
    <t>Date of Issue</t>
  </si>
  <si>
    <t>Date of Maturity</t>
  </si>
  <si>
    <t>Amount Outstanding</t>
  </si>
  <si>
    <t xml:space="preserve">Nominal Interest Rate </t>
  </si>
  <si>
    <t>Interest Expense</t>
  </si>
  <si>
    <t>Average Balance</t>
  </si>
  <si>
    <t>Effective Interest Rate</t>
  </si>
  <si>
    <t>Annualized Interest Cost Col. (d) X Col. (e)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</si>
  <si>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</si>
  <si>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</si>
  <si>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</si>
  <si>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</si>
  <si>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</si>
  <si>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</si>
  <si>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</si>
  <si>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</si>
  <si>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</si>
  <si>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Taylor County Rural Electric Cooperateive Corporation</t>
  </si>
  <si>
    <t>Case No. 2023-00147</t>
  </si>
  <si>
    <t>1.</t>
  </si>
  <si>
    <t>CoBank</t>
  </si>
  <si>
    <t>S1361053700</t>
  </si>
  <si>
    <t>Total</t>
  </si>
  <si>
    <t>Annualized Cost Rate</t>
  </si>
  <si>
    <t>**No outstanding short-term debt at end of calendar year**</t>
  </si>
  <si>
    <r>
      <t xml:space="preserve">For the Test Year Ended </t>
    </r>
    <r>
      <rPr>
        <b/>
        <u/>
        <sz val="12"/>
        <color theme="1"/>
        <rFont val="Calibri"/>
        <family val="2"/>
        <scheme val="minor"/>
      </rPr>
      <t>December 31, 2021</t>
    </r>
  </si>
  <si>
    <r>
      <t xml:space="preserve">For the Year Ended </t>
    </r>
    <r>
      <rPr>
        <b/>
        <u/>
        <sz val="12"/>
        <color theme="1"/>
        <rFont val="Calibri"/>
        <family val="2"/>
        <scheme val="minor"/>
      </rPr>
      <t>December 31,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</si>
</sst>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0.000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65" fontId="2" fillId="0" borderId="0" xfId="2" applyNumberFormat="1" applyFont="1" applyBorder="1"/>
    <xf numFmtId="0" fontId="2" fillId="0" borderId="0" xfId="0" applyFont="1"/>
    <xf numFmtId="14" fontId="0" fillId="0" borderId="0" xfId="0" applyNumberFormat="1"/>
    <xf numFmtId="43" fontId="0" fillId="0" borderId="0" xfId="1" applyFont="1" applyBorder="1"/>
    <xf numFmtId="43" fontId="0" fillId="0" borderId="0" xfId="0" applyNumberFormat="1"/>
    <xf numFmtId="49" fontId="0" fillId="0" borderId="0" xfId="0" applyNumberFormat="1" applyAlignment="1">
      <alignment horizontal="center" vertical="center"/>
    </xf>
    <xf numFmtId="0" fontId="2" fillId="0" borderId="18" xfId="0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43" fontId="0" fillId="0" borderId="20" xfId="1" applyFont="1" applyBorder="1" applyAlignment="1">
      <alignment horizontal="center"/>
    </xf>
    <xf numFmtId="164" fontId="0" fillId="0" borderId="20" xfId="2" applyNumberFormat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0" fontId="2" fillId="0" borderId="20" xfId="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625A-3EAA-40F3-A952-C5192E6B9FC5}">
  <dimension ref="A1:K20"/>
  <sheetViews>
    <sheetView workbookViewId="0">
      <selection activeCell="F20" sqref="F20"/>
    </sheetView>
  </sheetViews>
  <sheetFormatPr defaultRowHeight="15" x14ac:dyDescent="0.25"/>
  <cols>
    <col min="1" max="1" width="8.28515625" bestFit="1" customWidth="1"/>
    <col min="2" max="3" width="15.28515625" customWidth="1"/>
    <col min="4" max="4" width="12.42578125" bestFit="1" customWidth="1"/>
    <col min="5" max="5" width="9.7109375" bestFit="1" customWidth="1"/>
    <col min="6" max="6" width="13.28515625" bestFit="1" customWidth="1"/>
    <col min="7" max="7" width="8.5703125" bestFit="1" customWidth="1"/>
    <col min="8" max="8" width="12.85546875" customWidth="1"/>
    <col min="9" max="9" width="12.140625" customWidth="1"/>
    <col min="10" max="10" width="8.85546875" bestFit="1" customWidth="1"/>
    <col min="11" max="11" width="11.7109375" bestFit="1" customWidth="1"/>
  </cols>
  <sheetData>
    <row r="1" spans="1:1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5.75" x14ac:dyDescent="0.25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5.75" x14ac:dyDescent="0.25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ht="15.75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5.75" x14ac:dyDescent="0.25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1" ht="15.75" x14ac:dyDescent="0.25">
      <c r="A6" s="30" t="s">
        <v>30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 ht="60" x14ac:dyDescent="0.25">
      <c r="A8" s="25" t="s">
        <v>2</v>
      </c>
      <c r="B8" s="27" t="s">
        <v>3</v>
      </c>
      <c r="C8" s="28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</row>
    <row r="9" spans="1:11" x14ac:dyDescent="0.25">
      <c r="A9" s="26"/>
      <c r="B9" s="22" t="s">
        <v>12</v>
      </c>
      <c r="C9" s="24"/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</row>
    <row r="11" spans="1:11" x14ac:dyDescent="0.25">
      <c r="A11" s="29" t="s">
        <v>28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3" spans="1:11" x14ac:dyDescent="0.25">
      <c r="A13" s="8"/>
    </row>
    <row r="14" spans="1:11" x14ac:dyDescent="0.25">
      <c r="B14" s="1"/>
      <c r="C14" s="4"/>
    </row>
    <row r="15" spans="1:11" x14ac:dyDescent="0.25">
      <c r="A15" s="9"/>
      <c r="B15" s="10"/>
      <c r="C15" s="10"/>
    </row>
    <row r="16" spans="1:11" x14ac:dyDescent="0.25">
      <c r="A16" s="9"/>
      <c r="B16" s="10"/>
      <c r="C16" s="10"/>
    </row>
    <row r="17" spans="1:2" x14ac:dyDescent="0.25">
      <c r="A17" s="9"/>
      <c r="B17" s="10"/>
    </row>
    <row r="18" spans="1:2" x14ac:dyDescent="0.25">
      <c r="B18" s="11"/>
    </row>
    <row r="19" spans="1:2" x14ac:dyDescent="0.25">
      <c r="A19" s="8"/>
      <c r="B19" s="10"/>
    </row>
    <row r="20" spans="1:2" x14ac:dyDescent="0.25">
      <c r="A20" s="8"/>
      <c r="B20" s="10"/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A11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workbookViewId="0">
      <selection activeCell="H15" sqref="H15"/>
    </sheetView>
  </sheetViews>
  <sheetFormatPr defaultRowHeight="15" x14ac:dyDescent="0.25"/>
  <cols>
    <col min="1" max="1" width="8.28515625" bestFit="1" customWidth="1"/>
    <col min="2" max="3" width="15.28515625" customWidth="1"/>
    <col min="4" max="4" width="12.42578125" bestFit="1" customWidth="1"/>
    <col min="5" max="5" width="9.7109375" bestFit="1" customWidth="1"/>
    <col min="6" max="6" width="13.28515625" bestFit="1" customWidth="1"/>
    <col min="7" max="7" width="8.5703125" bestFit="1" customWidth="1"/>
    <col min="8" max="8" width="12.85546875" customWidth="1"/>
    <col min="9" max="9" width="12.140625" customWidth="1"/>
    <col min="10" max="10" width="8.85546875" bestFit="1" customWidth="1"/>
    <col min="11" max="11" width="11.7109375" bestFit="1" customWidth="1"/>
  </cols>
  <sheetData>
    <row r="1" spans="1:14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4" ht="15.75" x14ac:dyDescent="0.25">
      <c r="A2" s="30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4" ht="15.75" x14ac:dyDescent="0.25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4" ht="15.75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4" ht="15.75" x14ac:dyDescent="0.25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2"/>
    </row>
    <row r="6" spans="1:14" ht="15.75" x14ac:dyDescent="0.25">
      <c r="A6" s="30" t="s">
        <v>29</v>
      </c>
      <c r="B6" s="31"/>
      <c r="C6" s="31"/>
      <c r="D6" s="31"/>
      <c r="E6" s="31"/>
      <c r="F6" s="31"/>
      <c r="G6" s="31"/>
      <c r="H6" s="31"/>
      <c r="I6" s="31"/>
      <c r="J6" s="31"/>
      <c r="K6" s="32"/>
    </row>
    <row r="7" spans="1:14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4" ht="60" x14ac:dyDescent="0.25">
      <c r="A8" s="25" t="s">
        <v>2</v>
      </c>
      <c r="B8" s="27" t="s">
        <v>3</v>
      </c>
      <c r="C8" s="28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</row>
    <row r="9" spans="1:14" x14ac:dyDescent="0.25">
      <c r="A9" s="26"/>
      <c r="B9" s="22" t="s">
        <v>12</v>
      </c>
      <c r="C9" s="24"/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</row>
    <row r="10" spans="1:14" x14ac:dyDescent="0.25">
      <c r="A10" s="15" t="s">
        <v>23</v>
      </c>
      <c r="B10" s="15" t="s">
        <v>24</v>
      </c>
      <c r="C10" s="16" t="s">
        <v>25</v>
      </c>
      <c r="D10" s="17">
        <v>34871</v>
      </c>
      <c r="E10" s="17">
        <v>45322</v>
      </c>
      <c r="F10" s="18">
        <v>1400000</v>
      </c>
      <c r="G10" s="19">
        <v>2.316E-2</v>
      </c>
      <c r="H10" s="18">
        <v>2789.76</v>
      </c>
      <c r="I10" s="18">
        <f>5025000/12</f>
        <v>418750</v>
      </c>
      <c r="J10" s="19">
        <v>2.316E-2</v>
      </c>
      <c r="K10" s="20">
        <f>F10*G10</f>
        <v>32424</v>
      </c>
    </row>
    <row r="11" spans="1:14" ht="15.75" thickBot="1" x14ac:dyDescent="0.3">
      <c r="A11" s="12"/>
      <c r="B11" s="12"/>
      <c r="C11" s="1"/>
      <c r="D11" s="1"/>
      <c r="E11" s="13" t="s">
        <v>26</v>
      </c>
      <c r="F11" s="14">
        <f>SUM(F10)</f>
        <v>1400000</v>
      </c>
      <c r="G11" s="1"/>
      <c r="H11" s="1"/>
      <c r="I11" s="1"/>
      <c r="J11" s="1"/>
      <c r="K11" s="14">
        <f>SUM(K10)</f>
        <v>32424</v>
      </c>
      <c r="L11" s="1"/>
      <c r="M11" s="1"/>
      <c r="N11" s="1"/>
    </row>
    <row r="12" spans="1:14" ht="15.75" thickTop="1" x14ac:dyDescent="0.25">
      <c r="A12" s="4"/>
      <c r="B12" s="5"/>
    </row>
    <row r="14" spans="1:14" x14ac:dyDescent="0.25">
      <c r="A14" s="6"/>
      <c r="B14" s="42" t="s">
        <v>27</v>
      </c>
      <c r="C14" s="42"/>
      <c r="D14" s="42"/>
      <c r="E14" s="42"/>
      <c r="F14" s="42"/>
      <c r="G14" s="42"/>
      <c r="K14" s="21">
        <f>K11/F11</f>
        <v>2.316E-2</v>
      </c>
    </row>
    <row r="16" spans="1:14" x14ac:dyDescent="0.25">
      <c r="A16" s="4"/>
      <c r="B16" s="7"/>
    </row>
    <row r="18" spans="1:3" x14ac:dyDescent="0.25">
      <c r="A18" s="8"/>
    </row>
    <row r="19" spans="1:3" x14ac:dyDescent="0.25">
      <c r="B19" s="1"/>
      <c r="C19" s="4"/>
    </row>
    <row r="20" spans="1:3" x14ac:dyDescent="0.25">
      <c r="A20" s="9"/>
      <c r="B20" s="10"/>
      <c r="C20" s="10"/>
    </row>
    <row r="21" spans="1:3" x14ac:dyDescent="0.25">
      <c r="A21" s="9"/>
      <c r="B21" s="10"/>
      <c r="C21" s="10"/>
    </row>
    <row r="22" spans="1:3" x14ac:dyDescent="0.25">
      <c r="A22" s="9"/>
      <c r="B22" s="10"/>
    </row>
    <row r="23" spans="1:3" x14ac:dyDescent="0.25">
      <c r="B23" s="11"/>
    </row>
    <row r="24" spans="1:3" x14ac:dyDescent="0.25">
      <c r="A24" s="8"/>
      <c r="B24" s="10"/>
    </row>
    <row r="25" spans="1:3" x14ac:dyDescent="0.25">
      <c r="A25" s="8"/>
      <c r="B25" s="10"/>
    </row>
  </sheetData>
  <mergeCells count="11">
    <mergeCell ref="B14:G14"/>
    <mergeCell ref="A7:K7"/>
    <mergeCell ref="A8:A9"/>
    <mergeCell ref="B8:C8"/>
    <mergeCell ref="B9:C9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STD 123122</vt:lpstr>
      <vt:lpstr>STDTestYR 123121</vt:lpstr>
      <vt:lpstr>'STDTestYR 123121'!Print_Area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 Walters</cp:lastModifiedBy>
  <dcterms:created xsi:type="dcterms:W3CDTF">2021-12-14T16:07:07Z</dcterms:created>
  <dcterms:modified xsi:type="dcterms:W3CDTF">2023-09-07T16:31:40Z</dcterms:modified>
</cp:coreProperties>
</file>