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 - AG\REQUEST 30 - Processing Fees\"/>
    </mc:Choice>
  </mc:AlternateContent>
  <xr:revisionPtr revIDLastSave="0" documentId="8_{25FC31C8-B271-481B-8A4C-E5DD9D23C6CB}" xr6:coauthVersionLast="47" xr6:coauthVersionMax="47" xr10:uidLastSave="{00000000-0000-0000-0000-000000000000}"/>
  <bookViews>
    <workbookView xWindow="28680" yWindow="-120" windowWidth="29040" windowHeight="15840" xr2:uid="{49723541-7606-40A3-A4CB-9728F4E566C0}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  <sheet name="2017" sheetId="7" r:id="rId7"/>
    <sheet name="2016" sheetId="8" r:id="rId8"/>
    <sheet name="2015" sheetId="9" r:id="rId9"/>
    <sheet name="2014" sheetId="10" r:id="rId10"/>
    <sheet name="2013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1" l="1"/>
  <c r="M24" i="11"/>
  <c r="L24" i="11"/>
  <c r="K24" i="11"/>
  <c r="J24" i="11"/>
  <c r="I24" i="11"/>
  <c r="H24" i="11"/>
  <c r="G24" i="11"/>
  <c r="F24" i="11"/>
  <c r="E24" i="11"/>
  <c r="D24" i="11"/>
  <c r="C24" i="11"/>
  <c r="O22" i="11"/>
  <c r="O21" i="11"/>
  <c r="O20" i="11"/>
  <c r="N17" i="11"/>
  <c r="M17" i="11"/>
  <c r="L17" i="11"/>
  <c r="K17" i="11"/>
  <c r="J17" i="11"/>
  <c r="I17" i="11"/>
  <c r="H17" i="11"/>
  <c r="G17" i="11"/>
  <c r="G27" i="11" s="1"/>
  <c r="F17" i="11"/>
  <c r="E17" i="11"/>
  <c r="D17" i="11"/>
  <c r="C17" i="11"/>
  <c r="O15" i="11"/>
  <c r="O14" i="11"/>
  <c r="O13" i="11"/>
  <c r="O12" i="11"/>
  <c r="O11" i="11"/>
  <c r="O10" i="11"/>
  <c r="O9" i="11"/>
  <c r="N24" i="10"/>
  <c r="M24" i="10"/>
  <c r="L24" i="10"/>
  <c r="K24" i="10"/>
  <c r="J24" i="10"/>
  <c r="I24" i="10"/>
  <c r="H24" i="10"/>
  <c r="G24" i="10"/>
  <c r="F24" i="10"/>
  <c r="E24" i="10"/>
  <c r="D24" i="10"/>
  <c r="C24" i="10"/>
  <c r="O22" i="10"/>
  <c r="O21" i="10"/>
  <c r="O20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C27" i="10" s="1"/>
  <c r="O15" i="10"/>
  <c r="O14" i="10"/>
  <c r="O13" i="10"/>
  <c r="O12" i="10"/>
  <c r="O11" i="10"/>
  <c r="O10" i="10"/>
  <c r="O9" i="10"/>
  <c r="N23" i="9"/>
  <c r="M23" i="9"/>
  <c r="L23" i="9"/>
  <c r="K23" i="9"/>
  <c r="J23" i="9"/>
  <c r="I23" i="9"/>
  <c r="H23" i="9"/>
  <c r="G23" i="9"/>
  <c r="F23" i="9"/>
  <c r="E23" i="9"/>
  <c r="D23" i="9"/>
  <c r="C23" i="9"/>
  <c r="O21" i="9"/>
  <c r="O20" i="9"/>
  <c r="O19" i="9"/>
  <c r="N16" i="9"/>
  <c r="M16" i="9"/>
  <c r="L16" i="9"/>
  <c r="K16" i="9"/>
  <c r="J16" i="9"/>
  <c r="I16" i="9"/>
  <c r="H16" i="9"/>
  <c r="G16" i="9"/>
  <c r="F16" i="9"/>
  <c r="E16" i="9"/>
  <c r="D16" i="9"/>
  <c r="D26" i="9" s="1"/>
  <c r="C16" i="9"/>
  <c r="O14" i="9"/>
  <c r="O13" i="9"/>
  <c r="O12" i="9"/>
  <c r="O11" i="9"/>
  <c r="O10" i="9"/>
  <c r="O9" i="9"/>
  <c r="O8" i="9"/>
  <c r="N23" i="8"/>
  <c r="M23" i="8"/>
  <c r="L23" i="8"/>
  <c r="K23" i="8"/>
  <c r="J23" i="8"/>
  <c r="I23" i="8"/>
  <c r="H23" i="8"/>
  <c r="G23" i="8"/>
  <c r="F23" i="8"/>
  <c r="E23" i="8"/>
  <c r="D23" i="8"/>
  <c r="C23" i="8"/>
  <c r="O21" i="8"/>
  <c r="O20" i="8"/>
  <c r="O19" i="8"/>
  <c r="N16" i="8"/>
  <c r="M16" i="8"/>
  <c r="L16" i="8"/>
  <c r="K16" i="8"/>
  <c r="J16" i="8"/>
  <c r="I16" i="8"/>
  <c r="H16" i="8"/>
  <c r="G16" i="8"/>
  <c r="F16" i="8"/>
  <c r="E16" i="8"/>
  <c r="D16" i="8"/>
  <c r="C16" i="8"/>
  <c r="O14" i="8"/>
  <c r="O13" i="8"/>
  <c r="O12" i="8"/>
  <c r="O11" i="8"/>
  <c r="O10" i="8"/>
  <c r="O9" i="8"/>
  <c r="O8" i="8"/>
  <c r="N23" i="7"/>
  <c r="M23" i="7"/>
  <c r="L23" i="7"/>
  <c r="K23" i="7"/>
  <c r="J23" i="7"/>
  <c r="I23" i="7"/>
  <c r="H23" i="7"/>
  <c r="G23" i="7"/>
  <c r="F23" i="7"/>
  <c r="E23" i="7"/>
  <c r="D23" i="7"/>
  <c r="C23" i="7"/>
  <c r="O21" i="7"/>
  <c r="O20" i="7"/>
  <c r="O19" i="7"/>
  <c r="N16" i="7"/>
  <c r="M16" i="7"/>
  <c r="L16" i="7"/>
  <c r="K16" i="7"/>
  <c r="J16" i="7"/>
  <c r="I16" i="7"/>
  <c r="H16" i="7"/>
  <c r="H26" i="7" s="1"/>
  <c r="G16" i="7"/>
  <c r="F16" i="7"/>
  <c r="E16" i="7"/>
  <c r="D16" i="7"/>
  <c r="C16" i="7"/>
  <c r="O14" i="7"/>
  <c r="O13" i="7"/>
  <c r="O12" i="7"/>
  <c r="O11" i="7"/>
  <c r="O10" i="7"/>
  <c r="O9" i="7"/>
  <c r="O8" i="7"/>
  <c r="N23" i="6"/>
  <c r="M23" i="6"/>
  <c r="L23" i="6"/>
  <c r="K23" i="6"/>
  <c r="J23" i="6"/>
  <c r="I23" i="6"/>
  <c r="H23" i="6"/>
  <c r="G23" i="6"/>
  <c r="F23" i="6"/>
  <c r="E23" i="6"/>
  <c r="D23" i="6"/>
  <c r="C23" i="6"/>
  <c r="O21" i="6"/>
  <c r="O20" i="6"/>
  <c r="O19" i="6"/>
  <c r="N16" i="6"/>
  <c r="M16" i="6"/>
  <c r="L16" i="6"/>
  <c r="K16" i="6"/>
  <c r="J16" i="6"/>
  <c r="I16" i="6"/>
  <c r="H16" i="6"/>
  <c r="G16" i="6"/>
  <c r="F16" i="6"/>
  <c r="E16" i="6"/>
  <c r="D16" i="6"/>
  <c r="C16" i="6"/>
  <c r="O14" i="6"/>
  <c r="O13" i="6"/>
  <c r="O12" i="6"/>
  <c r="O11" i="6"/>
  <c r="O10" i="6"/>
  <c r="O9" i="6"/>
  <c r="O8" i="6"/>
  <c r="N23" i="5"/>
  <c r="M23" i="5"/>
  <c r="L23" i="5"/>
  <c r="K23" i="5"/>
  <c r="J23" i="5"/>
  <c r="I23" i="5"/>
  <c r="H23" i="5"/>
  <c r="G23" i="5"/>
  <c r="F23" i="5"/>
  <c r="E23" i="5"/>
  <c r="D23" i="5"/>
  <c r="C23" i="5"/>
  <c r="O21" i="5"/>
  <c r="O20" i="5"/>
  <c r="O19" i="5"/>
  <c r="N16" i="5"/>
  <c r="M16" i="5"/>
  <c r="L16" i="5"/>
  <c r="K16" i="5"/>
  <c r="J16" i="5"/>
  <c r="I16" i="5"/>
  <c r="H16" i="5"/>
  <c r="G16" i="5"/>
  <c r="F16" i="5"/>
  <c r="E16" i="5"/>
  <c r="D16" i="5"/>
  <c r="C16" i="5"/>
  <c r="O14" i="5"/>
  <c r="O13" i="5"/>
  <c r="O12" i="5"/>
  <c r="O11" i="5"/>
  <c r="O10" i="5"/>
  <c r="O9" i="5"/>
  <c r="O8" i="5"/>
  <c r="N23" i="4"/>
  <c r="M23" i="4"/>
  <c r="L23" i="4"/>
  <c r="K23" i="4"/>
  <c r="J23" i="4"/>
  <c r="I23" i="4"/>
  <c r="H23" i="4"/>
  <c r="G23" i="4"/>
  <c r="F23" i="4"/>
  <c r="E23" i="4"/>
  <c r="D23" i="4"/>
  <c r="C23" i="4"/>
  <c r="O21" i="4"/>
  <c r="O20" i="4"/>
  <c r="O19" i="4"/>
  <c r="N16" i="4"/>
  <c r="M16" i="4"/>
  <c r="L16" i="4"/>
  <c r="K16" i="4"/>
  <c r="J16" i="4"/>
  <c r="I16" i="4"/>
  <c r="H16" i="4"/>
  <c r="G16" i="4"/>
  <c r="F16" i="4"/>
  <c r="E16" i="4"/>
  <c r="D16" i="4"/>
  <c r="C16" i="4"/>
  <c r="O14" i="4"/>
  <c r="O13" i="4"/>
  <c r="O12" i="4"/>
  <c r="O11" i="4"/>
  <c r="O10" i="4"/>
  <c r="O9" i="4"/>
  <c r="O8" i="4"/>
  <c r="N24" i="3"/>
  <c r="M24" i="3"/>
  <c r="L24" i="3"/>
  <c r="K24" i="3"/>
  <c r="J24" i="3"/>
  <c r="I24" i="3"/>
  <c r="H24" i="3"/>
  <c r="G24" i="3"/>
  <c r="F24" i="3"/>
  <c r="E24" i="3"/>
  <c r="D24" i="3"/>
  <c r="C24" i="3"/>
  <c r="O22" i="3"/>
  <c r="O21" i="3"/>
  <c r="O20" i="3"/>
  <c r="N17" i="3"/>
  <c r="M17" i="3"/>
  <c r="L17" i="3"/>
  <c r="K17" i="3"/>
  <c r="J17" i="3"/>
  <c r="I17" i="3"/>
  <c r="H17" i="3"/>
  <c r="G17" i="3"/>
  <c r="F17" i="3"/>
  <c r="E17" i="3"/>
  <c r="D17" i="3"/>
  <c r="C17" i="3"/>
  <c r="O15" i="3"/>
  <c r="O14" i="3"/>
  <c r="O13" i="3"/>
  <c r="O12" i="3"/>
  <c r="O11" i="3"/>
  <c r="O10" i="3"/>
  <c r="O9" i="3"/>
  <c r="N23" i="2"/>
  <c r="M23" i="2"/>
  <c r="L23" i="2"/>
  <c r="K23" i="2"/>
  <c r="J23" i="2"/>
  <c r="I23" i="2"/>
  <c r="H23" i="2"/>
  <c r="G23" i="2"/>
  <c r="F23" i="2"/>
  <c r="E23" i="2"/>
  <c r="D23" i="2"/>
  <c r="C23" i="2"/>
  <c r="O21" i="2"/>
  <c r="O20" i="2"/>
  <c r="O19" i="2"/>
  <c r="N16" i="2"/>
  <c r="M16" i="2"/>
  <c r="L16" i="2"/>
  <c r="K16" i="2"/>
  <c r="J16" i="2"/>
  <c r="I16" i="2"/>
  <c r="H16" i="2"/>
  <c r="G16" i="2"/>
  <c r="F16" i="2"/>
  <c r="E16" i="2"/>
  <c r="D16" i="2"/>
  <c r="C16" i="2"/>
  <c r="O14" i="2"/>
  <c r="O13" i="2"/>
  <c r="O12" i="2"/>
  <c r="O11" i="2"/>
  <c r="O10" i="2"/>
  <c r="O9" i="2"/>
  <c r="O8" i="2"/>
  <c r="N23" i="1"/>
  <c r="M23" i="1"/>
  <c r="L23" i="1"/>
  <c r="K23" i="1"/>
  <c r="J23" i="1"/>
  <c r="I23" i="1"/>
  <c r="H23" i="1"/>
  <c r="G23" i="1"/>
  <c r="E23" i="1"/>
  <c r="D23" i="1"/>
  <c r="C23" i="1"/>
  <c r="N16" i="1"/>
  <c r="M16" i="1"/>
  <c r="L16" i="1"/>
  <c r="K16" i="1"/>
  <c r="J16" i="1"/>
  <c r="I16" i="1"/>
  <c r="H16" i="1"/>
  <c r="G16" i="1"/>
  <c r="E16" i="1"/>
  <c r="D16" i="1"/>
  <c r="C16" i="1"/>
  <c r="O21" i="1"/>
  <c r="O20" i="1"/>
  <c r="O19" i="1"/>
  <c r="O9" i="1"/>
  <c r="O10" i="1"/>
  <c r="O11" i="1"/>
  <c r="O12" i="1"/>
  <c r="O13" i="1"/>
  <c r="O14" i="1"/>
  <c r="O8" i="1"/>
  <c r="F23" i="1"/>
  <c r="F16" i="1"/>
  <c r="C27" i="3" l="1"/>
  <c r="D27" i="3"/>
  <c r="G27" i="3"/>
  <c r="J26" i="9"/>
  <c r="G26" i="8"/>
  <c r="I26" i="8"/>
  <c r="N26" i="6"/>
  <c r="E26" i="6"/>
  <c r="D26" i="5"/>
  <c r="M26" i="4"/>
  <c r="N26" i="4"/>
  <c r="E27" i="3"/>
  <c r="F27" i="3"/>
  <c r="L27" i="3"/>
  <c r="O16" i="2"/>
  <c r="K26" i="2"/>
  <c r="J26" i="1"/>
  <c r="H26" i="1"/>
  <c r="N26" i="1"/>
  <c r="F26" i="1"/>
  <c r="G26" i="1"/>
  <c r="E26" i="1"/>
  <c r="K26" i="1"/>
  <c r="I26" i="1"/>
  <c r="L26" i="1"/>
  <c r="M26" i="1"/>
  <c r="H27" i="10"/>
  <c r="C27" i="11"/>
  <c r="D27" i="11"/>
  <c r="E27" i="11"/>
  <c r="F27" i="11"/>
  <c r="H27" i="11"/>
  <c r="I27" i="11"/>
  <c r="J27" i="11"/>
  <c r="K27" i="11"/>
  <c r="L27" i="11"/>
  <c r="M27" i="11"/>
  <c r="N27" i="11"/>
  <c r="O17" i="11"/>
  <c r="D27" i="10"/>
  <c r="E27" i="10"/>
  <c r="F27" i="10"/>
  <c r="G27" i="10"/>
  <c r="I27" i="10"/>
  <c r="J27" i="10"/>
  <c r="K27" i="10"/>
  <c r="L27" i="10"/>
  <c r="M27" i="10"/>
  <c r="N27" i="10"/>
  <c r="O24" i="10"/>
  <c r="C26" i="9"/>
  <c r="E26" i="9"/>
  <c r="F26" i="9"/>
  <c r="G26" i="9"/>
  <c r="H26" i="9"/>
  <c r="I26" i="9"/>
  <c r="K26" i="9"/>
  <c r="L26" i="9"/>
  <c r="M26" i="9"/>
  <c r="N26" i="9"/>
  <c r="O23" i="9"/>
  <c r="D26" i="8"/>
  <c r="E26" i="8"/>
  <c r="F26" i="8"/>
  <c r="J26" i="8"/>
  <c r="K26" i="8"/>
  <c r="C26" i="8"/>
  <c r="L26" i="8"/>
  <c r="M26" i="8"/>
  <c r="O16" i="8"/>
  <c r="N26" i="8"/>
  <c r="O23" i="8"/>
  <c r="C26" i="7"/>
  <c r="D26" i="7"/>
  <c r="E26" i="7"/>
  <c r="F26" i="7"/>
  <c r="G26" i="7"/>
  <c r="I26" i="7"/>
  <c r="J26" i="7"/>
  <c r="K26" i="7"/>
  <c r="L26" i="7"/>
  <c r="M26" i="7"/>
  <c r="N26" i="7"/>
  <c r="O16" i="7"/>
  <c r="C26" i="6"/>
  <c r="D26" i="6"/>
  <c r="F26" i="6"/>
  <c r="G26" i="6"/>
  <c r="H26" i="6"/>
  <c r="I26" i="6"/>
  <c r="J26" i="6"/>
  <c r="K26" i="6"/>
  <c r="L26" i="6"/>
  <c r="M26" i="6"/>
  <c r="O16" i="6"/>
  <c r="C26" i="5"/>
  <c r="F26" i="5"/>
  <c r="G26" i="5"/>
  <c r="H26" i="5"/>
  <c r="I26" i="5"/>
  <c r="J26" i="5"/>
  <c r="K26" i="5"/>
  <c r="L26" i="5"/>
  <c r="M26" i="5"/>
  <c r="O23" i="5"/>
  <c r="N26" i="5"/>
  <c r="C26" i="4"/>
  <c r="D26" i="4"/>
  <c r="E26" i="4"/>
  <c r="F26" i="4"/>
  <c r="G26" i="4"/>
  <c r="H26" i="4"/>
  <c r="I26" i="4"/>
  <c r="J26" i="4"/>
  <c r="K26" i="4"/>
  <c r="O23" i="4"/>
  <c r="L26" i="4"/>
  <c r="O16" i="4"/>
  <c r="H27" i="3"/>
  <c r="I27" i="3"/>
  <c r="J27" i="3"/>
  <c r="K27" i="3"/>
  <c r="M27" i="3"/>
  <c r="N27" i="3"/>
  <c r="O17" i="3"/>
  <c r="D26" i="2"/>
  <c r="G26" i="2"/>
  <c r="I26" i="2"/>
  <c r="H26" i="2"/>
  <c r="J26" i="2"/>
  <c r="L26" i="2"/>
  <c r="M26" i="2"/>
  <c r="N26" i="2"/>
  <c r="O23" i="2"/>
  <c r="O24" i="11"/>
  <c r="O17" i="10"/>
  <c r="O16" i="9"/>
  <c r="H26" i="8"/>
  <c r="O23" i="7"/>
  <c r="O23" i="6"/>
  <c r="E26" i="5"/>
  <c r="O16" i="5"/>
  <c r="O24" i="3"/>
  <c r="C26" i="2"/>
  <c r="E26" i="2"/>
  <c r="F26" i="2"/>
  <c r="O23" i="1"/>
  <c r="C26" i="1"/>
  <c r="D26" i="1"/>
  <c r="O16" i="1"/>
  <c r="O27" i="11" l="1"/>
  <c r="O27" i="10"/>
  <c r="O26" i="9"/>
  <c r="O26" i="8"/>
  <c r="O26" i="7"/>
  <c r="O26" i="6"/>
  <c r="O26" i="5"/>
  <c r="O26" i="4"/>
  <c r="O27" i="3"/>
  <c r="O26" i="2"/>
  <c r="O26" i="1"/>
</calcChain>
</file>

<file path=xl/sharedStrings.xml><?xml version="1.0" encoding="utf-8"?>
<sst xmlns="http://schemas.openxmlformats.org/spreadsheetml/2006/main" count="365" uniqueCount="55">
  <si>
    <t>VISA INTERCHANGE</t>
  </si>
  <si>
    <t>MASTERCARD INTERCHANGE</t>
  </si>
  <si>
    <t>VISA ASSESSMENTS</t>
  </si>
  <si>
    <t>MASTERCARD ASSESSMENTS</t>
  </si>
  <si>
    <t>NOVA FEES</t>
  </si>
  <si>
    <t>DISCOVER FEE</t>
  </si>
  <si>
    <t>AMERICAN EXPRESS FEE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</si>
  <si>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</si>
  <si>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</si>
  <si>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</si>
  <si>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</si>
  <si>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</si>
  <si>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</si>
  <si>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</si>
  <si>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</si>
  <si>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</si>
  <si>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</si>
  <si>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</si>
  <si>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</si>
  <si>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</si>
  <si>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ONLINE BILL PYMT &amp; PROCESSING</t>
  </si>
  <si>
    <t>OBPPS RETURNS</t>
  </si>
  <si>
    <t>MONTHLY BASE FEE</t>
  </si>
  <si>
    <t>TOTAL CREDIT CARD/LOCKBOX</t>
  </si>
  <si>
    <t>CREDIT CARDS:</t>
  </si>
  <si>
    <t>LOCKBOX:</t>
  </si>
  <si>
    <t>TAYLOR COUNTY RURAL ELECTRIC COOPERATIVE CORPORATION</t>
  </si>
  <si>
    <t>PAGE 1</t>
  </si>
  <si>
    <t>CASE NO. 2023-00147</t>
  </si>
  <si>
    <t>YEAR - 2013</t>
  </si>
  <si>
    <t>YEAR - 2023</t>
  </si>
  <si>
    <t>AG REQUEST 30c - PAYMENT PROCESSING FEES</t>
  </si>
  <si>
    <t>YEAR - 2022</t>
  </si>
  <si>
    <t>YEAR - 2021</t>
  </si>
  <si>
    <t>PAGE 2</t>
  </si>
  <si>
    <t>PAGE 3</t>
  </si>
  <si>
    <t>YEAR - 2020</t>
  </si>
  <si>
    <t>YEAR - 2019</t>
  </si>
  <si>
    <t>PAGE 4</t>
  </si>
  <si>
    <t>YEAR - 2018</t>
  </si>
  <si>
    <t>PAGE 5</t>
  </si>
  <si>
    <t>YEAR - 2017</t>
  </si>
  <si>
    <t>PAGE 6</t>
  </si>
  <si>
    <t>YEAR - 2016</t>
  </si>
  <si>
    <t>PAGE 7</t>
  </si>
  <si>
    <t>YEAR - 2015</t>
  </si>
  <si>
    <t>PAGE 8</t>
  </si>
  <si>
    <t>YEAR - 2014</t>
  </si>
  <si>
    <t>PAGE 9</t>
  </si>
  <si>
    <t>PAGE 10</t>
  </si>
  <si>
    <t>DEC*</t>
  </si>
  <si>
    <t>*Was not able to find December 2018 Invoice.</t>
  </si>
  <si>
    <t>*Was not able to find June 2014 Invoice.</t>
  </si>
  <si>
    <t>JUN*</t>
  </si>
  <si>
    <t>PAGE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</si>
</sst>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78F0-610F-4E8F-8D36-9E77DF5E8BDD}">
  <dimension ref="A1:O27"/>
  <sheetViews>
    <sheetView tabSelected="1" workbookViewId="0">
      <selection sqref="A1:XFD4"/>
    </sheetView>
  </sheetViews>
  <sheetFormatPr defaultRowHeight="15" x14ac:dyDescent="0.25"/>
  <cols>
    <col min="1" max="1" width="15.7109375" customWidth="1"/>
    <col min="2" max="2" width="33.28515625" customWidth="1"/>
  </cols>
  <sheetData>
    <row r="1" spans="1:15" x14ac:dyDescent="0.25">
      <c r="A1" s="4" t="s">
        <v>26</v>
      </c>
      <c r="D1" s="6"/>
      <c r="E1" s="6"/>
      <c r="F1" s="6"/>
      <c r="O1" s="7" t="s">
        <v>27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30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5974.36</v>
      </c>
      <c r="D8" s="3">
        <v>6489.87</v>
      </c>
      <c r="E8" s="3">
        <v>6937.56</v>
      </c>
      <c r="F8" s="3">
        <v>6460.78</v>
      </c>
      <c r="G8" s="3"/>
      <c r="H8" s="3"/>
      <c r="I8" s="3"/>
      <c r="J8" s="3"/>
      <c r="K8" s="3"/>
      <c r="L8" s="3"/>
      <c r="M8" s="3"/>
      <c r="N8" s="3"/>
      <c r="O8" s="3">
        <f>SUM(C8:N8)</f>
        <v>25862.57</v>
      </c>
    </row>
    <row r="9" spans="1:15" x14ac:dyDescent="0.25">
      <c r="A9" s="4"/>
      <c r="B9" s="4" t="s">
        <v>1</v>
      </c>
      <c r="C9" s="3">
        <v>2006.71</v>
      </c>
      <c r="D9" s="3">
        <v>2092.65</v>
      </c>
      <c r="E9" s="3">
        <v>2349.94</v>
      </c>
      <c r="F9" s="3">
        <v>2533.61</v>
      </c>
      <c r="G9" s="3"/>
      <c r="H9" s="3"/>
      <c r="I9" s="3"/>
      <c r="J9" s="3"/>
      <c r="K9" s="3"/>
      <c r="L9" s="3"/>
      <c r="M9" s="3"/>
      <c r="N9" s="3"/>
      <c r="O9" s="3">
        <f t="shared" ref="O9:O16" si="0">SUM(C9:N9)</f>
        <v>8982.9100000000017</v>
      </c>
    </row>
    <row r="10" spans="1:15" x14ac:dyDescent="0.25">
      <c r="A10" s="4"/>
      <c r="B10" s="4" t="s">
        <v>2</v>
      </c>
      <c r="C10" s="3">
        <v>2160.6999999999998</v>
      </c>
      <c r="D10" s="3">
        <v>2144.5700000000002</v>
      </c>
      <c r="E10" s="3">
        <v>2111.35</v>
      </c>
      <c r="F10" s="3">
        <v>2026.26</v>
      </c>
      <c r="G10" s="3"/>
      <c r="H10" s="3"/>
      <c r="I10" s="3"/>
      <c r="J10" s="3"/>
      <c r="K10" s="3"/>
      <c r="L10" s="3"/>
      <c r="M10" s="3"/>
      <c r="N10" s="3"/>
      <c r="O10" s="3">
        <f t="shared" si="0"/>
        <v>8442.880000000001</v>
      </c>
    </row>
    <row r="11" spans="1:15" x14ac:dyDescent="0.25">
      <c r="A11" s="4"/>
      <c r="B11" s="4" t="s">
        <v>3</v>
      </c>
      <c r="C11" s="3">
        <v>1084.21</v>
      </c>
      <c r="D11" s="3">
        <v>1044.33</v>
      </c>
      <c r="E11" s="3">
        <v>1004.97</v>
      </c>
      <c r="F11" s="3">
        <v>1000.31</v>
      </c>
      <c r="G11" s="3"/>
      <c r="H11" s="3"/>
      <c r="I11" s="3"/>
      <c r="J11" s="3"/>
      <c r="K11" s="3"/>
      <c r="L11" s="3"/>
      <c r="M11" s="3"/>
      <c r="N11" s="3"/>
      <c r="O11" s="3">
        <f t="shared" si="0"/>
        <v>4133.82</v>
      </c>
    </row>
    <row r="12" spans="1:15" x14ac:dyDescent="0.25">
      <c r="A12" s="4"/>
      <c r="B12" s="4" t="s">
        <v>4</v>
      </c>
      <c r="C12" s="3">
        <v>5080.57</v>
      </c>
      <c r="D12" s="3">
        <v>5126.03</v>
      </c>
      <c r="E12" s="3">
        <v>5321.81</v>
      </c>
      <c r="F12" s="3">
        <v>5400.88</v>
      </c>
      <c r="G12" s="3"/>
      <c r="H12" s="3"/>
      <c r="I12" s="3"/>
      <c r="J12" s="3"/>
      <c r="K12" s="3"/>
      <c r="L12" s="3"/>
      <c r="M12" s="3"/>
      <c r="N12" s="3"/>
      <c r="O12" s="3">
        <f t="shared" si="0"/>
        <v>20929.29</v>
      </c>
    </row>
    <row r="13" spans="1:15" x14ac:dyDescent="0.25">
      <c r="A13" s="4"/>
      <c r="B13" s="4" t="s">
        <v>6</v>
      </c>
      <c r="C13" s="3">
        <v>0</v>
      </c>
      <c r="D13" s="3">
        <v>0</v>
      </c>
      <c r="E13" s="3">
        <v>0</v>
      </c>
      <c r="F13" s="3">
        <v>0</v>
      </c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>
        <v>0</v>
      </c>
      <c r="D14" s="3">
        <v>0</v>
      </c>
      <c r="E14" s="3">
        <v>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16306.55</v>
      </c>
      <c r="D16" s="3">
        <f t="shared" si="1"/>
        <v>16897.45</v>
      </c>
      <c r="E16" s="3">
        <f t="shared" si="1"/>
        <v>17725.63</v>
      </c>
      <c r="F16" s="3">
        <f>SUM(F8:F15)</f>
        <v>17421.84</v>
      </c>
      <c r="G16" s="3">
        <f t="shared" ref="G16:N16" si="2">SUM(G8:G15)</f>
        <v>0</v>
      </c>
      <c r="H16" s="3">
        <f t="shared" si="2"/>
        <v>0</v>
      </c>
      <c r="I16" s="3">
        <f t="shared" si="2"/>
        <v>0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3">
        <f t="shared" si="2"/>
        <v>0</v>
      </c>
      <c r="O16" s="3">
        <f t="shared" si="0"/>
        <v>68351.47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112.6</v>
      </c>
      <c r="D19" s="3">
        <v>105.6</v>
      </c>
      <c r="E19" s="3">
        <v>113.4</v>
      </c>
      <c r="F19" s="3">
        <v>96.1</v>
      </c>
      <c r="G19" s="3"/>
      <c r="H19" s="3"/>
      <c r="I19" s="3"/>
      <c r="J19" s="3"/>
      <c r="K19" s="3"/>
      <c r="L19" s="3"/>
      <c r="M19" s="3"/>
      <c r="N19" s="3"/>
      <c r="O19" s="3">
        <f t="shared" ref="O19:O21" si="3">SUM(C19:N19)</f>
        <v>427.70000000000005</v>
      </c>
    </row>
    <row r="20" spans="1:15" x14ac:dyDescent="0.25">
      <c r="A20" s="4"/>
      <c r="B20" s="4" t="s">
        <v>21</v>
      </c>
      <c r="C20" s="3">
        <v>0.2</v>
      </c>
      <c r="D20" s="3">
        <v>0.8</v>
      </c>
      <c r="E20" s="3">
        <v>0.8</v>
      </c>
      <c r="F20" s="3">
        <v>0.4</v>
      </c>
      <c r="G20" s="3"/>
      <c r="H20" s="3"/>
      <c r="I20" s="3"/>
      <c r="J20" s="3"/>
      <c r="K20" s="3"/>
      <c r="L20" s="3"/>
      <c r="M20" s="3"/>
      <c r="N20" s="3"/>
      <c r="O20" s="3">
        <f t="shared" si="3"/>
        <v>2.2000000000000002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/>
      <c r="H21" s="3"/>
      <c r="I21" s="3"/>
      <c r="J21" s="3"/>
      <c r="K21" s="3"/>
      <c r="L21" s="3"/>
      <c r="M21" s="3"/>
      <c r="N21" s="3"/>
      <c r="O21" s="3">
        <f t="shared" si="3"/>
        <v>100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137.80000000000001</v>
      </c>
      <c r="D23" s="3">
        <f t="shared" si="4"/>
        <v>131.39999999999998</v>
      </c>
      <c r="E23" s="3">
        <f t="shared" si="4"/>
        <v>139.19999999999999</v>
      </c>
      <c r="F23" s="3">
        <f>SUM(F19:F22)</f>
        <v>121.5</v>
      </c>
      <c r="G23" s="3">
        <f t="shared" ref="G23:N23" si="5">SUM(G19:G22)</f>
        <v>0</v>
      </c>
      <c r="H23" s="3">
        <f t="shared" si="5"/>
        <v>0</v>
      </c>
      <c r="I23" s="3">
        <f t="shared" si="5"/>
        <v>0</v>
      </c>
      <c r="J23" s="3">
        <f t="shared" si="5"/>
        <v>0</v>
      </c>
      <c r="K23" s="3">
        <f t="shared" si="5"/>
        <v>0</v>
      </c>
      <c r="L23" s="3">
        <f t="shared" si="5"/>
        <v>0</v>
      </c>
      <c r="M23" s="3">
        <f t="shared" si="5"/>
        <v>0</v>
      </c>
      <c r="N23" s="3">
        <f t="shared" si="5"/>
        <v>0</v>
      </c>
      <c r="O23" s="3">
        <f t="shared" ref="O23" si="6">SUM(C23:N23)</f>
        <v>529.9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16444.349999999999</v>
      </c>
      <c r="D26" s="3">
        <f t="shared" si="7"/>
        <v>17028.850000000002</v>
      </c>
      <c r="E26" s="3">
        <f t="shared" si="7"/>
        <v>17864.830000000002</v>
      </c>
      <c r="F26" s="3">
        <f>F16+F23</f>
        <v>17543.34</v>
      </c>
      <c r="G26" s="3">
        <f t="shared" ref="G26:N26" si="8">G16+G23</f>
        <v>0</v>
      </c>
      <c r="H26" s="3">
        <f t="shared" si="8"/>
        <v>0</v>
      </c>
      <c r="I26" s="3">
        <f t="shared" si="8"/>
        <v>0</v>
      </c>
      <c r="J26" s="3">
        <f t="shared" si="8"/>
        <v>0</v>
      </c>
      <c r="K26" s="3">
        <f t="shared" si="8"/>
        <v>0</v>
      </c>
      <c r="L26" s="3">
        <f t="shared" si="8"/>
        <v>0</v>
      </c>
      <c r="M26" s="3">
        <f t="shared" si="8"/>
        <v>0</v>
      </c>
      <c r="N26" s="3">
        <f t="shared" si="8"/>
        <v>0</v>
      </c>
      <c r="O26" s="3">
        <f t="shared" ref="O26" si="9">SUM(C26:N26)</f>
        <v>68881.37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3B45-7820-415C-A2E8-872DEF1C095D}">
  <dimension ref="A1:O30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</cols>
  <sheetData>
    <row r="1" spans="1:15" x14ac:dyDescent="0.25">
      <c r="A1" s="4" t="s">
        <v>26</v>
      </c>
      <c r="D1" s="6"/>
      <c r="E1" s="6"/>
      <c r="F1" s="6"/>
      <c r="O1" s="7" t="s">
        <v>49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47</v>
      </c>
      <c r="D4" s="6"/>
      <c r="E4" s="6"/>
      <c r="F4" s="6"/>
      <c r="G4" s="6"/>
    </row>
    <row r="5" spans="1:15" ht="18.75" x14ac:dyDescent="0.3">
      <c r="A5" s="1"/>
    </row>
    <row r="7" spans="1:15" x14ac:dyDescent="0.25">
      <c r="A7" s="5"/>
      <c r="B7" s="5"/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53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7</v>
      </c>
    </row>
    <row r="8" spans="1:15" x14ac:dyDescent="0.25">
      <c r="A8" s="4" t="s">
        <v>24</v>
      </c>
      <c r="B8" s="4"/>
    </row>
    <row r="9" spans="1:15" x14ac:dyDescent="0.25">
      <c r="A9" s="4"/>
      <c r="B9" s="4" t="s">
        <v>0</v>
      </c>
      <c r="C9" s="3">
        <v>1064.53</v>
      </c>
      <c r="D9" s="3">
        <v>1027.68</v>
      </c>
      <c r="E9" s="3">
        <v>1061.24</v>
      </c>
      <c r="F9" s="3">
        <v>1021.6</v>
      </c>
      <c r="G9" s="3">
        <v>1196.8599999999999</v>
      </c>
      <c r="H9" s="3"/>
      <c r="I9" s="3">
        <v>1213.01</v>
      </c>
      <c r="J9" s="3">
        <v>1298.23</v>
      </c>
      <c r="K9" s="3">
        <v>1077.58</v>
      </c>
      <c r="L9" s="3">
        <v>1137.71</v>
      </c>
      <c r="M9" s="3">
        <v>1112.02</v>
      </c>
      <c r="N9" s="3">
        <v>1094.33</v>
      </c>
      <c r="O9" s="3">
        <f>SUM(C9:N9)</f>
        <v>12304.789999999999</v>
      </c>
    </row>
    <row r="10" spans="1:15" x14ac:dyDescent="0.25">
      <c r="A10" s="4"/>
      <c r="B10" s="4" t="s">
        <v>1</v>
      </c>
      <c r="C10" s="3">
        <v>1800.81</v>
      </c>
      <c r="D10" s="3">
        <v>2195.71</v>
      </c>
      <c r="E10" s="3">
        <v>1994.29</v>
      </c>
      <c r="F10" s="3">
        <v>1898.67</v>
      </c>
      <c r="G10" s="3">
        <v>1903.43</v>
      </c>
      <c r="H10" s="3"/>
      <c r="I10" s="3">
        <v>515.84</v>
      </c>
      <c r="J10" s="3">
        <v>580.27</v>
      </c>
      <c r="K10" s="3">
        <v>466.92</v>
      </c>
      <c r="L10" s="3">
        <v>553.99</v>
      </c>
      <c r="M10" s="3">
        <v>571.22</v>
      </c>
      <c r="N10" s="3">
        <v>548.45000000000005</v>
      </c>
      <c r="O10" s="3">
        <f t="shared" ref="O10:O17" si="0">SUM(C10:N10)</f>
        <v>13029.6</v>
      </c>
    </row>
    <row r="11" spans="1:15" x14ac:dyDescent="0.25">
      <c r="A11" s="4"/>
      <c r="B11" s="4" t="s">
        <v>2</v>
      </c>
      <c r="C11" s="3">
        <v>341.8</v>
      </c>
      <c r="D11" s="3">
        <v>452.93</v>
      </c>
      <c r="E11" s="3">
        <v>489.18</v>
      </c>
      <c r="F11" s="3">
        <v>400.77</v>
      </c>
      <c r="G11" s="3">
        <v>399.36</v>
      </c>
      <c r="H11" s="3"/>
      <c r="I11" s="3">
        <v>320.8</v>
      </c>
      <c r="J11" s="3">
        <v>389.23</v>
      </c>
      <c r="K11" s="3">
        <v>316.23</v>
      </c>
      <c r="L11" s="3">
        <v>354.06</v>
      </c>
      <c r="M11" s="3">
        <v>293.69</v>
      </c>
      <c r="N11" s="3">
        <v>333.04</v>
      </c>
      <c r="O11" s="3">
        <f t="shared" si="0"/>
        <v>4091.09</v>
      </c>
    </row>
    <row r="12" spans="1:15" x14ac:dyDescent="0.25">
      <c r="A12" s="4"/>
      <c r="B12" s="4" t="s">
        <v>3</v>
      </c>
      <c r="C12" s="3">
        <v>269.81</v>
      </c>
      <c r="D12" s="3">
        <v>391.67</v>
      </c>
      <c r="E12" s="3">
        <v>394.98</v>
      </c>
      <c r="F12" s="3">
        <v>325.56</v>
      </c>
      <c r="G12" s="3">
        <v>318.81</v>
      </c>
      <c r="H12" s="3"/>
      <c r="I12" s="3">
        <v>183.88</v>
      </c>
      <c r="J12" s="3">
        <v>229.15</v>
      </c>
      <c r="K12" s="3">
        <v>186.42</v>
      </c>
      <c r="L12" s="3">
        <v>215.86</v>
      </c>
      <c r="M12" s="3">
        <v>186.34</v>
      </c>
      <c r="N12" s="3">
        <v>198.12</v>
      </c>
      <c r="O12" s="3">
        <f t="shared" si="0"/>
        <v>2900.6000000000004</v>
      </c>
    </row>
    <row r="13" spans="1:15" x14ac:dyDescent="0.25">
      <c r="A13" s="4"/>
      <c r="B13" s="4" t="s">
        <v>4</v>
      </c>
      <c r="C13" s="3">
        <v>2017.82</v>
      </c>
      <c r="D13" s="3">
        <v>2365.25</v>
      </c>
      <c r="E13" s="3">
        <v>2424.62</v>
      </c>
      <c r="F13" s="3">
        <v>2220.5</v>
      </c>
      <c r="G13" s="3">
        <v>2253.61</v>
      </c>
      <c r="H13" s="3"/>
      <c r="I13" s="3">
        <v>1893.71</v>
      </c>
      <c r="J13" s="3">
        <v>2139.04</v>
      </c>
      <c r="K13" s="3">
        <v>1869.79</v>
      </c>
      <c r="L13" s="3">
        <v>2056.87</v>
      </c>
      <c r="M13" s="3">
        <v>1855.26</v>
      </c>
      <c r="N13" s="3">
        <v>1955.99</v>
      </c>
      <c r="O13" s="3">
        <f t="shared" si="0"/>
        <v>23052.46</v>
      </c>
    </row>
    <row r="14" spans="1:15" x14ac:dyDescent="0.25">
      <c r="A14" s="4"/>
      <c r="B14" s="4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0</v>
      </c>
    </row>
    <row r="16" spans="1:15" x14ac:dyDescent="0.25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4"/>
      <c r="B17" s="4" t="s">
        <v>7</v>
      </c>
      <c r="C17" s="3">
        <f t="shared" ref="C17:E17" si="1">SUM(C9:C16)</f>
        <v>5494.77</v>
      </c>
      <c r="D17" s="3">
        <f t="shared" si="1"/>
        <v>6433.24</v>
      </c>
      <c r="E17" s="3">
        <f t="shared" si="1"/>
        <v>6364.3099999999995</v>
      </c>
      <c r="F17" s="3">
        <f>SUM(F9:F16)</f>
        <v>5867.1</v>
      </c>
      <c r="G17" s="3">
        <f t="shared" ref="G17:N17" si="2">SUM(G9:G16)</f>
        <v>6072.07</v>
      </c>
      <c r="H17" s="3">
        <f t="shared" si="2"/>
        <v>0</v>
      </c>
      <c r="I17" s="3">
        <f t="shared" si="2"/>
        <v>4127.24</v>
      </c>
      <c r="J17" s="3">
        <f t="shared" si="2"/>
        <v>4635.92</v>
      </c>
      <c r="K17" s="3">
        <f t="shared" si="2"/>
        <v>3916.94</v>
      </c>
      <c r="L17" s="3">
        <f t="shared" si="2"/>
        <v>4318.49</v>
      </c>
      <c r="M17" s="3">
        <f t="shared" si="2"/>
        <v>4018.5299999999997</v>
      </c>
      <c r="N17" s="3">
        <f t="shared" si="2"/>
        <v>4129.93</v>
      </c>
      <c r="O17" s="3">
        <f t="shared" si="0"/>
        <v>55378.539999999994</v>
      </c>
    </row>
    <row r="18" spans="1:15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 t="s">
        <v>25</v>
      </c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4"/>
      <c r="B20" s="4" t="s">
        <v>20</v>
      </c>
      <c r="C20" s="3">
        <v>101.1</v>
      </c>
      <c r="D20" s="3">
        <v>96</v>
      </c>
      <c r="E20" s="3">
        <v>101</v>
      </c>
      <c r="F20" s="3">
        <v>100.1</v>
      </c>
      <c r="G20" s="3">
        <v>100.9</v>
      </c>
      <c r="H20" s="3">
        <v>99.7</v>
      </c>
      <c r="I20" s="3">
        <v>131.9</v>
      </c>
      <c r="J20" s="3">
        <v>99.8</v>
      </c>
      <c r="K20" s="3">
        <v>102.6</v>
      </c>
      <c r="L20" s="3">
        <v>107.9</v>
      </c>
      <c r="M20" s="3">
        <v>98.1</v>
      </c>
      <c r="N20" s="3">
        <v>109.9</v>
      </c>
      <c r="O20" s="3">
        <f t="shared" ref="O20:O22" si="3">SUM(C20:N20)</f>
        <v>1249</v>
      </c>
    </row>
    <row r="21" spans="1:15" x14ac:dyDescent="0.25">
      <c r="A21" s="4"/>
      <c r="B21" s="4" t="s">
        <v>21</v>
      </c>
      <c r="C21" s="3">
        <v>1.4</v>
      </c>
      <c r="D21" s="3">
        <v>0.4</v>
      </c>
      <c r="E21" s="3">
        <v>0.8</v>
      </c>
      <c r="F21" s="3">
        <v>0.6</v>
      </c>
      <c r="G21" s="3">
        <v>0.2</v>
      </c>
      <c r="H21" s="3">
        <v>0.2</v>
      </c>
      <c r="I21" s="3">
        <v>0.2</v>
      </c>
      <c r="J21" s="3">
        <v>0.8</v>
      </c>
      <c r="K21" s="3">
        <v>0.6</v>
      </c>
      <c r="L21" s="3">
        <v>0.8</v>
      </c>
      <c r="M21" s="3">
        <v>0.6</v>
      </c>
      <c r="N21" s="3">
        <v>0.4</v>
      </c>
      <c r="O21" s="3">
        <f t="shared" si="3"/>
        <v>7</v>
      </c>
    </row>
    <row r="22" spans="1:15" x14ac:dyDescent="0.25">
      <c r="A22" s="4"/>
      <c r="B22" s="4" t="s">
        <v>22</v>
      </c>
      <c r="C22" s="3">
        <v>25</v>
      </c>
      <c r="D22" s="3">
        <v>25</v>
      </c>
      <c r="E22" s="3">
        <v>25</v>
      </c>
      <c r="F22" s="3">
        <v>25</v>
      </c>
      <c r="G22" s="3">
        <v>25</v>
      </c>
      <c r="H22" s="3">
        <v>25</v>
      </c>
      <c r="I22" s="3">
        <v>25</v>
      </c>
      <c r="J22" s="3">
        <v>25</v>
      </c>
      <c r="K22" s="3">
        <v>25</v>
      </c>
      <c r="L22" s="3">
        <v>25</v>
      </c>
      <c r="M22" s="3">
        <v>25</v>
      </c>
      <c r="N22" s="3">
        <v>25</v>
      </c>
      <c r="O22" s="3">
        <f t="shared" si="3"/>
        <v>300</v>
      </c>
    </row>
    <row r="23" spans="1:15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4"/>
      <c r="B24" s="4" t="s">
        <v>7</v>
      </c>
      <c r="C24" s="3">
        <f t="shared" ref="C24:E24" si="4">SUM(C20:C23)</f>
        <v>127.5</v>
      </c>
      <c r="D24" s="3">
        <f t="shared" si="4"/>
        <v>121.4</v>
      </c>
      <c r="E24" s="3">
        <f t="shared" si="4"/>
        <v>126.8</v>
      </c>
      <c r="F24" s="3">
        <f>SUM(F20:F23)</f>
        <v>125.69999999999999</v>
      </c>
      <c r="G24" s="3">
        <f t="shared" ref="G24:N24" si="5">SUM(G20:G23)</f>
        <v>126.10000000000001</v>
      </c>
      <c r="H24" s="3">
        <f t="shared" si="5"/>
        <v>124.9</v>
      </c>
      <c r="I24" s="3">
        <f t="shared" si="5"/>
        <v>157.1</v>
      </c>
      <c r="J24" s="3">
        <f t="shared" si="5"/>
        <v>125.6</v>
      </c>
      <c r="K24" s="3">
        <f t="shared" si="5"/>
        <v>128.19999999999999</v>
      </c>
      <c r="L24" s="3">
        <f t="shared" si="5"/>
        <v>133.69999999999999</v>
      </c>
      <c r="M24" s="3">
        <f t="shared" si="5"/>
        <v>123.69999999999999</v>
      </c>
      <c r="N24" s="3">
        <f t="shared" si="5"/>
        <v>135.30000000000001</v>
      </c>
      <c r="O24" s="3">
        <f t="shared" ref="O24" si="6">SUM(C24:N24)</f>
        <v>1556</v>
      </c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4"/>
      <c r="B27" s="4" t="s">
        <v>23</v>
      </c>
      <c r="C27" s="3">
        <f t="shared" ref="C27:E27" si="7">C17+C24</f>
        <v>5622.27</v>
      </c>
      <c r="D27" s="3">
        <f t="shared" si="7"/>
        <v>6554.6399999999994</v>
      </c>
      <c r="E27" s="3">
        <f t="shared" si="7"/>
        <v>6491.11</v>
      </c>
      <c r="F27" s="3">
        <f>F17+F24</f>
        <v>5992.8</v>
      </c>
      <c r="G27" s="3">
        <f t="shared" ref="G27:N27" si="8">G17+G24</f>
        <v>6198.17</v>
      </c>
      <c r="H27" s="3">
        <f t="shared" si="8"/>
        <v>124.9</v>
      </c>
      <c r="I27" s="3">
        <f t="shared" si="8"/>
        <v>4284.34</v>
      </c>
      <c r="J27" s="3">
        <f t="shared" si="8"/>
        <v>4761.5200000000004</v>
      </c>
      <c r="K27" s="3">
        <f t="shared" si="8"/>
        <v>4045.14</v>
      </c>
      <c r="L27" s="3">
        <f t="shared" si="8"/>
        <v>4452.1899999999996</v>
      </c>
      <c r="M27" s="3">
        <f t="shared" si="8"/>
        <v>4142.2299999999996</v>
      </c>
      <c r="N27" s="3">
        <f t="shared" si="8"/>
        <v>4265.2300000000005</v>
      </c>
      <c r="O27" s="3">
        <f t="shared" ref="O27" si="9">SUM(C27:N27)</f>
        <v>56934.54</v>
      </c>
    </row>
    <row r="28" spans="1:15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30" spans="1:15" x14ac:dyDescent="0.25">
      <c r="A30" t="s">
        <v>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8961-3580-4450-8710-E4D2D2EBDE8E}">
  <dimension ref="A1:O28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</cols>
  <sheetData>
    <row r="1" spans="1:15" x14ac:dyDescent="0.25">
      <c r="A1" s="4" t="s">
        <v>26</v>
      </c>
      <c r="D1" s="6"/>
      <c r="E1" s="6"/>
      <c r="F1" s="6"/>
      <c r="O1" s="7" t="s">
        <v>54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29</v>
      </c>
      <c r="D4" s="6"/>
      <c r="E4" s="6"/>
      <c r="F4" s="6"/>
      <c r="G4" s="6"/>
    </row>
    <row r="5" spans="1:15" ht="18.75" x14ac:dyDescent="0.3">
      <c r="A5" s="1"/>
    </row>
    <row r="7" spans="1:15" x14ac:dyDescent="0.25">
      <c r="A7" s="5"/>
      <c r="B7" s="5"/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7</v>
      </c>
    </row>
    <row r="8" spans="1:15" x14ac:dyDescent="0.25">
      <c r="A8" s="4" t="s">
        <v>24</v>
      </c>
      <c r="B8" s="4"/>
    </row>
    <row r="9" spans="1:15" x14ac:dyDescent="0.25">
      <c r="A9" s="4"/>
      <c r="B9" s="4" t="s">
        <v>0</v>
      </c>
      <c r="C9" s="3">
        <v>905.01</v>
      </c>
      <c r="D9" s="3">
        <v>1092.3</v>
      </c>
      <c r="E9" s="3">
        <v>1014.76</v>
      </c>
      <c r="F9" s="3">
        <v>892.23</v>
      </c>
      <c r="G9" s="3">
        <v>937.05</v>
      </c>
      <c r="H9" s="3">
        <v>1013.53</v>
      </c>
      <c r="I9" s="3">
        <v>967.61</v>
      </c>
      <c r="J9" s="3">
        <v>1230.3599999999999</v>
      </c>
      <c r="K9" s="3">
        <v>866.46</v>
      </c>
      <c r="L9" s="3">
        <v>1052.32</v>
      </c>
      <c r="M9" s="3">
        <v>1027.76</v>
      </c>
      <c r="N9" s="3">
        <v>988.27</v>
      </c>
      <c r="O9" s="3">
        <f>SUM(C9:N9)</f>
        <v>11987.659999999998</v>
      </c>
    </row>
    <row r="10" spans="1:15" x14ac:dyDescent="0.25">
      <c r="A10" s="4"/>
      <c r="B10" s="4" t="s">
        <v>1</v>
      </c>
      <c r="C10" s="3">
        <v>1797.43</v>
      </c>
      <c r="D10" s="3">
        <v>1799.99</v>
      </c>
      <c r="E10" s="3">
        <v>1791.5</v>
      </c>
      <c r="F10" s="3">
        <v>1867.57</v>
      </c>
      <c r="G10" s="3">
        <v>1821.65</v>
      </c>
      <c r="H10" s="3">
        <v>1850.63</v>
      </c>
      <c r="I10" s="3">
        <v>1737.25</v>
      </c>
      <c r="J10" s="3">
        <v>1921.44</v>
      </c>
      <c r="K10" s="3">
        <v>1702.42</v>
      </c>
      <c r="L10" s="3">
        <v>1774.67</v>
      </c>
      <c r="M10" s="3">
        <v>1758.91</v>
      </c>
      <c r="N10" s="3">
        <v>1801.58</v>
      </c>
      <c r="O10" s="3">
        <f t="shared" ref="O10:O17" si="0">SUM(C10:N10)</f>
        <v>21625.040000000001</v>
      </c>
    </row>
    <row r="11" spans="1:15" x14ac:dyDescent="0.25">
      <c r="A11" s="4"/>
      <c r="B11" s="4" t="s">
        <v>2</v>
      </c>
      <c r="C11" s="3">
        <v>284.47000000000003</v>
      </c>
      <c r="D11" s="3">
        <v>347.21</v>
      </c>
      <c r="E11" s="3">
        <v>386.1</v>
      </c>
      <c r="F11" s="3">
        <v>342.77</v>
      </c>
      <c r="G11" s="3">
        <v>262.62</v>
      </c>
      <c r="H11" s="3">
        <v>231.12</v>
      </c>
      <c r="I11" s="3">
        <v>246.71</v>
      </c>
      <c r="J11" s="3">
        <v>352.18</v>
      </c>
      <c r="K11" s="3">
        <v>251.16</v>
      </c>
      <c r="L11" s="3">
        <v>302.60000000000002</v>
      </c>
      <c r="M11" s="3">
        <v>281.70999999999998</v>
      </c>
      <c r="N11" s="3">
        <v>287.38</v>
      </c>
      <c r="O11" s="3">
        <f t="shared" si="0"/>
        <v>3576.0299999999997</v>
      </c>
    </row>
    <row r="12" spans="1:15" x14ac:dyDescent="0.25">
      <c r="A12" s="4"/>
      <c r="B12" s="4" t="s">
        <v>3</v>
      </c>
      <c r="C12" s="3">
        <v>240.33</v>
      </c>
      <c r="D12" s="3">
        <v>281.3</v>
      </c>
      <c r="E12" s="3">
        <v>304.68</v>
      </c>
      <c r="F12" s="3">
        <v>272.95</v>
      </c>
      <c r="G12" s="3">
        <v>265.73</v>
      </c>
      <c r="H12" s="3">
        <v>238.44</v>
      </c>
      <c r="I12" s="3">
        <v>217.46</v>
      </c>
      <c r="J12" s="3">
        <v>264.60000000000002</v>
      </c>
      <c r="K12" s="3">
        <v>210.5</v>
      </c>
      <c r="L12" s="3">
        <v>247.87</v>
      </c>
      <c r="M12" s="3">
        <v>223.04</v>
      </c>
      <c r="N12" s="3">
        <v>239.01</v>
      </c>
      <c r="O12" s="3">
        <f t="shared" si="0"/>
        <v>3005.91</v>
      </c>
    </row>
    <row r="13" spans="1:15" x14ac:dyDescent="0.25">
      <c r="A13" s="4"/>
      <c r="B13" s="4" t="s">
        <v>4</v>
      </c>
      <c r="C13" s="3">
        <v>1819.05</v>
      </c>
      <c r="D13" s="3">
        <v>1990.7</v>
      </c>
      <c r="E13" s="3">
        <v>2131</v>
      </c>
      <c r="F13" s="3">
        <v>1983.41</v>
      </c>
      <c r="G13" s="3">
        <v>1984.76</v>
      </c>
      <c r="H13" s="3">
        <v>1901.4</v>
      </c>
      <c r="I13" s="3">
        <v>1716.75</v>
      </c>
      <c r="J13" s="3">
        <v>2070.42</v>
      </c>
      <c r="K13" s="3">
        <v>1694.65</v>
      </c>
      <c r="L13" s="3">
        <v>1958.19</v>
      </c>
      <c r="M13" s="3">
        <v>1836.69</v>
      </c>
      <c r="N13" s="3">
        <v>1870.96</v>
      </c>
      <c r="O13" s="3">
        <f t="shared" si="0"/>
        <v>22957.979999999996</v>
      </c>
    </row>
    <row r="14" spans="1:15" x14ac:dyDescent="0.25">
      <c r="A14" s="4"/>
      <c r="B14" s="4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0</v>
      </c>
    </row>
    <row r="16" spans="1:15" x14ac:dyDescent="0.25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4"/>
      <c r="B17" s="4" t="s">
        <v>7</v>
      </c>
      <c r="C17" s="3">
        <f t="shared" ref="C17:E17" si="1">SUM(C9:C16)</f>
        <v>5046.29</v>
      </c>
      <c r="D17" s="3">
        <f t="shared" si="1"/>
        <v>5511.5</v>
      </c>
      <c r="E17" s="3">
        <f t="shared" si="1"/>
        <v>5628.04</v>
      </c>
      <c r="F17" s="3">
        <f>SUM(F9:F16)</f>
        <v>5358.93</v>
      </c>
      <c r="G17" s="3">
        <f t="shared" ref="G17:N17" si="2">SUM(G9:G16)</f>
        <v>5271.8099999999995</v>
      </c>
      <c r="H17" s="3">
        <f t="shared" si="2"/>
        <v>5235.12</v>
      </c>
      <c r="I17" s="3">
        <f t="shared" si="2"/>
        <v>4885.7800000000007</v>
      </c>
      <c r="J17" s="3">
        <f t="shared" si="2"/>
        <v>5839</v>
      </c>
      <c r="K17" s="3">
        <f t="shared" si="2"/>
        <v>4725.1900000000005</v>
      </c>
      <c r="L17" s="3">
        <f t="shared" si="2"/>
        <v>5335.65</v>
      </c>
      <c r="M17" s="3">
        <f t="shared" si="2"/>
        <v>5128.1100000000006</v>
      </c>
      <c r="N17" s="3">
        <f t="shared" si="2"/>
        <v>5187.2</v>
      </c>
      <c r="O17" s="3">
        <f t="shared" si="0"/>
        <v>63152.62</v>
      </c>
    </row>
    <row r="18" spans="1:15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 t="s">
        <v>25</v>
      </c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4"/>
      <c r="B20" s="4" t="s">
        <v>20</v>
      </c>
      <c r="C20" s="3">
        <v>87.5</v>
      </c>
      <c r="D20" s="3">
        <v>87.9</v>
      </c>
      <c r="E20" s="3">
        <v>88.4</v>
      </c>
      <c r="F20" s="3">
        <v>92.2</v>
      </c>
      <c r="G20" s="3">
        <v>96.6</v>
      </c>
      <c r="H20" s="3">
        <v>88.2</v>
      </c>
      <c r="I20" s="3">
        <v>94.6</v>
      </c>
      <c r="J20" s="3">
        <v>96</v>
      </c>
      <c r="K20" s="3">
        <v>91.9</v>
      </c>
      <c r="L20" s="3">
        <v>100.7</v>
      </c>
      <c r="M20" s="3">
        <v>96.1</v>
      </c>
      <c r="N20" s="3">
        <v>97.3</v>
      </c>
      <c r="O20" s="3">
        <f t="shared" ref="O20:O22" si="3">SUM(C20:N20)</f>
        <v>1117.4000000000001</v>
      </c>
    </row>
    <row r="21" spans="1:15" x14ac:dyDescent="0.25">
      <c r="A21" s="4"/>
      <c r="B21" s="4" t="s">
        <v>21</v>
      </c>
      <c r="C21" s="3">
        <v>0.8</v>
      </c>
      <c r="D21" s="3">
        <v>1.8</v>
      </c>
      <c r="E21" s="3">
        <v>0.6</v>
      </c>
      <c r="F21" s="3">
        <v>0.6</v>
      </c>
      <c r="G21" s="3">
        <v>0.2</v>
      </c>
      <c r="H21" s="3">
        <v>0.4</v>
      </c>
      <c r="I21" s="3">
        <v>0.8</v>
      </c>
      <c r="J21" s="3">
        <v>1</v>
      </c>
      <c r="K21" s="3">
        <v>0.8</v>
      </c>
      <c r="L21" s="3">
        <v>0.2</v>
      </c>
      <c r="M21" s="3">
        <v>0.4</v>
      </c>
      <c r="N21" s="3">
        <v>0.4</v>
      </c>
      <c r="O21" s="3">
        <f t="shared" si="3"/>
        <v>8</v>
      </c>
    </row>
    <row r="22" spans="1:15" x14ac:dyDescent="0.25">
      <c r="A22" s="4"/>
      <c r="B22" s="4" t="s">
        <v>22</v>
      </c>
      <c r="C22" s="3">
        <v>25</v>
      </c>
      <c r="D22" s="3">
        <v>25</v>
      </c>
      <c r="E22" s="3">
        <v>25</v>
      </c>
      <c r="F22" s="3">
        <v>25</v>
      </c>
      <c r="G22" s="3">
        <v>25</v>
      </c>
      <c r="H22" s="3">
        <v>25</v>
      </c>
      <c r="I22" s="3">
        <v>25</v>
      </c>
      <c r="J22" s="3">
        <v>25</v>
      </c>
      <c r="K22" s="3">
        <v>25</v>
      </c>
      <c r="L22" s="3">
        <v>25</v>
      </c>
      <c r="M22" s="3">
        <v>25</v>
      </c>
      <c r="N22" s="3">
        <v>25</v>
      </c>
      <c r="O22" s="3">
        <f t="shared" si="3"/>
        <v>300</v>
      </c>
    </row>
    <row r="23" spans="1:15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4"/>
      <c r="B24" s="4" t="s">
        <v>7</v>
      </c>
      <c r="C24" s="3">
        <f t="shared" ref="C24:E24" si="4">SUM(C20:C23)</f>
        <v>113.3</v>
      </c>
      <c r="D24" s="3">
        <f t="shared" si="4"/>
        <v>114.7</v>
      </c>
      <c r="E24" s="3">
        <f t="shared" si="4"/>
        <v>114</v>
      </c>
      <c r="F24" s="3">
        <f>SUM(F20:F23)</f>
        <v>117.8</v>
      </c>
      <c r="G24" s="3">
        <f t="shared" ref="G24:N24" si="5">SUM(G20:G23)</f>
        <v>121.8</v>
      </c>
      <c r="H24" s="3">
        <f t="shared" si="5"/>
        <v>113.60000000000001</v>
      </c>
      <c r="I24" s="3">
        <f t="shared" si="5"/>
        <v>120.39999999999999</v>
      </c>
      <c r="J24" s="3">
        <f t="shared" si="5"/>
        <v>122</v>
      </c>
      <c r="K24" s="3">
        <f t="shared" si="5"/>
        <v>117.7</v>
      </c>
      <c r="L24" s="3">
        <f t="shared" si="5"/>
        <v>125.9</v>
      </c>
      <c r="M24" s="3">
        <f t="shared" si="5"/>
        <v>121.5</v>
      </c>
      <c r="N24" s="3">
        <f t="shared" si="5"/>
        <v>122.7</v>
      </c>
      <c r="O24" s="3">
        <f t="shared" ref="O24" si="6">SUM(C24:N24)</f>
        <v>1425.4</v>
      </c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4"/>
      <c r="B27" s="4" t="s">
        <v>23</v>
      </c>
      <c r="C27" s="3">
        <f t="shared" ref="C27:E27" si="7">C17+C24</f>
        <v>5159.59</v>
      </c>
      <c r="D27" s="3">
        <f t="shared" si="7"/>
        <v>5626.2</v>
      </c>
      <c r="E27" s="3">
        <f t="shared" si="7"/>
        <v>5742.04</v>
      </c>
      <c r="F27" s="3">
        <f>F17+F24</f>
        <v>5476.7300000000005</v>
      </c>
      <c r="G27" s="3">
        <f t="shared" ref="G27:N27" si="8">G17+G24</f>
        <v>5393.61</v>
      </c>
      <c r="H27" s="3">
        <f t="shared" si="8"/>
        <v>5348.72</v>
      </c>
      <c r="I27" s="3">
        <f t="shared" si="8"/>
        <v>5006.18</v>
      </c>
      <c r="J27" s="3">
        <f t="shared" si="8"/>
        <v>5961</v>
      </c>
      <c r="K27" s="3">
        <f t="shared" si="8"/>
        <v>4842.8900000000003</v>
      </c>
      <c r="L27" s="3">
        <f t="shared" si="8"/>
        <v>5461.5499999999993</v>
      </c>
      <c r="M27" s="3">
        <f t="shared" si="8"/>
        <v>5249.6100000000006</v>
      </c>
      <c r="N27" s="3">
        <f t="shared" si="8"/>
        <v>5309.9</v>
      </c>
      <c r="O27" s="3">
        <f t="shared" ref="O27" si="9">SUM(C27:N27)</f>
        <v>64578.020000000011</v>
      </c>
    </row>
    <row r="28" spans="1:15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038E-FFA7-457E-AD51-499EDF768A9E}">
  <dimension ref="A1:O27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  <col min="15" max="15" width="10.140625" bestFit="1" customWidth="1"/>
  </cols>
  <sheetData>
    <row r="1" spans="1:15" x14ac:dyDescent="0.25">
      <c r="A1" s="4" t="s">
        <v>26</v>
      </c>
      <c r="D1" s="6"/>
      <c r="E1" s="6"/>
      <c r="F1" s="6"/>
      <c r="O1" s="7" t="s">
        <v>34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32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5125.08</v>
      </c>
      <c r="D8" s="3">
        <v>6299.36</v>
      </c>
      <c r="E8" s="3">
        <v>7329.11</v>
      </c>
      <c r="F8" s="3">
        <v>6821.06</v>
      </c>
      <c r="G8" s="3">
        <v>5199.49</v>
      </c>
      <c r="H8" s="3">
        <v>5420.92</v>
      </c>
      <c r="I8" s="3">
        <v>6208.18</v>
      </c>
      <c r="J8" s="3">
        <v>6317.83</v>
      </c>
      <c r="K8" s="3">
        <v>7025.57</v>
      </c>
      <c r="L8" s="3">
        <v>6192.36</v>
      </c>
      <c r="M8" s="3">
        <v>5166.47</v>
      </c>
      <c r="N8" s="3">
        <v>6153.07</v>
      </c>
      <c r="O8" s="3">
        <f>SUM(C8:N8)</f>
        <v>73258.5</v>
      </c>
    </row>
    <row r="9" spans="1:15" x14ac:dyDescent="0.25">
      <c r="A9" s="4"/>
      <c r="B9" s="4" t="s">
        <v>1</v>
      </c>
      <c r="C9" s="3">
        <v>1632.3</v>
      </c>
      <c r="D9" s="3">
        <v>1784.94</v>
      </c>
      <c r="E9" s="3">
        <v>2011.2</v>
      </c>
      <c r="F9" s="3">
        <v>2078.4</v>
      </c>
      <c r="G9" s="3">
        <v>1726.26</v>
      </c>
      <c r="H9" s="3">
        <v>1857.21</v>
      </c>
      <c r="I9" s="3">
        <v>2045.2</v>
      </c>
      <c r="J9" s="3">
        <v>1906.51</v>
      </c>
      <c r="K9" s="3">
        <v>2028.91</v>
      </c>
      <c r="L9" s="3">
        <v>2041.85</v>
      </c>
      <c r="M9" s="3">
        <v>1916.14</v>
      </c>
      <c r="N9" s="3">
        <v>2248.23</v>
      </c>
      <c r="O9" s="3">
        <f t="shared" ref="O9:O14" si="0">SUM(C9:N9)</f>
        <v>23277.15</v>
      </c>
    </row>
    <row r="10" spans="1:15" x14ac:dyDescent="0.25">
      <c r="A10" s="4"/>
      <c r="B10" s="4" t="s">
        <v>2</v>
      </c>
      <c r="C10" s="3">
        <v>1272.3800000000001</v>
      </c>
      <c r="D10" s="3">
        <v>2124.58</v>
      </c>
      <c r="E10" s="3">
        <v>2242.27</v>
      </c>
      <c r="F10" s="3">
        <v>2034.16</v>
      </c>
      <c r="G10" s="3">
        <v>1592.69</v>
      </c>
      <c r="H10" s="3">
        <v>1347.99</v>
      </c>
      <c r="I10" s="3">
        <v>1876.19</v>
      </c>
      <c r="J10" s="3">
        <v>1891.49</v>
      </c>
      <c r="K10" s="3">
        <v>2062.5300000000002</v>
      </c>
      <c r="L10" s="3">
        <v>1907.37</v>
      </c>
      <c r="M10" s="3">
        <v>1300.6400000000001</v>
      </c>
      <c r="N10" s="3">
        <v>2047.37</v>
      </c>
      <c r="O10" s="3">
        <f t="shared" si="0"/>
        <v>21699.659999999996</v>
      </c>
    </row>
    <row r="11" spans="1:15" x14ac:dyDescent="0.25">
      <c r="A11" s="4"/>
      <c r="B11" s="4" t="s">
        <v>3</v>
      </c>
      <c r="C11" s="3">
        <v>628.77</v>
      </c>
      <c r="D11" s="3">
        <v>898.77</v>
      </c>
      <c r="E11" s="3">
        <v>1148.07</v>
      </c>
      <c r="F11" s="3">
        <v>901.58</v>
      </c>
      <c r="G11" s="3">
        <v>684.29</v>
      </c>
      <c r="H11" s="3">
        <v>682.3</v>
      </c>
      <c r="I11" s="3">
        <v>766.77</v>
      </c>
      <c r="J11" s="3">
        <v>865.22</v>
      </c>
      <c r="K11" s="3">
        <v>999.12</v>
      </c>
      <c r="L11" s="3">
        <v>836.68</v>
      </c>
      <c r="M11" s="3">
        <v>662.69</v>
      </c>
      <c r="N11" s="3">
        <v>1009.69</v>
      </c>
      <c r="O11" s="3">
        <f t="shared" si="0"/>
        <v>10083.950000000001</v>
      </c>
    </row>
    <row r="12" spans="1:15" x14ac:dyDescent="0.25">
      <c r="A12" s="4"/>
      <c r="B12" s="4" t="s">
        <v>4</v>
      </c>
      <c r="C12" s="3">
        <v>3997.3</v>
      </c>
      <c r="D12" s="3">
        <v>4743.83</v>
      </c>
      <c r="E12" s="3">
        <v>5230.7</v>
      </c>
      <c r="F12" s="3">
        <v>5007.3599999999997</v>
      </c>
      <c r="G12" s="3">
        <v>4083.53</v>
      </c>
      <c r="H12" s="3">
        <v>4294.78</v>
      </c>
      <c r="I12" s="3">
        <v>4854.7</v>
      </c>
      <c r="J12" s="3">
        <v>4583.46</v>
      </c>
      <c r="K12" s="3">
        <v>4948.45</v>
      </c>
      <c r="L12" s="3">
        <v>4964.24</v>
      </c>
      <c r="M12" s="3">
        <v>4339.5</v>
      </c>
      <c r="N12" s="3">
        <v>5310.46</v>
      </c>
      <c r="O12" s="3">
        <f t="shared" si="0"/>
        <v>56358.31</v>
      </c>
    </row>
    <row r="13" spans="1:15" x14ac:dyDescent="0.25">
      <c r="A13" s="4"/>
      <c r="B13" s="4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12655.830000000002</v>
      </c>
      <c r="D16" s="3">
        <f t="shared" si="1"/>
        <v>15851.48</v>
      </c>
      <c r="E16" s="3">
        <f t="shared" si="1"/>
        <v>17961.349999999999</v>
      </c>
      <c r="F16" s="3">
        <f>SUM(F8:F15)</f>
        <v>16842.560000000001</v>
      </c>
      <c r="G16" s="3">
        <f t="shared" ref="G16:N16" si="2">SUM(G8:G15)</f>
        <v>13286.26</v>
      </c>
      <c r="H16" s="3">
        <f t="shared" si="2"/>
        <v>13603.2</v>
      </c>
      <c r="I16" s="3">
        <f t="shared" si="2"/>
        <v>15751.04</v>
      </c>
      <c r="J16" s="3">
        <f t="shared" si="2"/>
        <v>15564.509999999998</v>
      </c>
      <c r="K16" s="3">
        <f t="shared" si="2"/>
        <v>17064.580000000002</v>
      </c>
      <c r="L16" s="3">
        <f t="shared" si="2"/>
        <v>15942.499999999998</v>
      </c>
      <c r="M16" s="3">
        <f t="shared" si="2"/>
        <v>13385.44</v>
      </c>
      <c r="N16" s="3">
        <f t="shared" si="2"/>
        <v>16768.82</v>
      </c>
      <c r="O16" s="3">
        <f>SUM(C16:N16)</f>
        <v>184677.57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108.5</v>
      </c>
      <c r="D19" s="3">
        <v>107.2</v>
      </c>
      <c r="E19" s="3">
        <v>117</v>
      </c>
      <c r="F19" s="3">
        <v>110.5</v>
      </c>
      <c r="G19" s="3">
        <v>104.2</v>
      </c>
      <c r="H19" s="3">
        <v>115.9</v>
      </c>
      <c r="I19" s="3">
        <v>112.7</v>
      </c>
      <c r="J19" s="3">
        <v>109.3</v>
      </c>
      <c r="K19" s="3">
        <v>110.8</v>
      </c>
      <c r="L19" s="3">
        <v>106.8</v>
      </c>
      <c r="M19" s="3">
        <v>111</v>
      </c>
      <c r="N19" s="3">
        <v>107.4</v>
      </c>
      <c r="O19" s="3">
        <f t="shared" ref="O19:O21" si="3">SUM(C19:N19)</f>
        <v>1321.3</v>
      </c>
    </row>
    <row r="20" spans="1:15" x14ac:dyDescent="0.25">
      <c r="A20" s="4"/>
      <c r="B20" s="4" t="s">
        <v>21</v>
      </c>
      <c r="C20" s="3">
        <v>0</v>
      </c>
      <c r="D20" s="3">
        <v>0.4</v>
      </c>
      <c r="E20" s="3">
        <v>0</v>
      </c>
      <c r="F20" s="3">
        <v>0.2</v>
      </c>
      <c r="G20" s="3">
        <v>0.2</v>
      </c>
      <c r="H20" s="3">
        <v>0.2</v>
      </c>
      <c r="I20" s="3">
        <v>0</v>
      </c>
      <c r="J20" s="3">
        <v>0.2</v>
      </c>
      <c r="K20" s="3">
        <v>0.2</v>
      </c>
      <c r="L20" s="3">
        <v>0.2</v>
      </c>
      <c r="M20" s="3">
        <v>0.4</v>
      </c>
      <c r="N20" s="3">
        <v>0.4</v>
      </c>
      <c r="O20" s="3">
        <f t="shared" si="3"/>
        <v>2.4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>
        <v>25</v>
      </c>
      <c r="H21" s="3">
        <v>25</v>
      </c>
      <c r="I21" s="3">
        <v>25</v>
      </c>
      <c r="J21" s="3">
        <v>25</v>
      </c>
      <c r="K21" s="3">
        <v>25</v>
      </c>
      <c r="L21" s="3">
        <v>25</v>
      </c>
      <c r="M21" s="3">
        <v>25</v>
      </c>
      <c r="N21" s="3">
        <v>25</v>
      </c>
      <c r="O21" s="3">
        <f t="shared" si="3"/>
        <v>300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133.5</v>
      </c>
      <c r="D23" s="3">
        <f t="shared" si="4"/>
        <v>132.60000000000002</v>
      </c>
      <c r="E23" s="3">
        <f t="shared" si="4"/>
        <v>142</v>
      </c>
      <c r="F23" s="3">
        <f>SUM(F19:F22)</f>
        <v>135.69999999999999</v>
      </c>
      <c r="G23" s="3">
        <f t="shared" ref="G23:N23" si="5">SUM(G19:G22)</f>
        <v>129.4</v>
      </c>
      <c r="H23" s="3">
        <f t="shared" si="5"/>
        <v>141.10000000000002</v>
      </c>
      <c r="I23" s="3">
        <f t="shared" si="5"/>
        <v>137.69999999999999</v>
      </c>
      <c r="J23" s="3">
        <f t="shared" si="5"/>
        <v>134.5</v>
      </c>
      <c r="K23" s="3">
        <f t="shared" si="5"/>
        <v>136</v>
      </c>
      <c r="L23" s="3">
        <f t="shared" si="5"/>
        <v>132</v>
      </c>
      <c r="M23" s="3">
        <f t="shared" si="5"/>
        <v>136.4</v>
      </c>
      <c r="N23" s="3">
        <f t="shared" si="5"/>
        <v>132.80000000000001</v>
      </c>
      <c r="O23" s="3">
        <f t="shared" ref="O23" si="6">SUM(C23:N23)</f>
        <v>1623.7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12789.330000000002</v>
      </c>
      <c r="D26" s="3">
        <f t="shared" si="7"/>
        <v>15984.08</v>
      </c>
      <c r="E26" s="3">
        <f t="shared" si="7"/>
        <v>18103.349999999999</v>
      </c>
      <c r="F26" s="3">
        <f>F16+F23</f>
        <v>16978.260000000002</v>
      </c>
      <c r="G26" s="3">
        <f t="shared" ref="G26:N26" si="8">G16+G23</f>
        <v>13415.66</v>
      </c>
      <c r="H26" s="3">
        <f t="shared" si="8"/>
        <v>13744.300000000001</v>
      </c>
      <c r="I26" s="3">
        <f t="shared" si="8"/>
        <v>15888.740000000002</v>
      </c>
      <c r="J26" s="3">
        <f t="shared" si="8"/>
        <v>15699.009999999998</v>
      </c>
      <c r="K26" s="3">
        <f t="shared" si="8"/>
        <v>17200.580000000002</v>
      </c>
      <c r="L26" s="3">
        <f t="shared" si="8"/>
        <v>16074.499999999998</v>
      </c>
      <c r="M26" s="3">
        <f t="shared" si="8"/>
        <v>13521.84</v>
      </c>
      <c r="N26" s="3">
        <f t="shared" si="8"/>
        <v>16901.62</v>
      </c>
      <c r="O26" s="3">
        <f t="shared" ref="O26" si="9">SUM(C26:N26)</f>
        <v>186301.27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84E3-1F30-42C3-ACD7-2514919EB4F7}">
  <dimension ref="A1:O28"/>
  <sheetViews>
    <sheetView workbookViewId="0">
      <selection activeCell="C23" sqref="C23"/>
    </sheetView>
  </sheetViews>
  <sheetFormatPr defaultRowHeight="15" x14ac:dyDescent="0.25"/>
  <cols>
    <col min="1" max="1" width="15.7109375" customWidth="1"/>
    <col min="2" max="2" width="33.28515625" customWidth="1"/>
    <col min="15" max="15" width="12.140625" customWidth="1"/>
  </cols>
  <sheetData>
    <row r="1" spans="1:15" x14ac:dyDescent="0.25">
      <c r="A1" s="4" t="s">
        <v>26</v>
      </c>
      <c r="D1" s="6"/>
      <c r="E1" s="6"/>
      <c r="F1" s="6"/>
      <c r="O1" s="7" t="s">
        <v>35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33</v>
      </c>
      <c r="D4" s="6"/>
      <c r="E4" s="6"/>
      <c r="F4" s="6"/>
      <c r="G4" s="6"/>
    </row>
    <row r="5" spans="1:15" ht="18.75" x14ac:dyDescent="0.3">
      <c r="A5" s="1"/>
    </row>
    <row r="7" spans="1:15" x14ac:dyDescent="0.25">
      <c r="A7" s="5"/>
      <c r="B7" s="5"/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7</v>
      </c>
    </row>
    <row r="8" spans="1:15" x14ac:dyDescent="0.25">
      <c r="A8" s="4" t="s">
        <v>24</v>
      </c>
      <c r="B8" s="4"/>
    </row>
    <row r="9" spans="1:15" x14ac:dyDescent="0.25">
      <c r="A9" s="4"/>
      <c r="B9" s="4" t="s">
        <v>0</v>
      </c>
      <c r="C9" s="3">
        <v>5738.87</v>
      </c>
      <c r="D9" s="3">
        <v>5506.77</v>
      </c>
      <c r="E9" s="3">
        <v>6581.8</v>
      </c>
      <c r="F9" s="3">
        <v>5740.56</v>
      </c>
      <c r="G9" s="3">
        <v>4891.29</v>
      </c>
      <c r="H9" s="3">
        <v>4321.07</v>
      </c>
      <c r="I9" s="3">
        <v>5344.2</v>
      </c>
      <c r="J9" s="3">
        <v>5161.18</v>
      </c>
      <c r="K9" s="3">
        <v>5364.75</v>
      </c>
      <c r="L9" s="3">
        <v>5471.59</v>
      </c>
      <c r="M9" s="3">
        <v>5286.59</v>
      </c>
      <c r="N9" s="3">
        <v>5565.19</v>
      </c>
      <c r="O9" s="3">
        <f>SUM(C9:N9)</f>
        <v>64973.86</v>
      </c>
    </row>
    <row r="10" spans="1:15" x14ac:dyDescent="0.25">
      <c r="A10" s="4"/>
      <c r="B10" s="4" t="s">
        <v>1</v>
      </c>
      <c r="C10" s="3">
        <v>1706.44</v>
      </c>
      <c r="D10" s="3">
        <v>1533.64</v>
      </c>
      <c r="E10" s="3">
        <v>1741.85</v>
      </c>
      <c r="F10" s="3">
        <v>1651.09</v>
      </c>
      <c r="G10" s="3">
        <v>1788.48</v>
      </c>
      <c r="H10" s="3">
        <v>1599.41</v>
      </c>
      <c r="I10" s="3">
        <v>1825.43</v>
      </c>
      <c r="J10" s="3">
        <v>1560</v>
      </c>
      <c r="K10" s="3">
        <v>1598.7</v>
      </c>
      <c r="L10" s="3">
        <v>1785.57</v>
      </c>
      <c r="M10" s="3">
        <v>1478.3</v>
      </c>
      <c r="N10" s="3">
        <v>1719.4</v>
      </c>
      <c r="O10" s="3">
        <f t="shared" ref="O10:O17" si="0">SUM(C10:N10)</f>
        <v>19988.310000000001</v>
      </c>
    </row>
    <row r="11" spans="1:15" x14ac:dyDescent="0.25">
      <c r="A11" s="4"/>
      <c r="B11" s="4" t="s">
        <v>2</v>
      </c>
      <c r="C11" s="3">
        <v>1746.5</v>
      </c>
      <c r="D11" s="3">
        <v>1737.11</v>
      </c>
      <c r="E11" s="3">
        <v>2026.23</v>
      </c>
      <c r="F11" s="3">
        <v>1384.53</v>
      </c>
      <c r="G11" s="3">
        <v>1242.3</v>
      </c>
      <c r="H11" s="3">
        <v>1053.76</v>
      </c>
      <c r="I11" s="3">
        <v>1280.48</v>
      </c>
      <c r="J11" s="3">
        <v>1263.31</v>
      </c>
      <c r="K11" s="3">
        <v>1326.55</v>
      </c>
      <c r="L11" s="3">
        <v>1336.07</v>
      </c>
      <c r="M11" s="3">
        <v>1076.8900000000001</v>
      </c>
      <c r="N11" s="3">
        <v>1368.09</v>
      </c>
      <c r="O11" s="3">
        <f t="shared" si="0"/>
        <v>16841.819999999996</v>
      </c>
    </row>
    <row r="12" spans="1:15" x14ac:dyDescent="0.25">
      <c r="A12" s="4"/>
      <c r="B12" s="4" t="s">
        <v>3</v>
      </c>
      <c r="C12" s="3">
        <v>728.19</v>
      </c>
      <c r="D12" s="3">
        <v>747.06</v>
      </c>
      <c r="E12" s="3">
        <v>954.99</v>
      </c>
      <c r="F12" s="3">
        <v>697.13</v>
      </c>
      <c r="G12" s="3">
        <v>634.69000000000005</v>
      </c>
      <c r="H12" s="3">
        <v>515.28</v>
      </c>
      <c r="I12" s="3">
        <v>604.58000000000004</v>
      </c>
      <c r="J12" s="3">
        <v>566</v>
      </c>
      <c r="K12" s="3">
        <v>620.70000000000005</v>
      </c>
      <c r="L12" s="3">
        <v>629.6</v>
      </c>
      <c r="M12" s="3">
        <v>474.65</v>
      </c>
      <c r="N12" s="3">
        <v>692.31</v>
      </c>
      <c r="O12" s="3">
        <f t="shared" si="0"/>
        <v>7865.18</v>
      </c>
    </row>
    <row r="13" spans="1:15" x14ac:dyDescent="0.25">
      <c r="A13" s="4"/>
      <c r="B13" s="4" t="s">
        <v>4</v>
      </c>
      <c r="C13" s="3">
        <v>4352.24</v>
      </c>
      <c r="D13" s="3">
        <v>4185.42</v>
      </c>
      <c r="E13" s="3">
        <v>4659.8</v>
      </c>
      <c r="F13" s="3">
        <v>4165.93</v>
      </c>
      <c r="G13" s="3">
        <v>4151.33</v>
      </c>
      <c r="H13" s="3">
        <v>3666.07</v>
      </c>
      <c r="I13" s="3">
        <v>4180.25</v>
      </c>
      <c r="J13" s="3">
        <v>3861.6</v>
      </c>
      <c r="K13" s="3">
        <v>3994.6</v>
      </c>
      <c r="L13" s="3">
        <v>4285.47</v>
      </c>
      <c r="M13" s="3">
        <v>3539.69</v>
      </c>
      <c r="N13" s="3">
        <v>4260.38</v>
      </c>
      <c r="O13" s="3">
        <f t="shared" si="0"/>
        <v>49302.78</v>
      </c>
    </row>
    <row r="14" spans="1:15" x14ac:dyDescent="0.25">
      <c r="A14" s="4"/>
      <c r="B14" s="4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0</v>
      </c>
    </row>
    <row r="16" spans="1:15" x14ac:dyDescent="0.25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4"/>
      <c r="B17" s="4" t="s">
        <v>7</v>
      </c>
      <c r="C17" s="3">
        <f t="shared" ref="C17:E17" si="1">SUM(C9:C16)</f>
        <v>14272.24</v>
      </c>
      <c r="D17" s="3">
        <f t="shared" si="1"/>
        <v>13710</v>
      </c>
      <c r="E17" s="3">
        <f t="shared" si="1"/>
        <v>15964.669999999998</v>
      </c>
      <c r="F17" s="3">
        <f>SUM(F9:F16)</f>
        <v>13639.24</v>
      </c>
      <c r="G17" s="3">
        <f t="shared" ref="G17:N17" si="2">SUM(G9:G16)</f>
        <v>12708.09</v>
      </c>
      <c r="H17" s="3">
        <f t="shared" si="2"/>
        <v>11155.59</v>
      </c>
      <c r="I17" s="3">
        <f t="shared" si="2"/>
        <v>13234.94</v>
      </c>
      <c r="J17" s="3">
        <f t="shared" si="2"/>
        <v>12412.09</v>
      </c>
      <c r="K17" s="3">
        <f t="shared" si="2"/>
        <v>12905.300000000001</v>
      </c>
      <c r="L17" s="3">
        <f t="shared" si="2"/>
        <v>13508.3</v>
      </c>
      <c r="M17" s="3">
        <f t="shared" si="2"/>
        <v>11856.12</v>
      </c>
      <c r="N17" s="3">
        <f t="shared" si="2"/>
        <v>13605.369999999999</v>
      </c>
      <c r="O17" s="3">
        <f t="shared" si="0"/>
        <v>158971.94999999998</v>
      </c>
    </row>
    <row r="18" spans="1:15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 t="s">
        <v>25</v>
      </c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4"/>
      <c r="B20" s="4" t="s">
        <v>20</v>
      </c>
      <c r="C20" s="3">
        <v>111.1</v>
      </c>
      <c r="D20" s="3">
        <v>105.9</v>
      </c>
      <c r="E20" s="3">
        <v>116.8</v>
      </c>
      <c r="F20" s="3">
        <v>111.3</v>
      </c>
      <c r="G20" s="3">
        <v>110.8</v>
      </c>
      <c r="H20" s="3">
        <v>113.2</v>
      </c>
      <c r="I20" s="3">
        <v>110.1</v>
      </c>
      <c r="J20" s="3">
        <v>108</v>
      </c>
      <c r="K20" s="3">
        <v>110</v>
      </c>
      <c r="L20" s="3">
        <v>110.7</v>
      </c>
      <c r="M20" s="3">
        <v>111.7</v>
      </c>
      <c r="N20" s="3">
        <v>112.8</v>
      </c>
      <c r="O20" s="3">
        <f t="shared" ref="O20:O22" si="3">SUM(C20:N20)</f>
        <v>1332.4</v>
      </c>
    </row>
    <row r="21" spans="1:15" x14ac:dyDescent="0.25">
      <c r="A21" s="4"/>
      <c r="B21" s="4" t="s">
        <v>21</v>
      </c>
      <c r="C21" s="3">
        <v>0.6</v>
      </c>
      <c r="D21" s="3">
        <v>0.6</v>
      </c>
      <c r="E21" s="3">
        <v>0.2</v>
      </c>
      <c r="F21" s="3">
        <v>0.2</v>
      </c>
      <c r="G21" s="3">
        <v>0</v>
      </c>
      <c r="H21" s="3">
        <v>0</v>
      </c>
      <c r="I21" s="3">
        <v>0.6</v>
      </c>
      <c r="J21" s="3">
        <v>0</v>
      </c>
      <c r="K21" s="3">
        <v>0.2</v>
      </c>
      <c r="L21" s="3">
        <v>0</v>
      </c>
      <c r="M21" s="3">
        <v>0.8</v>
      </c>
      <c r="N21" s="3">
        <v>0.4</v>
      </c>
      <c r="O21" s="3">
        <f t="shared" si="3"/>
        <v>3.6</v>
      </c>
    </row>
    <row r="22" spans="1:15" x14ac:dyDescent="0.25">
      <c r="A22" s="4"/>
      <c r="B22" s="4" t="s">
        <v>22</v>
      </c>
      <c r="C22" s="3">
        <v>25</v>
      </c>
      <c r="D22" s="3">
        <v>25</v>
      </c>
      <c r="E22" s="3">
        <v>25</v>
      </c>
      <c r="F22" s="3">
        <v>25</v>
      </c>
      <c r="G22" s="3">
        <v>25</v>
      </c>
      <c r="H22" s="3">
        <v>25</v>
      </c>
      <c r="I22" s="3">
        <v>25</v>
      </c>
      <c r="J22" s="3">
        <v>25</v>
      </c>
      <c r="K22" s="3">
        <v>25</v>
      </c>
      <c r="L22" s="3">
        <v>25</v>
      </c>
      <c r="M22" s="3">
        <v>25</v>
      </c>
      <c r="N22" s="3">
        <v>25</v>
      </c>
      <c r="O22" s="3">
        <f t="shared" si="3"/>
        <v>300</v>
      </c>
    </row>
    <row r="23" spans="1:15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4"/>
      <c r="B24" s="4" t="s">
        <v>7</v>
      </c>
      <c r="C24" s="3">
        <f t="shared" ref="C24:E24" si="4">SUM(C20:C23)</f>
        <v>136.69999999999999</v>
      </c>
      <c r="D24" s="3">
        <f t="shared" si="4"/>
        <v>131.5</v>
      </c>
      <c r="E24" s="3">
        <f t="shared" si="4"/>
        <v>142</v>
      </c>
      <c r="F24" s="3">
        <f>SUM(F20:F23)</f>
        <v>136.5</v>
      </c>
      <c r="G24" s="3">
        <f t="shared" ref="G24:N24" si="5">SUM(G20:G23)</f>
        <v>135.80000000000001</v>
      </c>
      <c r="H24" s="3">
        <f t="shared" si="5"/>
        <v>138.19999999999999</v>
      </c>
      <c r="I24" s="3">
        <f t="shared" si="5"/>
        <v>135.69999999999999</v>
      </c>
      <c r="J24" s="3">
        <f t="shared" si="5"/>
        <v>133</v>
      </c>
      <c r="K24" s="3">
        <f t="shared" si="5"/>
        <v>135.19999999999999</v>
      </c>
      <c r="L24" s="3">
        <f t="shared" si="5"/>
        <v>135.69999999999999</v>
      </c>
      <c r="M24" s="3">
        <f t="shared" si="5"/>
        <v>137.5</v>
      </c>
      <c r="N24" s="3">
        <f t="shared" si="5"/>
        <v>138.19999999999999</v>
      </c>
      <c r="O24" s="3">
        <f t="shared" ref="O24" si="6">SUM(C24:N24)</f>
        <v>1636.0000000000002</v>
      </c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4"/>
      <c r="B27" s="4" t="s">
        <v>23</v>
      </c>
      <c r="C27" s="3">
        <f t="shared" ref="C27:E27" si="7">C17+C24</f>
        <v>14408.94</v>
      </c>
      <c r="D27" s="3">
        <f t="shared" si="7"/>
        <v>13841.5</v>
      </c>
      <c r="E27" s="3">
        <f t="shared" si="7"/>
        <v>16106.669999999998</v>
      </c>
      <c r="F27" s="3">
        <f>F17+F24</f>
        <v>13775.74</v>
      </c>
      <c r="G27" s="3">
        <f t="shared" ref="G27:N27" si="8">G17+G24</f>
        <v>12843.89</v>
      </c>
      <c r="H27" s="3">
        <f t="shared" si="8"/>
        <v>11293.79</v>
      </c>
      <c r="I27" s="3">
        <f t="shared" si="8"/>
        <v>13370.640000000001</v>
      </c>
      <c r="J27" s="3">
        <f t="shared" si="8"/>
        <v>12545.09</v>
      </c>
      <c r="K27" s="3">
        <f t="shared" si="8"/>
        <v>13040.500000000002</v>
      </c>
      <c r="L27" s="3">
        <f t="shared" si="8"/>
        <v>13644</v>
      </c>
      <c r="M27" s="3">
        <f t="shared" si="8"/>
        <v>11993.62</v>
      </c>
      <c r="N27" s="3">
        <f t="shared" si="8"/>
        <v>13743.57</v>
      </c>
      <c r="O27" s="3">
        <f t="shared" ref="O27" si="9">SUM(C27:N27)</f>
        <v>160607.95000000001</v>
      </c>
    </row>
    <row r="28" spans="1:15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089E-50FA-4AA4-A13C-EEC0B3A22243}">
  <dimension ref="A1:O27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  <col min="15" max="15" width="11" customWidth="1"/>
  </cols>
  <sheetData>
    <row r="1" spans="1:15" x14ac:dyDescent="0.25">
      <c r="A1" s="4" t="s">
        <v>26</v>
      </c>
      <c r="D1" s="6"/>
      <c r="E1" s="6"/>
      <c r="F1" s="6"/>
      <c r="O1" s="7" t="s">
        <v>38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36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2923.55</v>
      </c>
      <c r="D8" s="3">
        <v>5872.48</v>
      </c>
      <c r="E8" s="3">
        <v>5264.3</v>
      </c>
      <c r="F8" s="3">
        <v>5757.88</v>
      </c>
      <c r="G8" s="3">
        <v>5377.74</v>
      </c>
      <c r="H8" s="3">
        <v>4557.1400000000003</v>
      </c>
      <c r="I8" s="3">
        <v>4499.71</v>
      </c>
      <c r="J8" s="3">
        <v>4502.63</v>
      </c>
      <c r="K8" s="3">
        <v>4731.5600000000004</v>
      </c>
      <c r="L8" s="3">
        <v>5021.24</v>
      </c>
      <c r="M8" s="3">
        <v>3616.7</v>
      </c>
      <c r="N8" s="3">
        <v>4695.34</v>
      </c>
      <c r="O8" s="3">
        <f>SUM(C8:N8)</f>
        <v>56820.26999999999</v>
      </c>
    </row>
    <row r="9" spans="1:15" x14ac:dyDescent="0.25">
      <c r="A9" s="4"/>
      <c r="B9" s="4" t="s">
        <v>1</v>
      </c>
      <c r="C9" s="3">
        <v>1436.26</v>
      </c>
      <c r="D9" s="3">
        <v>1648.87</v>
      </c>
      <c r="E9" s="3">
        <v>1417.19</v>
      </c>
      <c r="F9" s="3">
        <v>1517.2</v>
      </c>
      <c r="G9" s="3">
        <v>1805.88</v>
      </c>
      <c r="H9" s="3">
        <v>1335.26</v>
      </c>
      <c r="I9" s="3">
        <v>1548.1</v>
      </c>
      <c r="J9" s="3">
        <v>1457.66</v>
      </c>
      <c r="K9" s="3">
        <v>1492.19</v>
      </c>
      <c r="L9" s="3">
        <v>1733.9</v>
      </c>
      <c r="M9" s="3">
        <v>1273.24</v>
      </c>
      <c r="N9" s="3">
        <v>1638.28</v>
      </c>
      <c r="O9" s="3">
        <f t="shared" ref="O9:O16" si="0">SUM(C9:N9)</f>
        <v>18304.03</v>
      </c>
    </row>
    <row r="10" spans="1:15" x14ac:dyDescent="0.25">
      <c r="A10" s="4"/>
      <c r="B10" s="4" t="s">
        <v>2</v>
      </c>
      <c r="C10" s="3">
        <v>1016.64</v>
      </c>
      <c r="D10" s="3">
        <v>1386.36</v>
      </c>
      <c r="E10" s="3">
        <v>1190.3499999999999</v>
      </c>
      <c r="F10" s="3">
        <v>1242.6099999999999</v>
      </c>
      <c r="G10" s="3">
        <v>1166.02</v>
      </c>
      <c r="H10" s="3">
        <v>981.03</v>
      </c>
      <c r="I10" s="3">
        <v>1052.32</v>
      </c>
      <c r="J10" s="3">
        <v>1141.1300000000001</v>
      </c>
      <c r="K10" s="3">
        <v>1212.54</v>
      </c>
      <c r="L10" s="3">
        <v>1232.31</v>
      </c>
      <c r="M10" s="3">
        <v>872.02</v>
      </c>
      <c r="N10" s="3">
        <v>1086.76</v>
      </c>
      <c r="O10" s="3">
        <f t="shared" si="0"/>
        <v>13580.09</v>
      </c>
    </row>
    <row r="11" spans="1:15" x14ac:dyDescent="0.25">
      <c r="A11" s="4"/>
      <c r="B11" s="4" t="s">
        <v>3</v>
      </c>
      <c r="C11" s="3">
        <v>573.79</v>
      </c>
      <c r="D11" s="3">
        <v>722.3</v>
      </c>
      <c r="E11" s="3">
        <v>607.95000000000005</v>
      </c>
      <c r="F11" s="3">
        <v>582.71</v>
      </c>
      <c r="G11" s="3">
        <v>545.91999999999996</v>
      </c>
      <c r="H11" s="3">
        <v>411.53</v>
      </c>
      <c r="I11" s="3">
        <v>475.89</v>
      </c>
      <c r="J11" s="3">
        <v>529.76</v>
      </c>
      <c r="K11" s="3">
        <v>559.71</v>
      </c>
      <c r="L11" s="3">
        <v>579.27</v>
      </c>
      <c r="M11" s="3">
        <v>382.49</v>
      </c>
      <c r="N11" s="3">
        <v>505.64</v>
      </c>
      <c r="O11" s="3">
        <f t="shared" si="0"/>
        <v>6476.96</v>
      </c>
    </row>
    <row r="12" spans="1:15" x14ac:dyDescent="0.25">
      <c r="A12" s="4"/>
      <c r="B12" s="4" t="s">
        <v>4</v>
      </c>
      <c r="C12" s="3">
        <v>3262.41</v>
      </c>
      <c r="D12" s="3">
        <v>4129</v>
      </c>
      <c r="E12" s="3">
        <v>3675.93</v>
      </c>
      <c r="F12" s="3">
        <v>3835.9</v>
      </c>
      <c r="G12" s="3">
        <v>3834.74</v>
      </c>
      <c r="H12" s="3">
        <v>3347.71</v>
      </c>
      <c r="I12" s="3">
        <v>3609.41</v>
      </c>
      <c r="J12" s="3">
        <v>3683.64</v>
      </c>
      <c r="K12" s="3">
        <v>3787.73</v>
      </c>
      <c r="L12" s="3">
        <v>3991.15</v>
      </c>
      <c r="M12" s="3">
        <v>3206.19</v>
      </c>
      <c r="N12" s="3">
        <v>3776.88</v>
      </c>
      <c r="O12" s="3">
        <f t="shared" si="0"/>
        <v>44140.69</v>
      </c>
    </row>
    <row r="13" spans="1:15" x14ac:dyDescent="0.25">
      <c r="A13" s="4"/>
      <c r="B13" s="4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9212.6500000000015</v>
      </c>
      <c r="D16" s="3">
        <f t="shared" si="1"/>
        <v>13759.009999999998</v>
      </c>
      <c r="E16" s="3">
        <f t="shared" si="1"/>
        <v>12155.720000000001</v>
      </c>
      <c r="F16" s="3">
        <f>SUM(F8:F15)</f>
        <v>12936.300000000001</v>
      </c>
      <c r="G16" s="3">
        <f t="shared" ref="G16:N16" si="2">SUM(G8:G15)</f>
        <v>12730.3</v>
      </c>
      <c r="H16" s="3">
        <f t="shared" si="2"/>
        <v>10632.67</v>
      </c>
      <c r="I16" s="3">
        <f t="shared" si="2"/>
        <v>11185.43</v>
      </c>
      <c r="J16" s="3">
        <f t="shared" si="2"/>
        <v>11314.82</v>
      </c>
      <c r="K16" s="3">
        <f t="shared" si="2"/>
        <v>11783.73</v>
      </c>
      <c r="L16" s="3">
        <f t="shared" si="2"/>
        <v>12557.869999999999</v>
      </c>
      <c r="M16" s="3">
        <f t="shared" si="2"/>
        <v>9350.64</v>
      </c>
      <c r="N16" s="3">
        <f t="shared" si="2"/>
        <v>11702.900000000001</v>
      </c>
      <c r="O16" s="3">
        <f t="shared" si="0"/>
        <v>139322.04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104.5</v>
      </c>
      <c r="D19" s="3">
        <v>102.3</v>
      </c>
      <c r="E19" s="3">
        <v>108.6</v>
      </c>
      <c r="F19" s="3">
        <v>111.2</v>
      </c>
      <c r="G19" s="3">
        <v>105.8</v>
      </c>
      <c r="H19" s="3">
        <v>108.5</v>
      </c>
      <c r="I19" s="3">
        <v>108.1</v>
      </c>
      <c r="J19" s="3">
        <v>105.5</v>
      </c>
      <c r="K19" s="3">
        <v>112.4</v>
      </c>
      <c r="L19" s="3">
        <v>110.1</v>
      </c>
      <c r="M19" s="3">
        <v>104.3</v>
      </c>
      <c r="N19" s="3">
        <v>114.3</v>
      </c>
      <c r="O19" s="3">
        <f t="shared" ref="O19:O21" si="3">SUM(C19:N19)</f>
        <v>1295.5999999999999</v>
      </c>
    </row>
    <row r="20" spans="1:15" x14ac:dyDescent="0.25">
      <c r="A20" s="4"/>
      <c r="B20" s="4" t="s">
        <v>21</v>
      </c>
      <c r="C20" s="3">
        <v>0.6</v>
      </c>
      <c r="D20" s="3">
        <v>0.2</v>
      </c>
      <c r="E20" s="3">
        <v>0</v>
      </c>
      <c r="F20" s="3">
        <v>0.4</v>
      </c>
      <c r="G20" s="3">
        <v>0.4</v>
      </c>
      <c r="H20" s="3">
        <v>0.2</v>
      </c>
      <c r="I20" s="3">
        <v>0</v>
      </c>
      <c r="J20" s="3">
        <v>0</v>
      </c>
      <c r="K20" s="3">
        <v>0.4</v>
      </c>
      <c r="L20" s="3">
        <v>0.2</v>
      </c>
      <c r="M20" s="3">
        <v>0.2</v>
      </c>
      <c r="N20" s="3">
        <v>0.4</v>
      </c>
      <c r="O20" s="3">
        <f t="shared" si="3"/>
        <v>3.0000000000000004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>
        <v>25</v>
      </c>
      <c r="H21" s="3">
        <v>25</v>
      </c>
      <c r="I21" s="3">
        <v>25</v>
      </c>
      <c r="J21" s="3">
        <v>25</v>
      </c>
      <c r="K21" s="3">
        <v>25</v>
      </c>
      <c r="L21" s="3">
        <v>25</v>
      </c>
      <c r="M21" s="3">
        <v>25</v>
      </c>
      <c r="N21" s="3">
        <v>25</v>
      </c>
      <c r="O21" s="3">
        <f t="shared" si="3"/>
        <v>300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130.1</v>
      </c>
      <c r="D23" s="3">
        <f t="shared" si="4"/>
        <v>127.5</v>
      </c>
      <c r="E23" s="3">
        <f t="shared" si="4"/>
        <v>133.6</v>
      </c>
      <c r="F23" s="3">
        <f>SUM(F19:F22)</f>
        <v>136.60000000000002</v>
      </c>
      <c r="G23" s="3">
        <f t="shared" ref="G23:N23" si="5">SUM(G19:G22)</f>
        <v>131.19999999999999</v>
      </c>
      <c r="H23" s="3">
        <f t="shared" si="5"/>
        <v>133.69999999999999</v>
      </c>
      <c r="I23" s="3">
        <f t="shared" si="5"/>
        <v>133.1</v>
      </c>
      <c r="J23" s="3">
        <f t="shared" si="5"/>
        <v>130.5</v>
      </c>
      <c r="K23" s="3">
        <f t="shared" si="5"/>
        <v>137.80000000000001</v>
      </c>
      <c r="L23" s="3">
        <f t="shared" si="5"/>
        <v>135.30000000000001</v>
      </c>
      <c r="M23" s="3">
        <f t="shared" si="5"/>
        <v>129.5</v>
      </c>
      <c r="N23" s="3">
        <f t="shared" si="5"/>
        <v>139.69999999999999</v>
      </c>
      <c r="O23" s="3">
        <f t="shared" ref="O23" si="6">SUM(C23:N23)</f>
        <v>1598.6000000000001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9342.7500000000018</v>
      </c>
      <c r="D26" s="3">
        <f t="shared" si="7"/>
        <v>13886.509999999998</v>
      </c>
      <c r="E26" s="3">
        <f t="shared" si="7"/>
        <v>12289.320000000002</v>
      </c>
      <c r="F26" s="3">
        <f>F16+F23</f>
        <v>13072.900000000001</v>
      </c>
      <c r="G26" s="3">
        <f t="shared" ref="G26:N26" si="8">G16+G23</f>
        <v>12861.5</v>
      </c>
      <c r="H26" s="3">
        <f t="shared" si="8"/>
        <v>10766.37</v>
      </c>
      <c r="I26" s="3">
        <f t="shared" si="8"/>
        <v>11318.53</v>
      </c>
      <c r="J26" s="3">
        <f t="shared" si="8"/>
        <v>11445.32</v>
      </c>
      <c r="K26" s="3">
        <f t="shared" si="8"/>
        <v>11921.529999999999</v>
      </c>
      <c r="L26" s="3">
        <f t="shared" si="8"/>
        <v>12693.169999999998</v>
      </c>
      <c r="M26" s="3">
        <f t="shared" si="8"/>
        <v>9480.14</v>
      </c>
      <c r="N26" s="3">
        <f t="shared" si="8"/>
        <v>11842.600000000002</v>
      </c>
      <c r="O26" s="3">
        <f t="shared" ref="O26" si="9">SUM(C26:N26)</f>
        <v>140920.64000000001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486B-9C07-4221-B563-616CD84E58F9}">
  <dimension ref="A1:O27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  <col min="5" max="5" width="10.140625" bestFit="1" customWidth="1"/>
  </cols>
  <sheetData>
    <row r="1" spans="1:15" x14ac:dyDescent="0.25">
      <c r="A1" s="4" t="s">
        <v>26</v>
      </c>
      <c r="D1" s="6"/>
      <c r="E1" s="6"/>
      <c r="F1" s="6"/>
      <c r="O1" s="7" t="s">
        <v>40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37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2246.29</v>
      </c>
      <c r="D8" s="3">
        <v>2243.77</v>
      </c>
      <c r="E8" s="3">
        <v>2720.68</v>
      </c>
      <c r="F8" s="3">
        <v>2062.62</v>
      </c>
      <c r="G8" s="3">
        <v>2351.85</v>
      </c>
      <c r="H8" s="3">
        <v>2441.65</v>
      </c>
      <c r="I8" s="3">
        <v>2127.89</v>
      </c>
      <c r="J8" s="3">
        <v>2544.73</v>
      </c>
      <c r="K8" s="3">
        <v>2020.04</v>
      </c>
      <c r="L8" s="3">
        <v>2504.5300000000002</v>
      </c>
      <c r="M8" s="3">
        <v>2433.08</v>
      </c>
      <c r="N8" s="3">
        <v>2339.7399999999998</v>
      </c>
      <c r="O8" s="3">
        <f>SUM(C8:N8)</f>
        <v>28036.869999999995</v>
      </c>
    </row>
    <row r="9" spans="1:15" x14ac:dyDescent="0.25">
      <c r="A9" s="4"/>
      <c r="B9" s="4" t="s">
        <v>1</v>
      </c>
      <c r="C9" s="3">
        <v>1009.17</v>
      </c>
      <c r="D9" s="3">
        <v>1042.96</v>
      </c>
      <c r="E9" s="3">
        <v>1215.21</v>
      </c>
      <c r="F9" s="3">
        <v>1225.95</v>
      </c>
      <c r="G9" s="3">
        <v>1422.14</v>
      </c>
      <c r="H9" s="3">
        <v>1407.76</v>
      </c>
      <c r="I9" s="3">
        <v>1279.6099999999999</v>
      </c>
      <c r="J9" s="3">
        <v>1472.26</v>
      </c>
      <c r="K9" s="3">
        <v>1192.8900000000001</v>
      </c>
      <c r="L9" s="3">
        <v>1437.63</v>
      </c>
      <c r="M9" s="3">
        <v>1421.23</v>
      </c>
      <c r="N9" s="3">
        <v>1348.6</v>
      </c>
      <c r="O9" s="3">
        <f t="shared" ref="O9:O16" si="0">SUM(C9:N9)</f>
        <v>15475.410000000002</v>
      </c>
    </row>
    <row r="10" spans="1:15" x14ac:dyDescent="0.25">
      <c r="A10" s="4"/>
      <c r="B10" s="4" t="s">
        <v>2</v>
      </c>
      <c r="C10" s="3">
        <v>966.83</v>
      </c>
      <c r="D10" s="3">
        <v>1060.6099999999999</v>
      </c>
      <c r="E10" s="3">
        <v>1215.93</v>
      </c>
      <c r="F10" s="3">
        <v>893.8</v>
      </c>
      <c r="G10" s="3">
        <v>869.51</v>
      </c>
      <c r="H10" s="3">
        <v>822.76</v>
      </c>
      <c r="I10" s="3">
        <v>781.6</v>
      </c>
      <c r="J10" s="3">
        <v>1024.3</v>
      </c>
      <c r="K10" s="3">
        <v>865.87</v>
      </c>
      <c r="L10" s="3">
        <v>996.37</v>
      </c>
      <c r="M10" s="3">
        <v>871.94</v>
      </c>
      <c r="N10" s="3">
        <v>889.23</v>
      </c>
      <c r="O10" s="3">
        <f t="shared" si="0"/>
        <v>11258.750000000002</v>
      </c>
    </row>
    <row r="11" spans="1:15" x14ac:dyDescent="0.25">
      <c r="A11" s="4"/>
      <c r="B11" s="4" t="s">
        <v>3</v>
      </c>
      <c r="C11" s="3">
        <v>546.38</v>
      </c>
      <c r="D11" s="3">
        <v>644.66</v>
      </c>
      <c r="E11" s="3">
        <v>716.75</v>
      </c>
      <c r="F11" s="3">
        <v>524.96</v>
      </c>
      <c r="G11" s="3">
        <v>512.59</v>
      </c>
      <c r="H11" s="3">
        <v>461.1</v>
      </c>
      <c r="I11" s="3">
        <v>431.43</v>
      </c>
      <c r="J11" s="3">
        <v>554.19000000000005</v>
      </c>
      <c r="K11" s="3">
        <v>466.3</v>
      </c>
      <c r="L11" s="3">
        <v>549.33000000000004</v>
      </c>
      <c r="M11" s="3">
        <v>465.78</v>
      </c>
      <c r="N11" s="3">
        <v>484.9</v>
      </c>
      <c r="O11" s="3">
        <f t="shared" si="0"/>
        <v>6358.369999999999</v>
      </c>
    </row>
    <row r="12" spans="1:15" x14ac:dyDescent="0.25">
      <c r="A12" s="4"/>
      <c r="B12" s="4" t="s">
        <v>4</v>
      </c>
      <c r="C12" s="3">
        <v>3076.01</v>
      </c>
      <c r="D12" s="3">
        <v>3224.74</v>
      </c>
      <c r="E12" s="3">
        <v>3552.6</v>
      </c>
      <c r="F12" s="3">
        <v>2941.41</v>
      </c>
      <c r="G12" s="3">
        <v>3009.63</v>
      </c>
      <c r="H12" s="3">
        <v>2955.07</v>
      </c>
      <c r="I12" s="3">
        <v>2813.6</v>
      </c>
      <c r="J12" s="3">
        <v>3229.97</v>
      </c>
      <c r="K12" s="3">
        <v>2870.71</v>
      </c>
      <c r="L12" s="3">
        <v>3180.94</v>
      </c>
      <c r="M12" s="3">
        <v>3000.81</v>
      </c>
      <c r="N12" s="3">
        <v>2998.92</v>
      </c>
      <c r="O12" s="3">
        <f t="shared" si="0"/>
        <v>36854.409999999996</v>
      </c>
    </row>
    <row r="13" spans="1:15" x14ac:dyDescent="0.25">
      <c r="A13" s="4"/>
      <c r="B13" s="4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7844.68</v>
      </c>
      <c r="D16" s="3">
        <f t="shared" si="1"/>
        <v>8216.74</v>
      </c>
      <c r="E16" s="3">
        <f t="shared" si="1"/>
        <v>9421.17</v>
      </c>
      <c r="F16" s="3">
        <f>SUM(F8:F15)</f>
        <v>7648.74</v>
      </c>
      <c r="G16" s="3">
        <f t="shared" ref="G16:N16" si="2">SUM(G8:G15)</f>
        <v>8165.72</v>
      </c>
      <c r="H16" s="3">
        <f t="shared" si="2"/>
        <v>8088.34</v>
      </c>
      <c r="I16" s="3">
        <f t="shared" si="2"/>
        <v>7434.130000000001</v>
      </c>
      <c r="J16" s="3">
        <f t="shared" si="2"/>
        <v>8825.4499999999989</v>
      </c>
      <c r="K16" s="3">
        <f t="shared" si="2"/>
        <v>7415.81</v>
      </c>
      <c r="L16" s="3">
        <f t="shared" si="2"/>
        <v>8668.8000000000011</v>
      </c>
      <c r="M16" s="3">
        <f t="shared" si="2"/>
        <v>8192.84</v>
      </c>
      <c r="N16" s="3">
        <f t="shared" si="2"/>
        <v>8061.3899999999994</v>
      </c>
      <c r="O16" s="3">
        <f t="shared" si="0"/>
        <v>97983.81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107.8</v>
      </c>
      <c r="D19" s="3">
        <v>103.3</v>
      </c>
      <c r="E19" s="3">
        <v>109.1</v>
      </c>
      <c r="F19" s="3">
        <v>107.3</v>
      </c>
      <c r="G19" s="3">
        <v>107</v>
      </c>
      <c r="H19" s="3">
        <v>99.2</v>
      </c>
      <c r="I19" s="3">
        <v>107.9</v>
      </c>
      <c r="J19" s="3">
        <v>105.7</v>
      </c>
      <c r="K19" s="3">
        <v>101.2</v>
      </c>
      <c r="L19" s="3">
        <v>103.9</v>
      </c>
      <c r="M19" s="3">
        <v>100.8</v>
      </c>
      <c r="N19" s="3">
        <v>103.3</v>
      </c>
      <c r="O19" s="3">
        <f t="shared" ref="O19:O21" si="3">SUM(C19:N19)</f>
        <v>1256.5</v>
      </c>
    </row>
    <row r="20" spans="1:15" x14ac:dyDescent="0.25">
      <c r="A20" s="4"/>
      <c r="B20" s="4" t="s">
        <v>21</v>
      </c>
      <c r="C20" s="3">
        <v>1</v>
      </c>
      <c r="D20" s="3">
        <v>0</v>
      </c>
      <c r="E20" s="3">
        <v>0.4</v>
      </c>
      <c r="F20" s="3">
        <v>0</v>
      </c>
      <c r="G20" s="3">
        <v>0</v>
      </c>
      <c r="H20" s="3">
        <v>0.2</v>
      </c>
      <c r="I20" s="3">
        <v>0</v>
      </c>
      <c r="J20" s="3">
        <v>0.2</v>
      </c>
      <c r="K20" s="3">
        <v>0.4</v>
      </c>
      <c r="L20" s="3">
        <v>0.6</v>
      </c>
      <c r="M20" s="3">
        <v>0</v>
      </c>
      <c r="N20" s="3">
        <v>0.4</v>
      </c>
      <c r="O20" s="3">
        <f t="shared" si="3"/>
        <v>3.1999999999999997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>
        <v>25</v>
      </c>
      <c r="H21" s="3">
        <v>25</v>
      </c>
      <c r="I21" s="3">
        <v>25</v>
      </c>
      <c r="J21" s="3">
        <v>25</v>
      </c>
      <c r="K21" s="3">
        <v>25</v>
      </c>
      <c r="L21" s="3">
        <v>25</v>
      </c>
      <c r="M21" s="3">
        <v>25</v>
      </c>
      <c r="N21" s="3">
        <v>25</v>
      </c>
      <c r="O21" s="3">
        <f t="shared" si="3"/>
        <v>300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133.80000000000001</v>
      </c>
      <c r="D23" s="3">
        <f t="shared" si="4"/>
        <v>128.30000000000001</v>
      </c>
      <c r="E23" s="3">
        <f t="shared" si="4"/>
        <v>134.5</v>
      </c>
      <c r="F23" s="3">
        <f>SUM(F19:F22)</f>
        <v>132.30000000000001</v>
      </c>
      <c r="G23" s="3">
        <f t="shared" ref="G23:N23" si="5">SUM(G19:G22)</f>
        <v>132</v>
      </c>
      <c r="H23" s="3">
        <f t="shared" si="5"/>
        <v>124.4</v>
      </c>
      <c r="I23" s="3">
        <f t="shared" si="5"/>
        <v>132.9</v>
      </c>
      <c r="J23" s="3">
        <f t="shared" si="5"/>
        <v>130.9</v>
      </c>
      <c r="K23" s="3">
        <f t="shared" si="5"/>
        <v>126.60000000000001</v>
      </c>
      <c r="L23" s="3">
        <f t="shared" si="5"/>
        <v>129.5</v>
      </c>
      <c r="M23" s="3">
        <f t="shared" si="5"/>
        <v>125.8</v>
      </c>
      <c r="N23" s="3">
        <f t="shared" si="5"/>
        <v>128.69999999999999</v>
      </c>
      <c r="O23" s="3">
        <f t="shared" ref="O23" si="6">SUM(C23:N23)</f>
        <v>1559.7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7978.4800000000005</v>
      </c>
      <c r="D26" s="3">
        <f t="shared" si="7"/>
        <v>8345.0399999999991</v>
      </c>
      <c r="E26" s="3">
        <f t="shared" si="7"/>
        <v>9555.67</v>
      </c>
      <c r="F26" s="3">
        <f>F16+F23</f>
        <v>7781.04</v>
      </c>
      <c r="G26" s="3">
        <f t="shared" ref="G26:N26" si="8">G16+G23</f>
        <v>8297.7200000000012</v>
      </c>
      <c r="H26" s="3">
        <f t="shared" si="8"/>
        <v>8212.74</v>
      </c>
      <c r="I26" s="3">
        <f t="shared" si="8"/>
        <v>7567.0300000000007</v>
      </c>
      <c r="J26" s="3">
        <f t="shared" si="8"/>
        <v>8956.3499999999985</v>
      </c>
      <c r="K26" s="3">
        <f t="shared" si="8"/>
        <v>7542.4100000000008</v>
      </c>
      <c r="L26" s="3">
        <f t="shared" si="8"/>
        <v>8798.3000000000011</v>
      </c>
      <c r="M26" s="3">
        <f t="shared" si="8"/>
        <v>8318.64</v>
      </c>
      <c r="N26" s="3">
        <f t="shared" si="8"/>
        <v>8190.0899999999992</v>
      </c>
      <c r="O26" s="3">
        <f t="shared" ref="O26" si="9">SUM(C26:N26)</f>
        <v>99543.510000000009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FC43-450D-4A72-8EE7-DC9733B6674C}">
  <dimension ref="A1:O29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</cols>
  <sheetData>
    <row r="1" spans="1:15" x14ac:dyDescent="0.25">
      <c r="A1" s="4" t="s">
        <v>26</v>
      </c>
      <c r="D1" s="6"/>
      <c r="E1" s="6"/>
      <c r="F1" s="6"/>
      <c r="O1" s="7" t="s">
        <v>42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39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50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1755.68</v>
      </c>
      <c r="D8" s="3">
        <v>2021.82</v>
      </c>
      <c r="E8" s="3">
        <v>2284.33</v>
      </c>
      <c r="F8" s="3">
        <v>1899.66</v>
      </c>
      <c r="G8" s="3">
        <v>2116.12</v>
      </c>
      <c r="H8" s="3">
        <v>2123.52</v>
      </c>
      <c r="I8" s="3">
        <v>1874.6</v>
      </c>
      <c r="J8" s="3">
        <v>2130.79</v>
      </c>
      <c r="K8" s="3">
        <v>2297.08</v>
      </c>
      <c r="L8" s="3">
        <v>2029.41</v>
      </c>
      <c r="M8" s="3">
        <v>2030.14</v>
      </c>
      <c r="N8" s="3"/>
      <c r="O8" s="3">
        <f>SUM(C8:N8)</f>
        <v>22563.149999999998</v>
      </c>
    </row>
    <row r="9" spans="1:15" x14ac:dyDescent="0.25">
      <c r="A9" s="4"/>
      <c r="B9" s="4" t="s">
        <v>1</v>
      </c>
      <c r="C9" s="3">
        <v>911.34</v>
      </c>
      <c r="D9" s="3">
        <v>1042.1500000000001</v>
      </c>
      <c r="E9" s="3">
        <v>1120.04</v>
      </c>
      <c r="F9" s="3">
        <v>991.64</v>
      </c>
      <c r="G9" s="3">
        <v>1078.93</v>
      </c>
      <c r="H9" s="3">
        <v>1110.04</v>
      </c>
      <c r="I9" s="3">
        <v>929.13</v>
      </c>
      <c r="J9" s="3">
        <v>1007.26</v>
      </c>
      <c r="K9" s="3">
        <v>1084.3</v>
      </c>
      <c r="L9" s="3">
        <v>950.71</v>
      </c>
      <c r="M9" s="3">
        <v>939.6</v>
      </c>
      <c r="N9" s="3"/>
      <c r="O9" s="3">
        <f t="shared" ref="O9:O16" si="0">SUM(C9:N9)</f>
        <v>11165.140000000001</v>
      </c>
    </row>
    <row r="10" spans="1:15" x14ac:dyDescent="0.25">
      <c r="A10" s="4"/>
      <c r="B10" s="4" t="s">
        <v>2</v>
      </c>
      <c r="C10" s="3">
        <v>771.59</v>
      </c>
      <c r="D10" s="3">
        <v>961.87</v>
      </c>
      <c r="E10" s="3">
        <v>1033.4100000000001</v>
      </c>
      <c r="F10" s="3">
        <v>809.64</v>
      </c>
      <c r="G10" s="3">
        <v>834.12</v>
      </c>
      <c r="H10" s="3">
        <v>796.51</v>
      </c>
      <c r="I10" s="3">
        <v>738.26</v>
      </c>
      <c r="J10" s="3">
        <v>896.58</v>
      </c>
      <c r="K10" s="3">
        <v>936.03</v>
      </c>
      <c r="L10" s="3">
        <v>780.35</v>
      </c>
      <c r="M10" s="3">
        <v>753.66</v>
      </c>
      <c r="N10" s="3"/>
      <c r="O10" s="3">
        <f t="shared" si="0"/>
        <v>9312.02</v>
      </c>
    </row>
    <row r="11" spans="1:15" x14ac:dyDescent="0.25">
      <c r="A11" s="4"/>
      <c r="B11" s="4" t="s">
        <v>3</v>
      </c>
      <c r="C11" s="3">
        <v>473.43</v>
      </c>
      <c r="D11" s="3">
        <v>622.83000000000004</v>
      </c>
      <c r="E11" s="3">
        <v>688.14</v>
      </c>
      <c r="F11" s="3">
        <v>534.46</v>
      </c>
      <c r="G11" s="3">
        <v>555.39</v>
      </c>
      <c r="H11" s="3">
        <v>519.12</v>
      </c>
      <c r="I11" s="3">
        <v>431.2</v>
      </c>
      <c r="J11" s="3">
        <v>507.48</v>
      </c>
      <c r="K11" s="3">
        <v>546.04999999999995</v>
      </c>
      <c r="L11" s="3">
        <v>417.21</v>
      </c>
      <c r="M11" s="3">
        <v>397.11</v>
      </c>
      <c r="N11" s="3"/>
      <c r="O11" s="3">
        <f t="shared" si="0"/>
        <v>5692.4199999999992</v>
      </c>
    </row>
    <row r="12" spans="1:15" x14ac:dyDescent="0.25">
      <c r="A12" s="4"/>
      <c r="B12" s="4" t="s">
        <v>4</v>
      </c>
      <c r="C12" s="3">
        <v>2812.43</v>
      </c>
      <c r="D12" s="3">
        <v>3122.59</v>
      </c>
      <c r="E12" s="3">
        <v>3338.98</v>
      </c>
      <c r="F12" s="3">
        <v>2862.22</v>
      </c>
      <c r="G12" s="3">
        <v>2960.51</v>
      </c>
      <c r="H12" s="3">
        <v>2929.82</v>
      </c>
      <c r="I12" s="3">
        <v>2709.61</v>
      </c>
      <c r="J12" s="3">
        <v>2968.89</v>
      </c>
      <c r="K12" s="3">
        <v>3092.51</v>
      </c>
      <c r="L12" s="3">
        <v>2770</v>
      </c>
      <c r="M12" s="3">
        <v>2736.16</v>
      </c>
      <c r="N12" s="3"/>
      <c r="O12" s="3">
        <f t="shared" si="0"/>
        <v>32303.719999999998</v>
      </c>
    </row>
    <row r="13" spans="1:15" x14ac:dyDescent="0.25">
      <c r="A13" s="4"/>
      <c r="B13" s="4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6724.4699999999993</v>
      </c>
      <c r="D16" s="3">
        <f t="shared" si="1"/>
        <v>7771.26</v>
      </c>
      <c r="E16" s="3">
        <f t="shared" si="1"/>
        <v>8464.9</v>
      </c>
      <c r="F16" s="3">
        <f>SUM(F8:F15)</f>
        <v>7097.619999999999</v>
      </c>
      <c r="G16" s="3">
        <f t="shared" ref="G16:N16" si="2">SUM(G8:G15)</f>
        <v>7545.0700000000006</v>
      </c>
      <c r="H16" s="3">
        <f t="shared" si="2"/>
        <v>7479.01</v>
      </c>
      <c r="I16" s="3">
        <f t="shared" si="2"/>
        <v>6682.7999999999993</v>
      </c>
      <c r="J16" s="3">
        <f t="shared" si="2"/>
        <v>7511</v>
      </c>
      <c r="K16" s="3">
        <f t="shared" si="2"/>
        <v>7955.97</v>
      </c>
      <c r="L16" s="3">
        <f t="shared" si="2"/>
        <v>6947.6799999999994</v>
      </c>
      <c r="M16" s="3">
        <f t="shared" si="2"/>
        <v>6856.67</v>
      </c>
      <c r="N16" s="3">
        <f t="shared" si="2"/>
        <v>0</v>
      </c>
      <c r="O16" s="3">
        <f t="shared" si="0"/>
        <v>81036.45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104.7</v>
      </c>
      <c r="D19" s="3">
        <v>102.3</v>
      </c>
      <c r="E19" s="3">
        <v>109.3</v>
      </c>
      <c r="F19" s="3">
        <v>99.9</v>
      </c>
      <c r="G19" s="3">
        <v>107.6</v>
      </c>
      <c r="H19" s="3">
        <v>103</v>
      </c>
      <c r="I19" s="3">
        <v>104.2</v>
      </c>
      <c r="J19" s="3">
        <v>107.8</v>
      </c>
      <c r="K19" s="3">
        <v>102.8</v>
      </c>
      <c r="L19" s="3">
        <v>105.2</v>
      </c>
      <c r="M19" s="3">
        <v>107.2</v>
      </c>
      <c r="N19" s="3"/>
      <c r="O19" s="3">
        <f t="shared" ref="O19:O21" si="3">SUM(C19:N19)</f>
        <v>1154</v>
      </c>
    </row>
    <row r="20" spans="1:15" x14ac:dyDescent="0.25">
      <c r="A20" s="4"/>
      <c r="B20" s="4" t="s">
        <v>21</v>
      </c>
      <c r="C20" s="3">
        <v>0</v>
      </c>
      <c r="D20" s="3">
        <v>0.2</v>
      </c>
      <c r="E20" s="3">
        <v>0</v>
      </c>
      <c r="F20" s="3">
        <v>0</v>
      </c>
      <c r="G20" s="3">
        <v>0.4</v>
      </c>
      <c r="H20" s="3">
        <v>0</v>
      </c>
      <c r="I20" s="3">
        <v>0.6</v>
      </c>
      <c r="J20" s="3">
        <v>0.6</v>
      </c>
      <c r="K20" s="3">
        <v>0.4</v>
      </c>
      <c r="L20" s="3">
        <v>0.4</v>
      </c>
      <c r="M20" s="3">
        <v>0</v>
      </c>
      <c r="N20" s="3"/>
      <c r="O20" s="3">
        <f t="shared" si="3"/>
        <v>2.6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>
        <v>25</v>
      </c>
      <c r="H21" s="3">
        <v>25</v>
      </c>
      <c r="I21" s="3">
        <v>25</v>
      </c>
      <c r="J21" s="3">
        <v>25</v>
      </c>
      <c r="K21" s="3">
        <v>25</v>
      </c>
      <c r="L21" s="3">
        <v>25</v>
      </c>
      <c r="M21" s="3">
        <v>25</v>
      </c>
      <c r="N21" s="3"/>
      <c r="O21" s="3">
        <f t="shared" si="3"/>
        <v>275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129.69999999999999</v>
      </c>
      <c r="D23" s="3">
        <f t="shared" si="4"/>
        <v>127.5</v>
      </c>
      <c r="E23" s="3">
        <f t="shared" si="4"/>
        <v>134.30000000000001</v>
      </c>
      <c r="F23" s="3">
        <f>SUM(F19:F22)</f>
        <v>124.9</v>
      </c>
      <c r="G23" s="3">
        <f t="shared" ref="G23:N23" si="5">SUM(G19:G22)</f>
        <v>133</v>
      </c>
      <c r="H23" s="3">
        <f t="shared" si="5"/>
        <v>128</v>
      </c>
      <c r="I23" s="3">
        <f t="shared" si="5"/>
        <v>129.80000000000001</v>
      </c>
      <c r="J23" s="3">
        <f t="shared" si="5"/>
        <v>133.39999999999998</v>
      </c>
      <c r="K23" s="3">
        <f t="shared" si="5"/>
        <v>128.19999999999999</v>
      </c>
      <c r="L23" s="3">
        <f t="shared" si="5"/>
        <v>130.60000000000002</v>
      </c>
      <c r="M23" s="3">
        <f t="shared" si="5"/>
        <v>132.19999999999999</v>
      </c>
      <c r="N23" s="3">
        <f t="shared" si="5"/>
        <v>0</v>
      </c>
      <c r="O23" s="3">
        <f t="shared" ref="O23" si="6">SUM(C23:N23)</f>
        <v>1431.6000000000001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6854.1699999999992</v>
      </c>
      <c r="D26" s="3">
        <f t="shared" si="7"/>
        <v>7898.76</v>
      </c>
      <c r="E26" s="3">
        <f t="shared" si="7"/>
        <v>8599.1999999999989</v>
      </c>
      <c r="F26" s="3">
        <f>F16+F23</f>
        <v>7222.5199999999986</v>
      </c>
      <c r="G26" s="3">
        <f t="shared" ref="G26:N26" si="8">G16+G23</f>
        <v>7678.0700000000006</v>
      </c>
      <c r="H26" s="3">
        <f t="shared" si="8"/>
        <v>7607.01</v>
      </c>
      <c r="I26" s="3">
        <f t="shared" si="8"/>
        <v>6812.5999999999995</v>
      </c>
      <c r="J26" s="3">
        <f t="shared" si="8"/>
        <v>7644.4</v>
      </c>
      <c r="K26" s="3">
        <f t="shared" si="8"/>
        <v>8084.17</v>
      </c>
      <c r="L26" s="3">
        <f t="shared" si="8"/>
        <v>7078.28</v>
      </c>
      <c r="M26" s="3">
        <f t="shared" si="8"/>
        <v>6988.87</v>
      </c>
      <c r="N26" s="3">
        <f t="shared" si="8"/>
        <v>0</v>
      </c>
      <c r="O26" s="3">
        <f t="shared" ref="O26" si="9">SUM(C26:N26)</f>
        <v>82468.049999999988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9" spans="1:15" x14ac:dyDescent="0.25">
      <c r="A29" t="s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40FB5-D55B-41F4-9CD2-16F1C49C76B7}">
  <dimension ref="A1:O27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</cols>
  <sheetData>
    <row r="1" spans="1:15" x14ac:dyDescent="0.25">
      <c r="A1" s="4" t="s">
        <v>26</v>
      </c>
      <c r="D1" s="6"/>
      <c r="E1" s="6"/>
      <c r="F1" s="6"/>
      <c r="O1" s="7" t="s">
        <v>44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41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1475.42</v>
      </c>
      <c r="D8" s="3">
        <v>1643.87</v>
      </c>
      <c r="E8" s="3">
        <v>1821.54</v>
      </c>
      <c r="F8" s="3">
        <v>1839.07</v>
      </c>
      <c r="G8" s="3">
        <v>1620.08</v>
      </c>
      <c r="H8" s="3">
        <v>2035.07</v>
      </c>
      <c r="I8" s="3">
        <v>1703.27</v>
      </c>
      <c r="J8" s="3">
        <v>1823.52</v>
      </c>
      <c r="K8" s="3">
        <v>2042.69</v>
      </c>
      <c r="L8" s="3">
        <v>1671.84</v>
      </c>
      <c r="M8" s="3">
        <v>1679.86</v>
      </c>
      <c r="N8" s="3">
        <v>2000.39</v>
      </c>
      <c r="O8" s="3">
        <f>SUM(C8:N8)</f>
        <v>21356.62</v>
      </c>
    </row>
    <row r="9" spans="1:15" x14ac:dyDescent="0.25">
      <c r="A9" s="4"/>
      <c r="B9" s="4" t="s">
        <v>1</v>
      </c>
      <c r="C9" s="3">
        <v>821.94</v>
      </c>
      <c r="D9" s="3">
        <v>931.04</v>
      </c>
      <c r="E9" s="3">
        <v>969.39</v>
      </c>
      <c r="F9" s="3">
        <v>1017.62</v>
      </c>
      <c r="G9" s="3">
        <v>899.47</v>
      </c>
      <c r="H9" s="3">
        <v>894.46</v>
      </c>
      <c r="I9" s="3">
        <v>938.53</v>
      </c>
      <c r="J9" s="3">
        <v>981.15</v>
      </c>
      <c r="K9" s="3">
        <v>1123.0999999999999</v>
      </c>
      <c r="L9" s="3">
        <v>874.16</v>
      </c>
      <c r="M9" s="3">
        <v>885.07</v>
      </c>
      <c r="N9" s="3">
        <v>1003.29</v>
      </c>
      <c r="O9" s="3">
        <f t="shared" ref="O9:O16" si="0">SUM(C9:N9)</f>
        <v>11339.219999999998</v>
      </c>
    </row>
    <row r="10" spans="1:15" x14ac:dyDescent="0.25">
      <c r="A10" s="4"/>
      <c r="B10" s="4" t="s">
        <v>2</v>
      </c>
      <c r="C10" s="3">
        <v>584.19000000000005</v>
      </c>
      <c r="D10" s="3">
        <v>706.54</v>
      </c>
      <c r="E10" s="3">
        <v>730.6</v>
      </c>
      <c r="F10" s="3">
        <v>662.33</v>
      </c>
      <c r="G10" s="3">
        <v>520.47</v>
      </c>
      <c r="H10" s="3">
        <v>511.69</v>
      </c>
      <c r="I10" s="3">
        <v>549.76</v>
      </c>
      <c r="J10" s="3">
        <v>664.4</v>
      </c>
      <c r="K10" s="3">
        <v>712.34</v>
      </c>
      <c r="L10" s="3">
        <v>534.48</v>
      </c>
      <c r="M10" s="3">
        <v>506.14</v>
      </c>
      <c r="N10" s="3">
        <v>698.14</v>
      </c>
      <c r="O10" s="3">
        <f t="shared" si="0"/>
        <v>7381.08</v>
      </c>
    </row>
    <row r="11" spans="1:15" x14ac:dyDescent="0.25">
      <c r="A11" s="4"/>
      <c r="B11" s="4" t="s">
        <v>3</v>
      </c>
      <c r="C11" s="3">
        <v>383.07</v>
      </c>
      <c r="D11" s="3">
        <v>505.59</v>
      </c>
      <c r="E11" s="3">
        <v>519.41999999999996</v>
      </c>
      <c r="F11" s="3">
        <v>451.9</v>
      </c>
      <c r="G11" s="3">
        <v>366.65</v>
      </c>
      <c r="H11" s="3">
        <v>334.65</v>
      </c>
      <c r="I11" s="3">
        <v>373.11</v>
      </c>
      <c r="J11" s="3">
        <v>427.67</v>
      </c>
      <c r="K11" s="3">
        <v>493.12</v>
      </c>
      <c r="L11" s="3">
        <v>358.36</v>
      </c>
      <c r="M11" s="3">
        <v>331.27</v>
      </c>
      <c r="N11" s="3">
        <v>415.49</v>
      </c>
      <c r="O11" s="3">
        <f t="shared" si="0"/>
        <v>4960.2999999999993</v>
      </c>
    </row>
    <row r="12" spans="1:15" x14ac:dyDescent="0.25">
      <c r="A12" s="4"/>
      <c r="B12" s="4" t="s">
        <v>4</v>
      </c>
      <c r="C12" s="3">
        <v>2531.71</v>
      </c>
      <c r="D12" s="3">
        <v>2787.01</v>
      </c>
      <c r="E12" s="3">
        <v>2868.32</v>
      </c>
      <c r="F12" s="3">
        <v>2764</v>
      </c>
      <c r="G12" s="3">
        <v>2494.58</v>
      </c>
      <c r="H12" s="3">
        <v>2445.94</v>
      </c>
      <c r="I12" s="3">
        <v>2576.6799999999998</v>
      </c>
      <c r="J12" s="3">
        <v>2739.59</v>
      </c>
      <c r="K12" s="3">
        <v>2894.36</v>
      </c>
      <c r="L12" s="3">
        <v>2520.65</v>
      </c>
      <c r="M12" s="3">
        <v>2467.12</v>
      </c>
      <c r="N12" s="3">
        <v>2772.39</v>
      </c>
      <c r="O12" s="3">
        <f t="shared" si="0"/>
        <v>31862.350000000002</v>
      </c>
    </row>
    <row r="13" spans="1:15" x14ac:dyDescent="0.25">
      <c r="A13" s="4"/>
      <c r="B13" s="4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5796.33</v>
      </c>
      <c r="D16" s="3">
        <f t="shared" si="1"/>
        <v>6574.05</v>
      </c>
      <c r="E16" s="3">
        <f t="shared" si="1"/>
        <v>6909.27</v>
      </c>
      <c r="F16" s="3">
        <f>SUM(F8:F15)</f>
        <v>6734.92</v>
      </c>
      <c r="G16" s="3">
        <f t="shared" ref="G16:N16" si="2">SUM(G8:G15)</f>
        <v>5901.25</v>
      </c>
      <c r="H16" s="3">
        <f t="shared" si="2"/>
        <v>6221.8099999999995</v>
      </c>
      <c r="I16" s="3">
        <f t="shared" si="2"/>
        <v>6141.35</v>
      </c>
      <c r="J16" s="3">
        <f t="shared" si="2"/>
        <v>6636.33</v>
      </c>
      <c r="K16" s="3">
        <f t="shared" si="2"/>
        <v>7265.6100000000006</v>
      </c>
      <c r="L16" s="3">
        <f t="shared" si="2"/>
        <v>5959.49</v>
      </c>
      <c r="M16" s="3">
        <f t="shared" si="2"/>
        <v>5869.4599999999991</v>
      </c>
      <c r="N16" s="3">
        <f t="shared" si="2"/>
        <v>6889.7000000000007</v>
      </c>
      <c r="O16" s="3">
        <f t="shared" si="0"/>
        <v>76899.569999999992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106.1</v>
      </c>
      <c r="D19" s="3">
        <v>102.5</v>
      </c>
      <c r="E19" s="3">
        <v>110.6</v>
      </c>
      <c r="F19" s="3">
        <v>101.4</v>
      </c>
      <c r="G19" s="3">
        <v>106.7</v>
      </c>
      <c r="H19" s="3">
        <v>100.8</v>
      </c>
      <c r="I19" s="3">
        <v>103</v>
      </c>
      <c r="J19" s="3">
        <v>107.5</v>
      </c>
      <c r="K19" s="3">
        <v>102.8</v>
      </c>
      <c r="L19" s="3">
        <v>104.9</v>
      </c>
      <c r="M19" s="3">
        <v>102.3</v>
      </c>
      <c r="N19" s="3">
        <v>101.7</v>
      </c>
      <c r="O19" s="3">
        <f t="shared" ref="O19:O21" si="3">SUM(C19:N19)</f>
        <v>1250.3</v>
      </c>
    </row>
    <row r="20" spans="1:15" x14ac:dyDescent="0.25">
      <c r="A20" s="4"/>
      <c r="B20" s="4" t="s">
        <v>21</v>
      </c>
      <c r="C20" s="3">
        <v>0</v>
      </c>
      <c r="D20" s="3">
        <v>0.2</v>
      </c>
      <c r="E20" s="3">
        <v>0.4</v>
      </c>
      <c r="F20" s="3">
        <v>0.2</v>
      </c>
      <c r="G20" s="3">
        <v>0.2</v>
      </c>
      <c r="H20" s="3">
        <v>0.2</v>
      </c>
      <c r="I20" s="3">
        <v>0.6</v>
      </c>
      <c r="J20" s="3">
        <v>0.2</v>
      </c>
      <c r="K20" s="3">
        <v>0.2</v>
      </c>
      <c r="L20" s="3">
        <v>0.8</v>
      </c>
      <c r="M20" s="3">
        <v>0.2</v>
      </c>
      <c r="N20" s="3">
        <v>0</v>
      </c>
      <c r="O20" s="3">
        <f t="shared" si="3"/>
        <v>3.2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>
        <v>25</v>
      </c>
      <c r="H21" s="3">
        <v>25</v>
      </c>
      <c r="I21" s="3">
        <v>25</v>
      </c>
      <c r="J21" s="3">
        <v>25</v>
      </c>
      <c r="K21" s="3">
        <v>25</v>
      </c>
      <c r="L21" s="3">
        <v>25</v>
      </c>
      <c r="M21" s="3">
        <v>25</v>
      </c>
      <c r="N21" s="3">
        <v>25</v>
      </c>
      <c r="O21" s="3">
        <f t="shared" si="3"/>
        <v>300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131.1</v>
      </c>
      <c r="D23" s="3">
        <f t="shared" si="4"/>
        <v>127.7</v>
      </c>
      <c r="E23" s="3">
        <f t="shared" si="4"/>
        <v>136</v>
      </c>
      <c r="F23" s="3">
        <f>SUM(F19:F22)</f>
        <v>126.60000000000001</v>
      </c>
      <c r="G23" s="3">
        <f t="shared" ref="G23:N23" si="5">SUM(G19:G22)</f>
        <v>131.9</v>
      </c>
      <c r="H23" s="3">
        <f t="shared" si="5"/>
        <v>126</v>
      </c>
      <c r="I23" s="3">
        <f t="shared" si="5"/>
        <v>128.6</v>
      </c>
      <c r="J23" s="3">
        <f t="shared" si="5"/>
        <v>132.69999999999999</v>
      </c>
      <c r="K23" s="3">
        <f t="shared" si="5"/>
        <v>128</v>
      </c>
      <c r="L23" s="3">
        <f t="shared" si="5"/>
        <v>130.69999999999999</v>
      </c>
      <c r="M23" s="3">
        <f t="shared" si="5"/>
        <v>127.5</v>
      </c>
      <c r="N23" s="3">
        <f t="shared" si="5"/>
        <v>126.7</v>
      </c>
      <c r="O23" s="3">
        <f t="shared" ref="O23" si="6">SUM(C23:N23)</f>
        <v>1553.5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5927.43</v>
      </c>
      <c r="D26" s="3">
        <f t="shared" si="7"/>
        <v>6701.75</v>
      </c>
      <c r="E26" s="3">
        <f t="shared" si="7"/>
        <v>7045.27</v>
      </c>
      <c r="F26" s="3">
        <f>F16+F23</f>
        <v>6861.52</v>
      </c>
      <c r="G26" s="3">
        <f t="shared" ref="G26:N26" si="8">G16+G23</f>
        <v>6033.15</v>
      </c>
      <c r="H26" s="3">
        <f t="shared" si="8"/>
        <v>6347.8099999999995</v>
      </c>
      <c r="I26" s="3">
        <f t="shared" si="8"/>
        <v>6269.9500000000007</v>
      </c>
      <c r="J26" s="3">
        <f t="shared" si="8"/>
        <v>6769.03</v>
      </c>
      <c r="K26" s="3">
        <f t="shared" si="8"/>
        <v>7393.6100000000006</v>
      </c>
      <c r="L26" s="3">
        <f t="shared" si="8"/>
        <v>6090.19</v>
      </c>
      <c r="M26" s="3">
        <f t="shared" si="8"/>
        <v>5996.9599999999991</v>
      </c>
      <c r="N26" s="3">
        <f t="shared" si="8"/>
        <v>7016.4000000000005</v>
      </c>
      <c r="O26" s="3">
        <f t="shared" ref="O26" si="9">SUM(C26:N26)</f>
        <v>78453.070000000007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074A-4FC3-4999-9825-7267E322E6CD}">
  <dimension ref="A1:O27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</cols>
  <sheetData>
    <row r="1" spans="1:15" x14ac:dyDescent="0.25">
      <c r="A1" s="4" t="s">
        <v>26</v>
      </c>
      <c r="D1" s="6"/>
      <c r="E1" s="6"/>
      <c r="F1" s="6"/>
      <c r="O1" s="7" t="s">
        <v>46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43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1523.8</v>
      </c>
      <c r="D8" s="3">
        <v>1330.57</v>
      </c>
      <c r="E8" s="3">
        <v>1591.04</v>
      </c>
      <c r="F8" s="3">
        <v>1706.58</v>
      </c>
      <c r="G8" s="3">
        <v>1362.65</v>
      </c>
      <c r="H8" s="3">
        <v>1550.97</v>
      </c>
      <c r="I8" s="3">
        <v>1665</v>
      </c>
      <c r="J8" s="3">
        <v>1447.44</v>
      </c>
      <c r="K8" s="3">
        <v>1454.64</v>
      </c>
      <c r="L8" s="3">
        <v>1663.19</v>
      </c>
      <c r="M8" s="3">
        <v>1494.82</v>
      </c>
      <c r="N8" s="3">
        <v>1782.77</v>
      </c>
      <c r="O8" s="3">
        <f>SUM(C8:N8)</f>
        <v>18573.47</v>
      </c>
    </row>
    <row r="9" spans="1:15" x14ac:dyDescent="0.25">
      <c r="A9" s="4"/>
      <c r="B9" s="4" t="s">
        <v>1</v>
      </c>
      <c r="C9" s="3">
        <v>759.97</v>
      </c>
      <c r="D9" s="3">
        <v>746.16</v>
      </c>
      <c r="E9" s="3">
        <v>817.41</v>
      </c>
      <c r="F9" s="3">
        <v>851.88</v>
      </c>
      <c r="G9" s="3">
        <v>670.29</v>
      </c>
      <c r="H9" s="3">
        <v>827.85</v>
      </c>
      <c r="I9" s="3">
        <v>875.88</v>
      </c>
      <c r="J9" s="3">
        <v>785.73</v>
      </c>
      <c r="K9" s="3">
        <v>804.75</v>
      </c>
      <c r="L9" s="3">
        <v>916.56</v>
      </c>
      <c r="M9" s="3">
        <v>827.22</v>
      </c>
      <c r="N9" s="3">
        <v>956.04</v>
      </c>
      <c r="O9" s="3">
        <f t="shared" ref="O9:O16" si="0">SUM(C9:N9)</f>
        <v>9839.739999999998</v>
      </c>
    </row>
    <row r="10" spans="1:15" x14ac:dyDescent="0.25">
      <c r="A10" s="4"/>
      <c r="B10" s="4" t="s">
        <v>2</v>
      </c>
      <c r="C10" s="3">
        <v>463.65</v>
      </c>
      <c r="D10" s="3">
        <v>537.38</v>
      </c>
      <c r="E10" s="3">
        <v>634.30999999999995</v>
      </c>
      <c r="F10" s="3">
        <v>601.03</v>
      </c>
      <c r="G10" s="3">
        <v>393.3</v>
      </c>
      <c r="H10" s="3">
        <v>385.15</v>
      </c>
      <c r="I10" s="3">
        <v>549.66999999999996</v>
      </c>
      <c r="J10" s="3">
        <v>530.4</v>
      </c>
      <c r="K10" s="3">
        <v>567.28</v>
      </c>
      <c r="L10" s="3">
        <v>626.78</v>
      </c>
      <c r="M10" s="3">
        <v>481.27</v>
      </c>
      <c r="N10" s="3">
        <v>551.67999999999995</v>
      </c>
      <c r="O10" s="3">
        <f t="shared" si="0"/>
        <v>6321.9</v>
      </c>
    </row>
    <row r="11" spans="1:15" x14ac:dyDescent="0.25">
      <c r="A11" s="4"/>
      <c r="B11" s="4" t="s">
        <v>3</v>
      </c>
      <c r="C11" s="3">
        <v>328.03</v>
      </c>
      <c r="D11" s="3">
        <v>408</v>
      </c>
      <c r="E11" s="3">
        <v>483.48</v>
      </c>
      <c r="F11" s="3">
        <v>419.58</v>
      </c>
      <c r="G11" s="3">
        <v>265.98</v>
      </c>
      <c r="H11" s="3">
        <v>305.89</v>
      </c>
      <c r="I11" s="3">
        <v>359.35</v>
      </c>
      <c r="J11" s="3">
        <v>354.79</v>
      </c>
      <c r="K11" s="3">
        <v>378.82</v>
      </c>
      <c r="L11" s="3">
        <v>423.23</v>
      </c>
      <c r="M11" s="3">
        <v>327.56</v>
      </c>
      <c r="N11" s="3">
        <v>370.81</v>
      </c>
      <c r="O11" s="3">
        <f t="shared" si="0"/>
        <v>4425.5200000000004</v>
      </c>
    </row>
    <row r="12" spans="1:15" x14ac:dyDescent="0.25">
      <c r="A12" s="4"/>
      <c r="B12" s="4" t="s">
        <v>4</v>
      </c>
      <c r="C12" s="3">
        <v>2391.42</v>
      </c>
      <c r="D12" s="3">
        <v>2517.64</v>
      </c>
      <c r="E12" s="3">
        <v>2737.55</v>
      </c>
      <c r="F12" s="3">
        <v>2683.77</v>
      </c>
      <c r="G12" s="3">
        <v>2180.61</v>
      </c>
      <c r="H12" s="3">
        <v>2270.12</v>
      </c>
      <c r="I12" s="3">
        <v>2529.21</v>
      </c>
      <c r="J12" s="3">
        <v>2442.67</v>
      </c>
      <c r="K12" s="3">
        <v>2516.91</v>
      </c>
      <c r="L12" s="3">
        <v>2672.41</v>
      </c>
      <c r="M12" s="3">
        <v>2363.2199999999998</v>
      </c>
      <c r="N12" s="3">
        <v>2576.09</v>
      </c>
      <c r="O12" s="3">
        <f t="shared" si="0"/>
        <v>29881.62</v>
      </c>
    </row>
    <row r="13" spans="1:15" x14ac:dyDescent="0.25">
      <c r="A13" s="4"/>
      <c r="B13" s="4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5466.87</v>
      </c>
      <c r="D16" s="3">
        <f t="shared" si="1"/>
        <v>5539.75</v>
      </c>
      <c r="E16" s="3">
        <f t="shared" si="1"/>
        <v>6263.79</v>
      </c>
      <c r="F16" s="3">
        <f>SUM(F8:F15)</f>
        <v>6262.84</v>
      </c>
      <c r="G16" s="3">
        <f t="shared" ref="G16:N16" si="2">SUM(G8:G15)</f>
        <v>4872.83</v>
      </c>
      <c r="H16" s="3">
        <f t="shared" si="2"/>
        <v>5339.98</v>
      </c>
      <c r="I16" s="3">
        <f t="shared" si="2"/>
        <v>5979.1100000000006</v>
      </c>
      <c r="J16" s="3">
        <f t="shared" si="2"/>
        <v>5561.0300000000007</v>
      </c>
      <c r="K16" s="3">
        <f t="shared" si="2"/>
        <v>5722.4</v>
      </c>
      <c r="L16" s="3">
        <f t="shared" si="2"/>
        <v>6302.17</v>
      </c>
      <c r="M16" s="3">
        <f t="shared" si="2"/>
        <v>5494.09</v>
      </c>
      <c r="N16" s="3">
        <f t="shared" si="2"/>
        <v>6237.3899999999994</v>
      </c>
      <c r="O16" s="3">
        <f t="shared" si="0"/>
        <v>69042.25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104.8</v>
      </c>
      <c r="D19" s="3">
        <v>103.4</v>
      </c>
      <c r="E19" s="3">
        <v>112.7</v>
      </c>
      <c r="F19" s="3">
        <v>103.9</v>
      </c>
      <c r="G19" s="3">
        <v>103.3</v>
      </c>
      <c r="H19" s="3">
        <v>105</v>
      </c>
      <c r="I19" s="3">
        <v>101.9</v>
      </c>
      <c r="J19" s="3">
        <v>107.8</v>
      </c>
      <c r="K19" s="3">
        <v>105</v>
      </c>
      <c r="L19" s="3">
        <v>102</v>
      </c>
      <c r="M19" s="3">
        <v>107.2</v>
      </c>
      <c r="N19" s="3">
        <v>103.5</v>
      </c>
      <c r="O19" s="3">
        <f t="shared" ref="O19:O21" si="3">SUM(C19:N19)</f>
        <v>1260.4999999999998</v>
      </c>
    </row>
    <row r="20" spans="1:15" x14ac:dyDescent="0.25">
      <c r="A20" s="4"/>
      <c r="B20" s="4" t="s">
        <v>21</v>
      </c>
      <c r="C20" s="3">
        <v>0.2</v>
      </c>
      <c r="D20" s="3">
        <v>0.2</v>
      </c>
      <c r="E20" s="3">
        <v>0.4</v>
      </c>
      <c r="F20" s="3">
        <v>0.2</v>
      </c>
      <c r="G20" s="3">
        <v>0</v>
      </c>
      <c r="H20" s="3">
        <v>0.2</v>
      </c>
      <c r="I20" s="3">
        <v>0</v>
      </c>
      <c r="J20" s="3">
        <v>0.2</v>
      </c>
      <c r="K20" s="3">
        <v>0</v>
      </c>
      <c r="L20" s="3">
        <v>0</v>
      </c>
      <c r="M20" s="3">
        <v>0.4</v>
      </c>
      <c r="N20" s="3">
        <v>0.2</v>
      </c>
      <c r="O20" s="3">
        <f t="shared" si="3"/>
        <v>1.9999999999999998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>
        <v>25</v>
      </c>
      <c r="H21" s="3">
        <v>25</v>
      </c>
      <c r="I21" s="3">
        <v>25</v>
      </c>
      <c r="J21" s="3">
        <v>25</v>
      </c>
      <c r="K21" s="3">
        <v>25</v>
      </c>
      <c r="L21" s="3">
        <v>25</v>
      </c>
      <c r="M21" s="3">
        <v>25</v>
      </c>
      <c r="N21" s="3">
        <v>25</v>
      </c>
      <c r="O21" s="3">
        <f t="shared" si="3"/>
        <v>300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130</v>
      </c>
      <c r="D23" s="3">
        <f t="shared" si="4"/>
        <v>128.60000000000002</v>
      </c>
      <c r="E23" s="3">
        <f t="shared" si="4"/>
        <v>138.10000000000002</v>
      </c>
      <c r="F23" s="3">
        <f>SUM(F19:F22)</f>
        <v>129.10000000000002</v>
      </c>
      <c r="G23" s="3">
        <f t="shared" ref="G23:N23" si="5">SUM(G19:G22)</f>
        <v>128.30000000000001</v>
      </c>
      <c r="H23" s="3">
        <f t="shared" si="5"/>
        <v>130.19999999999999</v>
      </c>
      <c r="I23" s="3">
        <f t="shared" si="5"/>
        <v>126.9</v>
      </c>
      <c r="J23" s="3">
        <f t="shared" si="5"/>
        <v>133</v>
      </c>
      <c r="K23" s="3">
        <f t="shared" si="5"/>
        <v>130</v>
      </c>
      <c r="L23" s="3">
        <f t="shared" si="5"/>
        <v>127</v>
      </c>
      <c r="M23" s="3">
        <f t="shared" si="5"/>
        <v>132.60000000000002</v>
      </c>
      <c r="N23" s="3">
        <f t="shared" si="5"/>
        <v>128.69999999999999</v>
      </c>
      <c r="O23" s="3">
        <f t="shared" ref="O23" si="6">SUM(C23:N23)</f>
        <v>1562.5000000000002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5596.87</v>
      </c>
      <c r="D26" s="3">
        <f t="shared" si="7"/>
        <v>5668.35</v>
      </c>
      <c r="E26" s="3">
        <f t="shared" si="7"/>
        <v>6401.89</v>
      </c>
      <c r="F26" s="3">
        <f>F16+F23</f>
        <v>6391.9400000000005</v>
      </c>
      <c r="G26" s="3">
        <f t="shared" ref="G26:N26" si="8">G16+G23</f>
        <v>5001.13</v>
      </c>
      <c r="H26" s="3">
        <f t="shared" si="8"/>
        <v>5470.1799999999994</v>
      </c>
      <c r="I26" s="3">
        <f t="shared" si="8"/>
        <v>6106.01</v>
      </c>
      <c r="J26" s="3">
        <f t="shared" si="8"/>
        <v>5694.0300000000007</v>
      </c>
      <c r="K26" s="3">
        <f t="shared" si="8"/>
        <v>5852.4</v>
      </c>
      <c r="L26" s="3">
        <f t="shared" si="8"/>
        <v>6429.17</v>
      </c>
      <c r="M26" s="3">
        <f t="shared" si="8"/>
        <v>5626.6900000000005</v>
      </c>
      <c r="N26" s="3">
        <f t="shared" si="8"/>
        <v>6366.0899999999992</v>
      </c>
      <c r="O26" s="3">
        <f t="shared" ref="O26" si="9">SUM(C26:N26)</f>
        <v>70604.75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097D-012A-4341-A511-A22748C3A4E3}">
  <dimension ref="A1:O27"/>
  <sheetViews>
    <sheetView workbookViewId="0">
      <selection activeCell="O2" sqref="O2"/>
    </sheetView>
  </sheetViews>
  <sheetFormatPr defaultRowHeight="15" x14ac:dyDescent="0.25"/>
  <cols>
    <col min="1" max="1" width="15.7109375" customWidth="1"/>
    <col min="2" max="2" width="33.28515625" customWidth="1"/>
  </cols>
  <sheetData>
    <row r="1" spans="1:15" x14ac:dyDescent="0.25">
      <c r="A1" s="4" t="s">
        <v>26</v>
      </c>
      <c r="D1" s="6"/>
      <c r="E1" s="6"/>
      <c r="F1" s="6"/>
      <c r="O1" s="7" t="s">
        <v>48</v>
      </c>
    </row>
    <row r="2" spans="1:15" x14ac:dyDescent="0.25">
      <c r="A2" s="4" t="s">
        <v>28</v>
      </c>
      <c r="D2" s="6"/>
      <c r="E2" s="6"/>
      <c r="F2" s="6"/>
      <c r="G2" s="6"/>
    </row>
    <row r="3" spans="1:15" x14ac:dyDescent="0.25">
      <c r="A3" s="4" t="s">
        <v>31</v>
      </c>
      <c r="D3" s="6"/>
      <c r="E3" s="6"/>
      <c r="F3" s="6"/>
      <c r="G3" s="6"/>
    </row>
    <row r="4" spans="1:15" x14ac:dyDescent="0.25">
      <c r="A4" s="4" t="s">
        <v>45</v>
      </c>
      <c r="D4" s="6"/>
      <c r="E4" s="6"/>
      <c r="F4" s="6"/>
      <c r="G4" s="6"/>
    </row>
    <row r="6" spans="1:15" x14ac:dyDescent="0.25">
      <c r="A6" s="5"/>
      <c r="B6" s="5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7</v>
      </c>
    </row>
    <row r="7" spans="1:15" x14ac:dyDescent="0.25">
      <c r="A7" s="4" t="s">
        <v>24</v>
      </c>
      <c r="B7" s="4"/>
    </row>
    <row r="8" spans="1:15" x14ac:dyDescent="0.25">
      <c r="A8" s="4"/>
      <c r="B8" s="4" t="s">
        <v>0</v>
      </c>
      <c r="C8" s="3">
        <v>1275.77</v>
      </c>
      <c r="D8" s="3">
        <v>1207.8399999999999</v>
      </c>
      <c r="E8" s="3">
        <v>1220.21</v>
      </c>
      <c r="F8" s="3">
        <v>1146.18</v>
      </c>
      <c r="G8" s="3">
        <v>1365.82</v>
      </c>
      <c r="H8" s="3">
        <v>1105.1300000000001</v>
      </c>
      <c r="I8" s="3">
        <v>1302.51</v>
      </c>
      <c r="J8" s="3">
        <v>1385.2</v>
      </c>
      <c r="K8" s="3">
        <v>1384.86</v>
      </c>
      <c r="L8" s="3">
        <v>1556.95</v>
      </c>
      <c r="M8" s="3">
        <v>1086.78</v>
      </c>
      <c r="N8" s="3">
        <v>1547.47</v>
      </c>
      <c r="O8" s="3">
        <f>SUM(C8:N8)</f>
        <v>15584.720000000001</v>
      </c>
    </row>
    <row r="9" spans="1:15" x14ac:dyDescent="0.25">
      <c r="A9" s="4"/>
      <c r="B9" s="4" t="s">
        <v>1</v>
      </c>
      <c r="C9" s="3">
        <v>606.97</v>
      </c>
      <c r="D9" s="3">
        <v>628.34</v>
      </c>
      <c r="E9" s="3">
        <v>6590.77</v>
      </c>
      <c r="F9" s="3">
        <v>714.13</v>
      </c>
      <c r="G9" s="3">
        <v>772.29</v>
      </c>
      <c r="H9" s="3">
        <v>646.77</v>
      </c>
      <c r="I9" s="3">
        <v>735.56</v>
      </c>
      <c r="J9" s="3">
        <v>597.39</v>
      </c>
      <c r="K9" s="3">
        <v>662.48</v>
      </c>
      <c r="L9" s="3">
        <v>788.95</v>
      </c>
      <c r="M9" s="3">
        <v>501.85</v>
      </c>
      <c r="N9" s="3">
        <v>734.74</v>
      </c>
      <c r="O9" s="3">
        <f t="shared" ref="O9:O16" si="0">SUM(C9:N9)</f>
        <v>13980.24</v>
      </c>
    </row>
    <row r="10" spans="1:15" x14ac:dyDescent="0.25">
      <c r="A10" s="4"/>
      <c r="B10" s="4" t="s">
        <v>2</v>
      </c>
      <c r="C10" s="3">
        <v>458.16</v>
      </c>
      <c r="D10" s="3">
        <v>513.41999999999996</v>
      </c>
      <c r="E10" s="3">
        <v>529.69000000000005</v>
      </c>
      <c r="F10" s="3">
        <v>491.21</v>
      </c>
      <c r="G10" s="3">
        <v>454.56</v>
      </c>
      <c r="H10" s="3">
        <v>286.01</v>
      </c>
      <c r="I10" s="3">
        <v>333.41</v>
      </c>
      <c r="J10" s="3">
        <v>384.15</v>
      </c>
      <c r="K10" s="3">
        <v>418.08</v>
      </c>
      <c r="L10" s="3">
        <v>462.67</v>
      </c>
      <c r="M10" s="3">
        <v>288.64</v>
      </c>
      <c r="N10" s="3">
        <v>436.66</v>
      </c>
      <c r="O10" s="3">
        <f t="shared" si="0"/>
        <v>5056.66</v>
      </c>
    </row>
    <row r="11" spans="1:15" x14ac:dyDescent="0.25">
      <c r="A11" s="4"/>
      <c r="B11" s="4" t="s">
        <v>3</v>
      </c>
      <c r="C11" s="3">
        <v>325.69</v>
      </c>
      <c r="D11" s="3">
        <v>380.25</v>
      </c>
      <c r="E11" s="3">
        <v>699.48</v>
      </c>
      <c r="F11" s="3">
        <v>349.6</v>
      </c>
      <c r="G11" s="3">
        <v>307.52</v>
      </c>
      <c r="H11" s="3">
        <v>191.98</v>
      </c>
      <c r="I11" s="3">
        <v>234.45</v>
      </c>
      <c r="J11" s="3">
        <v>255.93</v>
      </c>
      <c r="K11" s="3">
        <v>310.88</v>
      </c>
      <c r="L11" s="3">
        <v>330.48</v>
      </c>
      <c r="M11" s="3">
        <v>189.53</v>
      </c>
      <c r="N11" s="3">
        <v>283.55</v>
      </c>
      <c r="O11" s="3">
        <f t="shared" si="0"/>
        <v>3859.34</v>
      </c>
    </row>
    <row r="12" spans="1:15" x14ac:dyDescent="0.25">
      <c r="A12" s="4"/>
      <c r="B12" s="4" t="s">
        <v>4</v>
      </c>
      <c r="C12" s="3">
        <v>2300.39</v>
      </c>
      <c r="D12" s="3">
        <v>2421.9499999999998</v>
      </c>
      <c r="E12" s="3">
        <v>2666.23</v>
      </c>
      <c r="F12" s="3">
        <v>2364.9</v>
      </c>
      <c r="G12" s="3">
        <v>2319.62</v>
      </c>
      <c r="H12" s="3">
        <v>1801.6</v>
      </c>
      <c r="I12" s="3">
        <v>2028.17</v>
      </c>
      <c r="J12" s="3">
        <v>2120.0500000000002</v>
      </c>
      <c r="K12" s="3">
        <v>2261.75</v>
      </c>
      <c r="L12" s="3">
        <v>2430.48</v>
      </c>
      <c r="M12" s="3">
        <v>1764.33</v>
      </c>
      <c r="N12" s="3">
        <v>2299.92</v>
      </c>
      <c r="O12" s="3">
        <f t="shared" si="0"/>
        <v>26779.39</v>
      </c>
    </row>
    <row r="13" spans="1:15" x14ac:dyDescent="0.25">
      <c r="A13" s="4"/>
      <c r="B13" s="4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x14ac:dyDescent="0.25">
      <c r="A14" s="4"/>
      <c r="B14" s="4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4"/>
      <c r="B16" s="4" t="s">
        <v>7</v>
      </c>
      <c r="C16" s="3">
        <f t="shared" ref="C16:E16" si="1">SUM(C8:C15)</f>
        <v>4966.9799999999996</v>
      </c>
      <c r="D16" s="3">
        <f t="shared" si="1"/>
        <v>5151.7999999999993</v>
      </c>
      <c r="E16" s="3">
        <f t="shared" si="1"/>
        <v>11706.38</v>
      </c>
      <c r="F16" s="3">
        <f>SUM(F8:F15)</f>
        <v>5066.0200000000004</v>
      </c>
      <c r="G16" s="3">
        <f t="shared" ref="G16:N16" si="2">SUM(G8:G15)</f>
        <v>5219.8099999999995</v>
      </c>
      <c r="H16" s="3">
        <f t="shared" si="2"/>
        <v>4031.49</v>
      </c>
      <c r="I16" s="3">
        <f t="shared" si="2"/>
        <v>4634.1000000000004</v>
      </c>
      <c r="J16" s="3">
        <f t="shared" si="2"/>
        <v>4742.72</v>
      </c>
      <c r="K16" s="3">
        <f t="shared" si="2"/>
        <v>5038.05</v>
      </c>
      <c r="L16" s="3">
        <f t="shared" si="2"/>
        <v>5569.5300000000007</v>
      </c>
      <c r="M16" s="3">
        <f t="shared" si="2"/>
        <v>3831.13</v>
      </c>
      <c r="N16" s="3">
        <f t="shared" si="2"/>
        <v>5302.34</v>
      </c>
      <c r="O16" s="3">
        <f t="shared" si="0"/>
        <v>65260.349999999991</v>
      </c>
    </row>
    <row r="17" spans="1:15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4" t="s">
        <v>25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/>
      <c r="B19" s="4" t="s">
        <v>20</v>
      </c>
      <c r="C19" s="3">
        <v>103</v>
      </c>
      <c r="D19" s="3">
        <v>105.8</v>
      </c>
      <c r="E19" s="3">
        <v>113</v>
      </c>
      <c r="F19" s="3">
        <v>107.5</v>
      </c>
      <c r="G19" s="3">
        <v>107.9</v>
      </c>
      <c r="H19" s="3">
        <v>107.6</v>
      </c>
      <c r="I19" s="3">
        <v>108.3</v>
      </c>
      <c r="J19" s="3">
        <v>104.1</v>
      </c>
      <c r="K19" s="3">
        <v>112</v>
      </c>
      <c r="L19" s="3">
        <v>105.4</v>
      </c>
      <c r="M19" s="3">
        <v>101</v>
      </c>
      <c r="N19" s="3">
        <v>108.1</v>
      </c>
      <c r="O19" s="3">
        <f t="shared" ref="O19:O21" si="3">SUM(C19:N19)</f>
        <v>1283.7</v>
      </c>
    </row>
    <row r="20" spans="1:15" x14ac:dyDescent="0.25">
      <c r="A20" s="4"/>
      <c r="B20" s="4" t="s">
        <v>21</v>
      </c>
      <c r="C20" s="3">
        <v>0.8</v>
      </c>
      <c r="D20" s="3">
        <v>0.8</v>
      </c>
      <c r="E20" s="3">
        <v>0.2</v>
      </c>
      <c r="F20" s="3">
        <v>0.2</v>
      </c>
      <c r="G20" s="3">
        <v>0.2</v>
      </c>
      <c r="H20" s="3">
        <v>0</v>
      </c>
      <c r="I20" s="3">
        <v>0</v>
      </c>
      <c r="J20" s="3">
        <v>0.2</v>
      </c>
      <c r="K20" s="3">
        <v>0</v>
      </c>
      <c r="L20" s="3">
        <v>0</v>
      </c>
      <c r="M20" s="3">
        <v>0</v>
      </c>
      <c r="N20" s="3">
        <v>0</v>
      </c>
      <c r="O20" s="3">
        <f t="shared" si="3"/>
        <v>2.4000000000000004</v>
      </c>
    </row>
    <row r="21" spans="1:15" x14ac:dyDescent="0.25">
      <c r="A21" s="4"/>
      <c r="B21" s="4" t="s">
        <v>22</v>
      </c>
      <c r="C21" s="3">
        <v>25</v>
      </c>
      <c r="D21" s="3">
        <v>25</v>
      </c>
      <c r="E21" s="3">
        <v>25</v>
      </c>
      <c r="F21" s="3">
        <v>25</v>
      </c>
      <c r="G21" s="3">
        <v>25</v>
      </c>
      <c r="H21" s="3">
        <v>25</v>
      </c>
      <c r="I21" s="3">
        <v>25</v>
      </c>
      <c r="J21" s="3">
        <v>25</v>
      </c>
      <c r="K21" s="3">
        <v>25</v>
      </c>
      <c r="L21" s="3">
        <v>25</v>
      </c>
      <c r="M21" s="3">
        <v>25</v>
      </c>
      <c r="N21" s="3">
        <v>25</v>
      </c>
      <c r="O21" s="3">
        <f t="shared" si="3"/>
        <v>300</v>
      </c>
    </row>
    <row r="22" spans="1:15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4"/>
      <c r="B23" s="4" t="s">
        <v>7</v>
      </c>
      <c r="C23" s="3">
        <f t="shared" ref="C23:E23" si="4">SUM(C19:C22)</f>
        <v>128.80000000000001</v>
      </c>
      <c r="D23" s="3">
        <f t="shared" si="4"/>
        <v>131.6</v>
      </c>
      <c r="E23" s="3">
        <f t="shared" si="4"/>
        <v>138.19999999999999</v>
      </c>
      <c r="F23" s="3">
        <f>SUM(F19:F22)</f>
        <v>132.69999999999999</v>
      </c>
      <c r="G23" s="3">
        <f t="shared" ref="G23:N23" si="5">SUM(G19:G22)</f>
        <v>133.10000000000002</v>
      </c>
      <c r="H23" s="3">
        <f t="shared" si="5"/>
        <v>132.6</v>
      </c>
      <c r="I23" s="3">
        <f t="shared" si="5"/>
        <v>133.30000000000001</v>
      </c>
      <c r="J23" s="3">
        <f t="shared" si="5"/>
        <v>129.30000000000001</v>
      </c>
      <c r="K23" s="3">
        <f t="shared" si="5"/>
        <v>137</v>
      </c>
      <c r="L23" s="3">
        <f t="shared" si="5"/>
        <v>130.4</v>
      </c>
      <c r="M23" s="3">
        <f t="shared" si="5"/>
        <v>126</v>
      </c>
      <c r="N23" s="3">
        <f t="shared" si="5"/>
        <v>133.1</v>
      </c>
      <c r="O23" s="3">
        <f t="shared" ref="O23" si="6">SUM(C23:N23)</f>
        <v>1586.1</v>
      </c>
    </row>
    <row r="24" spans="1:15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4"/>
      <c r="B26" s="4" t="s">
        <v>23</v>
      </c>
      <c r="C26" s="3">
        <f t="shared" ref="C26:E26" si="7">C16+C23</f>
        <v>5095.78</v>
      </c>
      <c r="D26" s="3">
        <f t="shared" si="7"/>
        <v>5283.4</v>
      </c>
      <c r="E26" s="3">
        <f t="shared" si="7"/>
        <v>11844.58</v>
      </c>
      <c r="F26" s="3">
        <f>F16+F23</f>
        <v>5198.72</v>
      </c>
      <c r="G26" s="3">
        <f t="shared" ref="G26:N26" si="8">G16+G23</f>
        <v>5352.91</v>
      </c>
      <c r="H26" s="3">
        <f t="shared" si="8"/>
        <v>4164.09</v>
      </c>
      <c r="I26" s="3">
        <f t="shared" si="8"/>
        <v>4767.4000000000005</v>
      </c>
      <c r="J26" s="3">
        <f t="shared" si="8"/>
        <v>4872.0200000000004</v>
      </c>
      <c r="K26" s="3">
        <f t="shared" si="8"/>
        <v>5175.05</v>
      </c>
      <c r="L26" s="3">
        <f t="shared" si="8"/>
        <v>5699.93</v>
      </c>
      <c r="M26" s="3">
        <f t="shared" si="8"/>
        <v>3957.13</v>
      </c>
      <c r="N26" s="3">
        <f t="shared" si="8"/>
        <v>5435.4400000000005</v>
      </c>
      <c r="O26" s="3">
        <f t="shared" ref="O26" si="9">SUM(C26:N26)</f>
        <v>66846.45</v>
      </c>
    </row>
    <row r="27" spans="1:15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Patsy</cp:lastModifiedBy>
  <dcterms:created xsi:type="dcterms:W3CDTF">2023-07-10T12:20:14Z</dcterms:created>
  <dcterms:modified xsi:type="dcterms:W3CDTF">2023-07-14T11:11:50Z</dcterms:modified>
</cp:coreProperties>
</file>