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122 - Revenues\"/>
    </mc:Choice>
  </mc:AlternateContent>
  <xr:revisionPtr revIDLastSave="0" documentId="13_ncr:1_{BE971F6D-6F51-427C-9CAC-97D43F68D27B}" xr6:coauthVersionLast="47" xr6:coauthVersionMax="47" xr10:uidLastSave="{00000000-0000-0000-0000-000000000000}"/>
  <bookViews>
    <workbookView xWindow="28680" yWindow="-120" windowWidth="29040" windowHeight="15840" xr2:uid="{9165800E-B664-4F49-BF87-14DA7C3CC71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29" i="1" l="1"/>
  <c r="AE28" i="1"/>
  <c r="AD27" i="1"/>
  <c r="AB29" i="1" l="1"/>
  <c r="AB28" i="1"/>
  <c r="AA27" i="1"/>
  <c r="Y29" i="1" l="1"/>
  <c r="Y28" i="1"/>
  <c r="X27" i="1"/>
  <c r="V29" i="1" l="1"/>
  <c r="V28" i="1"/>
  <c r="U27" i="1"/>
  <c r="S29" i="1" l="1"/>
  <c r="S28" i="1"/>
  <c r="R27" i="1"/>
  <c r="P29" i="1" l="1"/>
  <c r="P28" i="1"/>
  <c r="O27" i="1"/>
  <c r="G29" i="1" l="1"/>
  <c r="G28" i="1"/>
  <c r="D28" i="1"/>
  <c r="D29" i="1"/>
  <c r="J29" i="1"/>
  <c r="J28" i="1"/>
  <c r="M29" i="1"/>
  <c r="M28" i="1"/>
  <c r="L27" i="1"/>
  <c r="I27" i="1"/>
  <c r="F27" i="1"/>
  <c r="C27" i="1"/>
</calcChain>
</file>

<file path=xl/sharedStrings.xml><?xml version="1.0" encoding="utf-8"?>
<sst xmlns="http://schemas.openxmlformats.org/spreadsheetml/2006/main" count="62" uniqueCount="44">
  <si>
    <t>CLASSIFICATION</t>
  </si>
  <si>
    <t>(excluding seasonal)</t>
  </si>
  <si>
    <t xml:space="preserve">      1000 KVA 0r Less</t>
  </si>
  <si>
    <t xml:space="preserve">     Over 1000 KVA</t>
  </si>
  <si>
    <t xml:space="preserve">     Highway Lighting</t>
  </si>
  <si>
    <t>CONSUMER</t>
  </si>
  <si>
    <t xml:space="preserve">SALES </t>
  </si>
  <si>
    <t xml:space="preserve">AND </t>
  </si>
  <si>
    <t>REVENUE DATA</t>
  </si>
  <si>
    <t>a. No.consumers served</t>
  </si>
  <si>
    <t>b. KWH Sold</t>
  </si>
  <si>
    <t>c. Revenue</t>
  </si>
  <si>
    <t>TOTAL</t>
  </si>
  <si>
    <t>DECEMBER 2013</t>
  </si>
  <si>
    <t>YEAR 2013</t>
  </si>
  <si>
    <t>DECEMBER 2014</t>
  </si>
  <si>
    <t>YEAR 2014</t>
  </si>
  <si>
    <t>DECEMBER 2015</t>
  </si>
  <si>
    <t>YEAR 2015</t>
  </si>
  <si>
    <t>DECEMBER 2016</t>
  </si>
  <si>
    <t>YEAR 2016</t>
  </si>
  <si>
    <t>DECEMBER 2017</t>
  </si>
  <si>
    <t>YEAR 2017</t>
  </si>
  <si>
    <t>DECEMBER 2018</t>
  </si>
  <si>
    <t>YEAR 2018</t>
  </si>
  <si>
    <t>DECEMBER 2019</t>
  </si>
  <si>
    <t>YEAR 2019</t>
  </si>
  <si>
    <t>DECEMBER 2020</t>
  </si>
  <si>
    <t>YEAR 2020</t>
  </si>
  <si>
    <t>DECEMBER 2021</t>
  </si>
  <si>
    <t>YEAR 2021</t>
  </si>
  <si>
    <t>DECEMBER 2022</t>
  </si>
  <si>
    <t>YEAR 2022</t>
  </si>
  <si>
    <t>TAYLOR COUNTY RURAL ELECTRIC COOPERATIVE CORPORATION</t>
  </si>
  <si>
    <t>CASE NO. 2023-00147</t>
  </si>
  <si>
    <t>AG REQUEST 122-SALES OF ELECTRICITY REVENUES</t>
  </si>
  <si>
    <t>YEARS 2013 - 2022</t>
  </si>
  <si>
    <t>12.TOTAL Revenue Received From Sales of Electric Energy</t>
  </si>
  <si>
    <t>11.TOTAL kwh Sold</t>
  </si>
  <si>
    <t xml:space="preserve">10. TOTAL No Consumers </t>
  </si>
  <si>
    <t>Residential Sales</t>
  </si>
  <si>
    <t>Comm and Ind.</t>
  </si>
  <si>
    <t>Comm and Ind</t>
  </si>
  <si>
    <t>Public Street and Lighting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</si>
</sst>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3" fontId="0" fillId="0" borderId="5" xfId="0" applyNumberFormat="1" applyBorder="1"/>
    <xf numFmtId="3" fontId="0" fillId="0" borderId="0" xfId="0" applyNumberFormat="1"/>
    <xf numFmtId="164" fontId="0" fillId="0" borderId="0" xfId="0" applyNumberFormat="1"/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wrapText="1"/>
    </xf>
    <xf numFmtId="0" fontId="3" fillId="0" borderId="8" xfId="0" applyFont="1" applyBorder="1"/>
    <xf numFmtId="0" fontId="0" fillId="0" borderId="0" xfId="0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164" fontId="0" fillId="0" borderId="5" xfId="0" applyNumberFormat="1" applyBorder="1"/>
    <xf numFmtId="3" fontId="0" fillId="0" borderId="1" xfId="0" applyNumberFormat="1" applyBorder="1"/>
    <xf numFmtId="3" fontId="3" fillId="0" borderId="5" xfId="0" applyNumberFormat="1" applyFont="1" applyBorder="1" applyAlignment="1">
      <alignment horizontal="center"/>
    </xf>
    <xf numFmtId="3" fontId="4" fillId="2" borderId="5" xfId="0" applyNumberFormat="1" applyFont="1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4" fontId="1" fillId="0" borderId="0" xfId="0" applyNumberFormat="1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7" fontId="1" fillId="0" borderId="0" xfId="0" quotePrefix="1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31933-6BF6-4AD0-B0C7-DAD92F5EC9B5}">
  <dimension ref="A1:AE29"/>
  <sheetViews>
    <sheetView tabSelected="1" workbookViewId="0">
      <selection activeCell="B23" sqref="B23"/>
    </sheetView>
  </sheetViews>
  <sheetFormatPr defaultRowHeight="15" x14ac:dyDescent="0.25"/>
  <cols>
    <col min="1" max="1" width="44.5703125" customWidth="1"/>
    <col min="2" max="3" width="20.85546875" customWidth="1"/>
    <col min="4" max="4" width="18.42578125" customWidth="1"/>
    <col min="5" max="5" width="2.7109375" customWidth="1"/>
    <col min="6" max="6" width="20.85546875" customWidth="1"/>
    <col min="7" max="7" width="18.42578125" customWidth="1"/>
    <col min="8" max="8" width="2.85546875" customWidth="1"/>
    <col min="9" max="9" width="20.85546875" customWidth="1"/>
    <col min="10" max="10" width="18.42578125" customWidth="1"/>
    <col min="11" max="11" width="4.140625" customWidth="1"/>
    <col min="12" max="12" width="20.85546875" customWidth="1"/>
    <col min="13" max="13" width="18.42578125" customWidth="1"/>
    <col min="14" max="14" width="4.5703125" customWidth="1"/>
    <col min="15" max="15" width="20.85546875" customWidth="1"/>
    <col min="16" max="16" width="18.42578125" customWidth="1"/>
    <col min="17" max="17" width="4.140625" customWidth="1"/>
    <col min="18" max="18" width="20.85546875" customWidth="1"/>
    <col min="19" max="19" width="18.42578125" customWidth="1"/>
    <col min="20" max="20" width="3.7109375" customWidth="1"/>
    <col min="21" max="21" width="20.85546875" customWidth="1"/>
    <col min="22" max="22" width="18.42578125" customWidth="1"/>
    <col min="23" max="23" width="4" customWidth="1"/>
    <col min="24" max="24" width="20.85546875" customWidth="1"/>
    <col min="25" max="25" width="18.42578125" customWidth="1"/>
    <col min="26" max="26" width="4.28515625" customWidth="1"/>
    <col min="27" max="27" width="20.85546875" customWidth="1"/>
    <col min="28" max="28" width="18.42578125" customWidth="1"/>
    <col min="29" max="29" width="3.7109375" customWidth="1"/>
    <col min="30" max="30" width="20.85546875" customWidth="1"/>
    <col min="31" max="31" width="18.42578125" customWidth="1"/>
  </cols>
  <sheetData>
    <row r="1" spans="1:31" x14ac:dyDescent="0.25">
      <c r="A1" s="18" t="s">
        <v>33</v>
      </c>
      <c r="D1" s="11"/>
      <c r="E1" s="11"/>
      <c r="F1" s="11"/>
      <c r="G1" s="19"/>
      <c r="H1" s="11"/>
      <c r="I1" s="11"/>
    </row>
    <row r="2" spans="1:31" x14ac:dyDescent="0.25">
      <c r="A2" s="18" t="s">
        <v>34</v>
      </c>
      <c r="D2" s="11"/>
      <c r="E2" s="11"/>
      <c r="F2" s="11"/>
      <c r="G2" s="20"/>
      <c r="H2" s="11"/>
      <c r="I2" s="11"/>
    </row>
    <row r="3" spans="1:31" x14ac:dyDescent="0.25">
      <c r="A3" s="18" t="s">
        <v>35</v>
      </c>
      <c r="D3" s="11"/>
      <c r="E3" s="11"/>
      <c r="F3" s="11"/>
      <c r="G3" s="20"/>
      <c r="H3" s="11"/>
      <c r="I3" s="11"/>
    </row>
    <row r="4" spans="1:31" s="18" customFormat="1" x14ac:dyDescent="0.25">
      <c r="A4" s="18" t="s">
        <v>36</v>
      </c>
      <c r="F4" s="21"/>
    </row>
    <row r="5" spans="1:31" s="18" customFormat="1" x14ac:dyDescent="0.25">
      <c r="F5" s="21"/>
    </row>
    <row r="6" spans="1:31" s="18" customFormat="1" x14ac:dyDescent="0.25">
      <c r="F6" s="21"/>
    </row>
    <row r="7" spans="1:31" s="18" customFormat="1" x14ac:dyDescent="0.25">
      <c r="A7" s="22"/>
      <c r="B7" s="22" t="s">
        <v>5</v>
      </c>
      <c r="C7" s="23"/>
      <c r="F7" s="23"/>
      <c r="I7" s="23"/>
      <c r="L7" s="23"/>
      <c r="O7" s="23"/>
      <c r="R7" s="23"/>
      <c r="U7" s="23"/>
      <c r="X7" s="23"/>
      <c r="AA7" s="23"/>
      <c r="AD7" s="23"/>
    </row>
    <row r="8" spans="1:31" s="18" customFormat="1" x14ac:dyDescent="0.25">
      <c r="A8" s="24" t="s">
        <v>0</v>
      </c>
      <c r="B8" s="24" t="s">
        <v>6</v>
      </c>
      <c r="C8" s="23"/>
      <c r="D8" s="25" t="s">
        <v>12</v>
      </c>
      <c r="E8" s="25"/>
      <c r="F8" s="23"/>
      <c r="G8" s="25" t="s">
        <v>12</v>
      </c>
      <c r="H8" s="25"/>
      <c r="I8" s="23"/>
      <c r="J8" s="25" t="s">
        <v>12</v>
      </c>
      <c r="L8" s="23"/>
      <c r="M8" s="25" t="s">
        <v>12</v>
      </c>
      <c r="O8" s="23"/>
      <c r="P8" s="25" t="s">
        <v>12</v>
      </c>
      <c r="R8" s="23"/>
      <c r="S8" s="25" t="s">
        <v>12</v>
      </c>
      <c r="U8" s="23"/>
      <c r="V8" s="25" t="s">
        <v>12</v>
      </c>
      <c r="X8" s="23"/>
      <c r="Y8" s="25" t="s">
        <v>12</v>
      </c>
      <c r="AA8" s="23"/>
      <c r="AB8" s="25" t="s">
        <v>12</v>
      </c>
      <c r="AD8" s="23"/>
      <c r="AE8" s="25" t="s">
        <v>12</v>
      </c>
    </row>
    <row r="9" spans="1:31" s="18" customFormat="1" x14ac:dyDescent="0.25">
      <c r="A9" s="24"/>
      <c r="B9" s="24" t="s">
        <v>7</v>
      </c>
      <c r="C9" s="23"/>
      <c r="D9" s="25"/>
      <c r="E9" s="25"/>
      <c r="F9" s="23"/>
      <c r="G9" s="25"/>
      <c r="H9" s="25"/>
      <c r="I9" s="23"/>
      <c r="J9" s="25"/>
      <c r="L9" s="23"/>
      <c r="M9" s="25"/>
      <c r="O9" s="23"/>
      <c r="P9" s="25"/>
      <c r="R9" s="23"/>
      <c r="S9" s="25"/>
      <c r="U9" s="23"/>
      <c r="V9" s="25"/>
      <c r="X9" s="23"/>
      <c r="Y9" s="25"/>
      <c r="AA9" s="23"/>
      <c r="AB9" s="25"/>
      <c r="AD9" s="23"/>
      <c r="AE9" s="25"/>
    </row>
    <row r="10" spans="1:31" s="18" customFormat="1" x14ac:dyDescent="0.25">
      <c r="A10" s="26"/>
      <c r="B10" s="26" t="s">
        <v>8</v>
      </c>
      <c r="C10" s="27" t="s">
        <v>13</v>
      </c>
      <c r="D10" s="25" t="s">
        <v>14</v>
      </c>
      <c r="E10" s="25"/>
      <c r="F10" s="27" t="s">
        <v>15</v>
      </c>
      <c r="G10" s="25" t="s">
        <v>16</v>
      </c>
      <c r="H10" s="25"/>
      <c r="I10" s="27" t="s">
        <v>17</v>
      </c>
      <c r="J10" s="25" t="s">
        <v>18</v>
      </c>
      <c r="L10" s="27" t="s">
        <v>19</v>
      </c>
      <c r="M10" s="25" t="s">
        <v>20</v>
      </c>
      <c r="O10" s="27" t="s">
        <v>21</v>
      </c>
      <c r="P10" s="25" t="s">
        <v>22</v>
      </c>
      <c r="R10" s="27" t="s">
        <v>23</v>
      </c>
      <c r="S10" s="25" t="s">
        <v>24</v>
      </c>
      <c r="U10" s="27" t="s">
        <v>25</v>
      </c>
      <c r="V10" s="25" t="s">
        <v>26</v>
      </c>
      <c r="X10" s="27" t="s">
        <v>27</v>
      </c>
      <c r="Y10" s="25" t="s">
        <v>28</v>
      </c>
      <c r="AA10" s="27" t="s">
        <v>29</v>
      </c>
      <c r="AB10" s="25" t="s">
        <v>30</v>
      </c>
      <c r="AD10" s="27" t="s">
        <v>31</v>
      </c>
      <c r="AE10" s="25" t="s">
        <v>32</v>
      </c>
    </row>
    <row r="11" spans="1:31" s="5" customFormat="1" x14ac:dyDescent="0.25">
      <c r="A11" s="15"/>
      <c r="B11" s="16" t="s">
        <v>9</v>
      </c>
      <c r="C11" s="4">
        <v>22862</v>
      </c>
      <c r="D11" s="17"/>
      <c r="F11" s="4">
        <v>22870</v>
      </c>
      <c r="G11" s="17"/>
      <c r="I11" s="4">
        <v>22931</v>
      </c>
      <c r="J11" s="17"/>
      <c r="L11" s="4">
        <v>23069</v>
      </c>
      <c r="M11" s="17"/>
      <c r="O11" s="4">
        <v>23208</v>
      </c>
      <c r="P11" s="17"/>
      <c r="R11" s="4">
        <v>23320</v>
      </c>
      <c r="S11" s="17"/>
      <c r="U11" s="4">
        <v>23480</v>
      </c>
      <c r="V11" s="17"/>
      <c r="X11" s="4">
        <v>23822</v>
      </c>
      <c r="Y11" s="17"/>
      <c r="AA11" s="4">
        <v>24143</v>
      </c>
      <c r="AB11" s="17"/>
      <c r="AD11" s="4">
        <v>24578</v>
      </c>
      <c r="AE11" s="17"/>
    </row>
    <row r="12" spans="1:31" s="5" customFormat="1" x14ac:dyDescent="0.25">
      <c r="A12" s="15" t="s">
        <v>40</v>
      </c>
      <c r="B12" s="16" t="s">
        <v>10</v>
      </c>
      <c r="C12" s="4"/>
      <c r="D12" s="17">
        <v>297093644</v>
      </c>
      <c r="F12" s="4"/>
      <c r="G12" s="17">
        <v>315722072</v>
      </c>
      <c r="I12" s="4"/>
      <c r="J12" s="17">
        <v>303137734</v>
      </c>
      <c r="L12" s="4"/>
      <c r="M12" s="17">
        <v>293683366</v>
      </c>
      <c r="O12" s="4"/>
      <c r="P12" s="17">
        <v>283514353</v>
      </c>
      <c r="R12" s="4"/>
      <c r="S12" s="17">
        <v>323042165</v>
      </c>
      <c r="U12" s="4"/>
      <c r="V12" s="17">
        <v>307761611</v>
      </c>
      <c r="X12" s="4"/>
      <c r="Y12" s="17">
        <v>297387101</v>
      </c>
      <c r="AA12" s="4"/>
      <c r="AB12" s="17">
        <v>319835644</v>
      </c>
      <c r="AD12" s="4"/>
      <c r="AE12" s="17">
        <v>311990096</v>
      </c>
    </row>
    <row r="13" spans="1:31" s="6" customFormat="1" x14ac:dyDescent="0.25">
      <c r="A13" s="12" t="s">
        <v>1</v>
      </c>
      <c r="B13" s="13" t="s">
        <v>11</v>
      </c>
      <c r="C13" s="14"/>
      <c r="D13" s="14">
        <v>30403253.220000003</v>
      </c>
      <c r="F13" s="14"/>
      <c r="G13" s="14">
        <v>32121021.77</v>
      </c>
      <c r="I13" s="14"/>
      <c r="J13" s="14">
        <v>29711246.780000001</v>
      </c>
      <c r="L13" s="14"/>
      <c r="M13" s="14">
        <v>28551056.249999996</v>
      </c>
      <c r="O13" s="14"/>
      <c r="P13" s="14">
        <v>27585430.23</v>
      </c>
      <c r="R13" s="14"/>
      <c r="S13" s="14">
        <v>30876535.530000001</v>
      </c>
      <c r="U13" s="14"/>
      <c r="V13" s="14">
        <v>29306531.930000003</v>
      </c>
      <c r="X13" s="14"/>
      <c r="Y13" s="14">
        <v>27670486.509999998</v>
      </c>
      <c r="AA13" s="14"/>
      <c r="AB13" s="14">
        <v>30903466.699999999</v>
      </c>
      <c r="AD13" s="14"/>
      <c r="AE13" s="14">
        <v>36950715.740000002</v>
      </c>
    </row>
    <row r="14" spans="1:31" x14ac:dyDescent="0.25">
      <c r="A14" s="2"/>
      <c r="C14" s="3"/>
      <c r="D14" s="1"/>
      <c r="F14" s="3"/>
      <c r="G14" s="1"/>
      <c r="I14" s="3"/>
      <c r="J14" s="1"/>
      <c r="L14" s="3"/>
      <c r="M14" s="1"/>
      <c r="O14" s="3"/>
      <c r="P14" s="1"/>
      <c r="R14" s="3"/>
      <c r="S14" s="1"/>
      <c r="U14" s="3"/>
      <c r="V14" s="1"/>
      <c r="X14" s="3"/>
      <c r="Y14" s="1"/>
      <c r="AA14" s="3"/>
      <c r="AB14" s="1"/>
      <c r="AD14" s="3"/>
      <c r="AE14" s="1"/>
    </row>
    <row r="15" spans="1:31" s="5" customFormat="1" x14ac:dyDescent="0.25">
      <c r="A15" s="15"/>
      <c r="B15" s="16" t="s">
        <v>9</v>
      </c>
      <c r="C15" s="4">
        <v>3136</v>
      </c>
      <c r="D15" s="17"/>
      <c r="F15" s="4">
        <v>3148</v>
      </c>
      <c r="G15" s="17"/>
      <c r="I15" s="4">
        <v>3199</v>
      </c>
      <c r="J15" s="17"/>
      <c r="L15" s="4">
        <v>3228</v>
      </c>
      <c r="M15" s="17"/>
      <c r="O15" s="4">
        <v>3234</v>
      </c>
      <c r="P15" s="17"/>
      <c r="R15" s="4">
        <v>3203</v>
      </c>
      <c r="S15" s="17"/>
      <c r="U15" s="4">
        <v>3206</v>
      </c>
      <c r="V15" s="17"/>
      <c r="X15" s="4">
        <v>3228</v>
      </c>
      <c r="Y15" s="17"/>
      <c r="AA15" s="4">
        <v>3274</v>
      </c>
      <c r="AB15" s="17"/>
      <c r="AD15" s="4">
        <v>3302</v>
      </c>
      <c r="AE15" s="17"/>
    </row>
    <row r="16" spans="1:31" s="5" customFormat="1" x14ac:dyDescent="0.25">
      <c r="A16" s="15" t="s">
        <v>41</v>
      </c>
      <c r="B16" s="16" t="s">
        <v>10</v>
      </c>
      <c r="C16" s="4"/>
      <c r="D16" s="17">
        <v>136716218</v>
      </c>
      <c r="F16" s="4"/>
      <c r="G16" s="17">
        <v>141382230</v>
      </c>
      <c r="I16" s="4"/>
      <c r="J16" s="17">
        <v>137907197</v>
      </c>
      <c r="L16" s="4"/>
      <c r="M16" s="17">
        <v>134666874</v>
      </c>
      <c r="O16" s="4"/>
      <c r="P16" s="17">
        <v>132035142</v>
      </c>
      <c r="R16" s="4"/>
      <c r="S16" s="17">
        <v>135280293</v>
      </c>
      <c r="U16" s="4"/>
      <c r="V16" s="17">
        <v>131299953</v>
      </c>
      <c r="X16" s="4"/>
      <c r="Y16" s="17">
        <v>124681295</v>
      </c>
      <c r="AA16" s="4"/>
      <c r="AB16" s="17">
        <v>131898735</v>
      </c>
      <c r="AD16" s="4"/>
      <c r="AE16" s="17">
        <v>130251821</v>
      </c>
    </row>
    <row r="17" spans="1:31" s="6" customFormat="1" x14ac:dyDescent="0.25">
      <c r="A17" s="12" t="s">
        <v>2</v>
      </c>
      <c r="B17" s="13" t="s">
        <v>11</v>
      </c>
      <c r="C17" s="14"/>
      <c r="D17" s="14">
        <v>12695786.680000002</v>
      </c>
      <c r="F17" s="14"/>
      <c r="G17" s="14">
        <v>13124002.16</v>
      </c>
      <c r="I17" s="14"/>
      <c r="J17" s="14">
        <v>12258844.32</v>
      </c>
      <c r="L17" s="14"/>
      <c r="M17" s="14">
        <v>12021361.32</v>
      </c>
      <c r="O17" s="14"/>
      <c r="P17" s="14">
        <v>11768489.58</v>
      </c>
      <c r="R17" s="14"/>
      <c r="S17" s="14">
        <v>12080458.990000002</v>
      </c>
      <c r="U17" s="14"/>
      <c r="V17" s="14">
        <v>11405486.530000001</v>
      </c>
      <c r="X17" s="14"/>
      <c r="Y17" s="14">
        <v>10652983.17</v>
      </c>
      <c r="AA17" s="14"/>
      <c r="AB17" s="14">
        <v>11774730.119999999</v>
      </c>
      <c r="AD17" s="14"/>
      <c r="AE17" s="14">
        <v>14277173.660000002</v>
      </c>
    </row>
    <row r="18" spans="1:31" x14ac:dyDescent="0.25">
      <c r="A18" s="2"/>
      <c r="C18" s="3"/>
      <c r="D18" s="1"/>
      <c r="F18" s="3"/>
      <c r="G18" s="1"/>
      <c r="I18" s="3"/>
      <c r="J18" s="1"/>
      <c r="L18" s="3"/>
      <c r="M18" s="1"/>
      <c r="O18" s="3"/>
      <c r="P18" s="1"/>
      <c r="R18" s="3"/>
      <c r="S18" s="1"/>
      <c r="U18" s="3"/>
      <c r="V18" s="1"/>
      <c r="X18" s="3"/>
      <c r="Y18" s="1"/>
      <c r="AA18" s="3"/>
      <c r="AB18" s="1"/>
      <c r="AD18" s="3"/>
      <c r="AE18" s="1"/>
    </row>
    <row r="19" spans="1:31" s="5" customFormat="1" x14ac:dyDescent="0.25">
      <c r="A19" s="15"/>
      <c r="B19" s="16" t="s">
        <v>9</v>
      </c>
      <c r="C19" s="4">
        <v>9</v>
      </c>
      <c r="D19" s="17"/>
      <c r="F19" s="4">
        <v>10</v>
      </c>
      <c r="G19" s="17"/>
      <c r="I19" s="4">
        <v>10</v>
      </c>
      <c r="J19" s="17"/>
      <c r="L19" s="4">
        <v>10</v>
      </c>
      <c r="M19" s="17"/>
      <c r="O19" s="4">
        <v>10</v>
      </c>
      <c r="P19" s="17"/>
      <c r="R19" s="4">
        <v>11</v>
      </c>
      <c r="S19" s="17"/>
      <c r="U19" s="4">
        <v>10</v>
      </c>
      <c r="V19" s="17"/>
      <c r="X19" s="4">
        <v>10</v>
      </c>
      <c r="Y19" s="17"/>
      <c r="AA19" s="4">
        <v>10</v>
      </c>
      <c r="AB19" s="17"/>
      <c r="AD19" s="4">
        <v>10</v>
      </c>
      <c r="AE19" s="17"/>
    </row>
    <row r="20" spans="1:31" s="5" customFormat="1" x14ac:dyDescent="0.25">
      <c r="A20" s="15" t="s">
        <v>42</v>
      </c>
      <c r="B20" s="16" t="s">
        <v>10</v>
      </c>
      <c r="C20" s="4"/>
      <c r="D20" s="17">
        <v>19951764</v>
      </c>
      <c r="F20" s="4"/>
      <c r="G20" s="17">
        <v>49101627</v>
      </c>
      <c r="I20" s="4"/>
      <c r="J20" s="17">
        <v>44426587</v>
      </c>
      <c r="L20" s="4"/>
      <c r="M20" s="17">
        <v>99652304</v>
      </c>
      <c r="O20" s="4"/>
      <c r="P20" s="17">
        <v>118207566</v>
      </c>
      <c r="R20" s="4"/>
      <c r="S20" s="17">
        <v>124929841</v>
      </c>
      <c r="U20" s="4"/>
      <c r="V20" s="17">
        <v>109887548</v>
      </c>
      <c r="X20" s="4"/>
      <c r="Y20" s="17">
        <v>125042182</v>
      </c>
      <c r="AA20" s="4"/>
      <c r="AB20" s="17">
        <v>131557126</v>
      </c>
      <c r="AD20" s="4"/>
      <c r="AE20" s="17">
        <v>119375678</v>
      </c>
    </row>
    <row r="21" spans="1:31" s="6" customFormat="1" x14ac:dyDescent="0.25">
      <c r="A21" s="12" t="s">
        <v>3</v>
      </c>
      <c r="B21" s="13" t="s">
        <v>11</v>
      </c>
      <c r="C21" s="14"/>
      <c r="D21" s="14">
        <v>2180566.52</v>
      </c>
      <c r="F21" s="14"/>
      <c r="G21" s="14">
        <v>3454115.02</v>
      </c>
      <c r="I21" s="14"/>
      <c r="J21" s="14">
        <v>3076344.35</v>
      </c>
      <c r="L21" s="14"/>
      <c r="M21" s="14">
        <v>4782030.91</v>
      </c>
      <c r="O21" s="14"/>
      <c r="P21" s="14">
        <v>5396546.9900000002</v>
      </c>
      <c r="R21" s="14"/>
      <c r="S21" s="14">
        <v>5765499.9299999997</v>
      </c>
      <c r="U21" s="14"/>
      <c r="V21" s="14">
        <v>4910495.6899999995</v>
      </c>
      <c r="X21" s="14"/>
      <c r="Y21" s="14">
        <v>4856853.43</v>
      </c>
      <c r="AA21" s="14"/>
      <c r="AB21" s="14">
        <v>5937406.1300000008</v>
      </c>
      <c r="AD21" s="14"/>
      <c r="AE21" s="14">
        <v>8668632.0199999996</v>
      </c>
    </row>
    <row r="22" spans="1:31" x14ac:dyDescent="0.25">
      <c r="A22" s="2"/>
      <c r="C22" s="3"/>
      <c r="D22" s="1"/>
      <c r="F22" s="3"/>
      <c r="G22" s="1"/>
      <c r="I22" s="3"/>
      <c r="J22" s="1"/>
      <c r="L22" s="3"/>
      <c r="M22" s="1"/>
      <c r="O22" s="3"/>
      <c r="P22" s="1"/>
      <c r="R22" s="3"/>
      <c r="S22" s="1"/>
      <c r="U22" s="3"/>
      <c r="V22" s="1"/>
      <c r="X22" s="3"/>
      <c r="Y22" s="1"/>
      <c r="AA22" s="3"/>
      <c r="AB22" s="1"/>
      <c r="AD22" s="3"/>
      <c r="AE22" s="1"/>
    </row>
    <row r="23" spans="1:31" s="5" customFormat="1" x14ac:dyDescent="0.25">
      <c r="A23" s="15"/>
      <c r="B23" s="16" t="s">
        <v>9</v>
      </c>
      <c r="C23" s="4">
        <v>8</v>
      </c>
      <c r="D23" s="17"/>
      <c r="F23" s="4">
        <v>8</v>
      </c>
      <c r="G23" s="17"/>
      <c r="I23" s="4">
        <v>8</v>
      </c>
      <c r="J23" s="17"/>
      <c r="L23" s="4">
        <v>8</v>
      </c>
      <c r="M23" s="17"/>
      <c r="O23" s="4">
        <v>7</v>
      </c>
      <c r="P23" s="17"/>
      <c r="R23" s="4">
        <v>7</v>
      </c>
      <c r="S23" s="17"/>
      <c r="U23" s="4">
        <v>9</v>
      </c>
      <c r="V23" s="17"/>
      <c r="X23" s="4">
        <v>10</v>
      </c>
      <c r="Y23" s="17"/>
      <c r="AA23" s="4">
        <v>10</v>
      </c>
      <c r="AB23" s="17"/>
      <c r="AD23" s="4">
        <v>10</v>
      </c>
      <c r="AE23" s="17"/>
    </row>
    <row r="24" spans="1:31" s="5" customFormat="1" x14ac:dyDescent="0.25">
      <c r="A24" s="15" t="s">
        <v>43</v>
      </c>
      <c r="B24" s="16" t="s">
        <v>10</v>
      </c>
      <c r="C24" s="4"/>
      <c r="D24" s="17">
        <v>697422</v>
      </c>
      <c r="F24" s="4"/>
      <c r="G24" s="17">
        <v>721061</v>
      </c>
      <c r="I24" s="4"/>
      <c r="J24" s="17">
        <v>709820</v>
      </c>
      <c r="L24" s="4"/>
      <c r="M24" s="17">
        <v>706919</v>
      </c>
      <c r="O24" s="4"/>
      <c r="P24" s="17">
        <v>708195</v>
      </c>
      <c r="R24" s="4"/>
      <c r="S24" s="17">
        <v>717382</v>
      </c>
      <c r="U24" s="4"/>
      <c r="V24" s="17">
        <v>705083</v>
      </c>
      <c r="X24" s="4"/>
      <c r="Y24" s="17">
        <v>660082</v>
      </c>
      <c r="AA24" s="4"/>
      <c r="AB24" s="17">
        <v>583302</v>
      </c>
      <c r="AD24" s="4"/>
      <c r="AE24" s="17">
        <v>535051</v>
      </c>
    </row>
    <row r="25" spans="1:31" s="6" customFormat="1" x14ac:dyDescent="0.25">
      <c r="A25" s="12" t="s">
        <v>4</v>
      </c>
      <c r="B25" s="13" t="s">
        <v>11</v>
      </c>
      <c r="C25" s="14"/>
      <c r="D25" s="14">
        <v>97885.3</v>
      </c>
      <c r="F25" s="14"/>
      <c r="G25" s="14">
        <v>100385.78</v>
      </c>
      <c r="I25" s="14"/>
      <c r="J25" s="14">
        <v>96368.81</v>
      </c>
      <c r="L25" s="14"/>
      <c r="M25" s="14">
        <v>95496.639999999999</v>
      </c>
      <c r="O25" s="14"/>
      <c r="P25" s="14">
        <v>95859.41</v>
      </c>
      <c r="R25" s="14"/>
      <c r="S25" s="14">
        <v>96487.13</v>
      </c>
      <c r="U25" s="14"/>
      <c r="V25" s="14">
        <v>96605.090000000011</v>
      </c>
      <c r="X25" s="14"/>
      <c r="Y25" s="14">
        <v>99402.62000000001</v>
      </c>
      <c r="AA25" s="14"/>
      <c r="AB25" s="14">
        <v>104292.38999999998</v>
      </c>
      <c r="AD25" s="14"/>
      <c r="AE25" s="14">
        <v>115510.15000000002</v>
      </c>
    </row>
    <row r="27" spans="1:31" x14ac:dyDescent="0.25">
      <c r="A27" s="7" t="s">
        <v>39</v>
      </c>
      <c r="B27" s="8"/>
      <c r="C27" s="5">
        <f>SUM(C11:C26)</f>
        <v>26015</v>
      </c>
      <c r="F27" s="5">
        <f>SUM(F11:F26)</f>
        <v>26036</v>
      </c>
      <c r="I27" s="5">
        <f>SUM(I11:I26)</f>
        <v>26148</v>
      </c>
      <c r="L27" s="5">
        <f>SUM(L11:L26)</f>
        <v>26315</v>
      </c>
      <c r="O27" s="5">
        <f>SUM(O11:O26)</f>
        <v>26459</v>
      </c>
      <c r="R27" s="5">
        <f>SUM(R11:R26)</f>
        <v>26541</v>
      </c>
      <c r="U27" s="5">
        <f>SUM(U11:U26)</f>
        <v>26705</v>
      </c>
      <c r="X27" s="5">
        <f>SUM(X11:X26)</f>
        <v>27070</v>
      </c>
      <c r="AA27" s="5">
        <f>SUM(AA11:AA26)</f>
        <v>27437</v>
      </c>
      <c r="AD27" s="5">
        <f>SUM(AD11:AD26)</f>
        <v>27900</v>
      </c>
    </row>
    <row r="28" spans="1:31" x14ac:dyDescent="0.25">
      <c r="A28" s="7" t="s">
        <v>38</v>
      </c>
      <c r="B28" s="8"/>
      <c r="D28" s="5">
        <f>D12+D16+D20+D24</f>
        <v>454459048</v>
      </c>
      <c r="G28" s="5">
        <f>G12+G16+G20+G24</f>
        <v>506926990</v>
      </c>
      <c r="J28" s="5">
        <f>J12+J16+J20+J24</f>
        <v>486181338</v>
      </c>
      <c r="M28" s="5">
        <f>M12+M16+M20+M24</f>
        <v>528709463</v>
      </c>
      <c r="P28" s="5">
        <f>P12+P16+P20+P24</f>
        <v>534465256</v>
      </c>
      <c r="S28" s="5">
        <f>S12+S16+S20+S24</f>
        <v>583969681</v>
      </c>
      <c r="V28" s="5">
        <f>V12+V16+V20+V24</f>
        <v>549654195</v>
      </c>
      <c r="Y28" s="5">
        <f>Y12+Y16+Y20+Y24</f>
        <v>547770660</v>
      </c>
      <c r="AB28" s="5">
        <f>AB12+AB16+AB20+AB24</f>
        <v>583874807</v>
      </c>
      <c r="AE28" s="5">
        <f>AE12+AE16+AE20+AE24</f>
        <v>562152646</v>
      </c>
    </row>
    <row r="29" spans="1:31" x14ac:dyDescent="0.25">
      <c r="A29" s="9" t="s">
        <v>37</v>
      </c>
      <c r="B29" s="10"/>
      <c r="D29" s="6">
        <f>D13+D17+D21+D25</f>
        <v>45377491.720000006</v>
      </c>
      <c r="G29" s="6">
        <f>G13+G17+G21+G25</f>
        <v>48799524.730000004</v>
      </c>
      <c r="J29" s="6">
        <f>J13+J17+J21+J25</f>
        <v>45142804.260000005</v>
      </c>
      <c r="M29" s="6">
        <f>M13+M17+M21+M25</f>
        <v>45449945.11999999</v>
      </c>
      <c r="P29" s="6">
        <f>P13+P17+P21+P25</f>
        <v>44846326.210000001</v>
      </c>
      <c r="S29" s="6">
        <f>S13+S17+S21+S25</f>
        <v>48818981.580000006</v>
      </c>
      <c r="V29" s="6">
        <f>V13+V17+V21+V25</f>
        <v>45719119.24000001</v>
      </c>
      <c r="Y29" s="6">
        <f>Y13+Y17+Y21+Y25</f>
        <v>43279725.729999997</v>
      </c>
      <c r="AB29" s="6">
        <f>AB13+AB17+AB21+AB25</f>
        <v>48719895.340000004</v>
      </c>
      <c r="AE29" s="6">
        <f>AE13+AE17+AE21+AE25</f>
        <v>60012031.57</v>
      </c>
    </row>
  </sheetData>
  <mergeCells count="1">
    <mergeCell ref="A29:B2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Patsy</dc:creator>
  <cp:lastModifiedBy>Patsy</cp:lastModifiedBy>
  <dcterms:created xsi:type="dcterms:W3CDTF">2023-07-15T13:12:59Z</dcterms:created>
  <dcterms:modified xsi:type="dcterms:W3CDTF">2023-07-15T13:51:58Z</dcterms:modified>
</cp:coreProperties>
</file>