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sy\AppData\Local\Microsoft\Windows\INetCache\Content.Outlook\7E3CIMBC\"/>
    </mc:Choice>
  </mc:AlternateContent>
  <xr:revisionPtr revIDLastSave="0" documentId="13_ncr:1_{8C6D2B1B-5EC6-430B-A131-7F9E334A4B90}" xr6:coauthVersionLast="47" xr6:coauthVersionMax="47" xr10:uidLastSave="{00000000-0000-0000-0000-000000000000}"/>
  <bookViews>
    <workbookView xWindow="-120" yWindow="-120" windowWidth="29040" windowHeight="15840" xr2:uid="{39D4ED53-FA7F-428E-9512-566481DC3B1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E18" i="1"/>
  <c r="A17" i="1"/>
  <c r="G15" i="1"/>
  <c r="G16" i="1"/>
  <c r="G17" i="1"/>
  <c r="G14" i="1"/>
  <c r="A15" i="1"/>
  <c r="A16" i="1" s="1"/>
  <c r="A5" i="1"/>
  <c r="A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Patsy</author>
  </authors>
  <commentList>
    <comment ref="E16" authorId="0" shapeId="0" xr:uid="{11F05CA4-78CE-41A0-BF6B-5E42E2D1D940}">
      <text>
        <r>
          <rPr>
            <b/>
            <sz val="9"/>
            <color indexed="81"/>
            <rFont val="Tahoma"/>
            <family val="2"/>
          </rPr>
          <t>$957.40 Member Gifts were purchased in 2020.  $2.75 Member Gifts were purchased in 2021.</t>
        </r>
      </text>
    </comment>
  </commentList>
</comments>
</file>

<file path=xl/sharedStrings.xml><?xml version="1.0" encoding="utf-8"?>
<sst xmlns="http://schemas.openxmlformats.org/spreadsheetml/2006/main" count="27" uniqueCount="26">
  <si>
    <t>Excluded</t>
  </si>
  <si>
    <t>Line</t>
  </si>
  <si>
    <t>Item</t>
  </si>
  <si>
    <t>Account</t>
  </si>
  <si>
    <t>Item ID</t>
  </si>
  <si>
    <t>Amount</t>
  </si>
  <si>
    <t>#</t>
  </si>
  <si>
    <t>(1)</t>
  </si>
  <si>
    <t>(2)</t>
  </si>
  <si>
    <t>(3)</t>
  </si>
  <si>
    <t>(4)</t>
  </si>
  <si>
    <t>Annual Meeting - Advertising</t>
  </si>
  <si>
    <t>ANMT  05</t>
  </si>
  <si>
    <t>Annual Meeting - Prizes</t>
  </si>
  <si>
    <t>ANMT  01</t>
  </si>
  <si>
    <t>Annual Meeting - Registration</t>
  </si>
  <si>
    <t>ANMT  03</t>
  </si>
  <si>
    <t>Director Election and Meeting Costs</t>
  </si>
  <si>
    <t>AG Request 2-29</t>
  </si>
  <si>
    <t>Test Year 2021</t>
  </si>
  <si>
    <t>Director Election</t>
  </si>
  <si>
    <t>ELEX  00</t>
  </si>
  <si>
    <t>Adjusted</t>
  </si>
  <si>
    <t>(5)</t>
  </si>
  <si>
    <t>(6)</t>
  </si>
  <si>
    <t>Total Director Election &amp; Annual Meeting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</si>
</sst>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1" applyFont="1" applyAlignment="1">
      <alignment horizontal="right"/>
    </xf>
    <xf numFmtId="164" fontId="1" fillId="0" borderId="0" xfId="0" applyNumberFormat="1" applyFont="1"/>
    <xf numFmtId="0" fontId="1" fillId="0" borderId="0" xfId="0" quotePrefix="1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164" fontId="1" fillId="0" borderId="1" xfId="0" quotePrefix="1" applyNumberFormat="1" applyFont="1" applyBorder="1" applyAlignment="1">
      <alignment horizontal="center"/>
    </xf>
    <xf numFmtId="5" fontId="1" fillId="0" borderId="0" xfId="0" applyNumberFormat="1" applyFont="1"/>
    <xf numFmtId="0" fontId="3" fillId="0" borderId="0" xfId="1" applyFont="1"/>
    <xf numFmtId="0" fontId="4" fillId="0" borderId="0" xfId="0" applyFont="1"/>
    <xf numFmtId="0" fontId="1" fillId="0" borderId="0" xfId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1" fillId="0" borderId="1" xfId="0" applyNumberFormat="1" applyFont="1" applyBorder="1"/>
    <xf numFmtId="0" fontId="1" fillId="0" borderId="0" xfId="0" applyFont="1" applyAlignment="1">
      <alignment wrapText="1"/>
    </xf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 xr:uid="{1941151B-6A2F-4CF3-ABF4-EA0C9988D2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INSERVER\bookkeeping\RATE%20CASE%202023-00147\Copy%20of%20TCRECC-RevReq-2022-v4b%20(FINAL).xlsx" TargetMode="External"/><Relationship Id="rId1" Type="http://schemas.openxmlformats.org/officeDocument/2006/relationships/externalLinkPath" Target="file:///\\MAINSERVER\bookkeeping\RATE%20CASE%202023-00147\Copy%20of%20TCRECC-RevReq-2022-v4b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Req"/>
      <sheetName val="Adj List"/>
      <sheetName val="Adj BS"/>
      <sheetName val="Adj IS"/>
      <sheetName val="1.01 FAC"/>
      <sheetName val="1.02 ES"/>
      <sheetName val="1.03 Int Exp"/>
      <sheetName val="1.04 Depr"/>
      <sheetName val="1.05 ROW"/>
      <sheetName val="1.06 YearEndCust"/>
      <sheetName val="1.07 FEMA"/>
      <sheetName val="1.08 DonAdsDues"/>
      <sheetName val="1.09 Directors"/>
      <sheetName val="1.10 Wages &amp; Salaries"/>
      <sheetName val="1.11 401K"/>
      <sheetName val="1.12 Health"/>
      <sheetName val="1.13 RateCase"/>
      <sheetName val="1.14 PPP Loan"/>
      <sheetName val="1.15 GTCC"/>
    </sheetNames>
    <sheetDataSet>
      <sheetData sheetId="0">
        <row r="1">
          <cell r="A1" t="str">
            <v>TAYLOR COUNTY RECC</v>
          </cell>
        </row>
        <row r="3">
          <cell r="A3" t="str">
            <v>For the 12 Months Ended December 31, 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848B1-6FED-41E9-B761-2B6E02FF6F13}">
  <dimension ref="A1:P21"/>
  <sheetViews>
    <sheetView tabSelected="1" workbookViewId="0">
      <selection activeCell="B26" sqref="B26"/>
    </sheetView>
  </sheetViews>
  <sheetFormatPr defaultColWidth="8.85546875" defaultRowHeight="12.75" x14ac:dyDescent="0.2"/>
  <cols>
    <col min="1" max="1" width="7.85546875" style="2" customWidth="1"/>
    <col min="2" max="2" width="28.85546875" style="2" customWidth="1"/>
    <col min="3" max="3" width="14.7109375" style="2" customWidth="1"/>
    <col min="4" max="5" width="16.5703125" style="2" customWidth="1"/>
    <col min="6" max="6" width="16.5703125" style="4" customWidth="1"/>
    <col min="7" max="7" width="16.28515625" style="2" customWidth="1"/>
    <col min="8" max="16384" width="8.85546875" style="2"/>
  </cols>
  <sheetData>
    <row r="1" spans="1:16" x14ac:dyDescent="0.2">
      <c r="A1" s="1"/>
      <c r="F1" s="2"/>
      <c r="G1" s="3" t="s">
        <v>18</v>
      </c>
      <c r="H1" s="3"/>
      <c r="M1" s="1"/>
      <c r="O1" s="3"/>
    </row>
    <row r="2" spans="1:16" x14ac:dyDescent="0.2">
      <c r="H2" s="3"/>
    </row>
    <row r="3" spans="1:16" x14ac:dyDescent="0.2">
      <c r="H3" s="3"/>
    </row>
    <row r="4" spans="1:16" x14ac:dyDescent="0.2">
      <c r="A4" s="20" t="str">
        <f>[1]RevReq!A1</f>
        <v>TAYLOR COUNTY RECC</v>
      </c>
      <c r="B4" s="20"/>
      <c r="C4" s="20"/>
      <c r="D4" s="20"/>
      <c r="E4" s="20"/>
      <c r="F4" s="20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2">
      <c r="A5" s="20" t="str">
        <f>[1]RevReq!A3</f>
        <v>For the 12 Months Ended December 31, 2021</v>
      </c>
      <c r="B5" s="20"/>
      <c r="C5" s="20"/>
      <c r="D5" s="20"/>
      <c r="E5" s="20"/>
      <c r="F5" s="20"/>
      <c r="G5" s="12"/>
      <c r="H5" s="12"/>
      <c r="I5" s="12"/>
      <c r="J5" s="12"/>
      <c r="K5" s="12"/>
      <c r="L5" s="12"/>
      <c r="M5" s="12"/>
      <c r="N5" s="12"/>
      <c r="O5" s="12"/>
    </row>
    <row r="7" spans="1:16" s="14" customFormat="1" x14ac:dyDescent="0.2">
      <c r="A7" s="21" t="s">
        <v>17</v>
      </c>
      <c r="B7" s="21"/>
      <c r="C7" s="21"/>
      <c r="D7" s="21"/>
      <c r="E7" s="21"/>
      <c r="F7" s="21"/>
      <c r="G7" s="13"/>
      <c r="H7" s="13"/>
      <c r="I7" s="13"/>
      <c r="J7" s="13"/>
      <c r="K7" s="13"/>
      <c r="L7" s="13"/>
      <c r="M7" s="13"/>
      <c r="N7" s="13"/>
      <c r="O7" s="13"/>
    </row>
    <row r="10" spans="1:16" x14ac:dyDescent="0.2">
      <c r="B10" s="5"/>
      <c r="C10" s="5"/>
      <c r="D10" s="5"/>
      <c r="E10" s="5"/>
      <c r="F10" s="6" t="s">
        <v>0</v>
      </c>
      <c r="G10" s="17" t="s">
        <v>22</v>
      </c>
      <c r="H10" s="15"/>
      <c r="I10" s="15"/>
      <c r="J10" s="15"/>
      <c r="K10" s="15"/>
      <c r="L10" s="15"/>
      <c r="M10" s="15"/>
    </row>
    <row r="11" spans="1:16" s="16" customFormat="1" x14ac:dyDescent="0.2">
      <c r="A11" s="1" t="s">
        <v>1</v>
      </c>
      <c r="B11" s="1" t="s">
        <v>2</v>
      </c>
      <c r="C11" s="1" t="s">
        <v>3</v>
      </c>
      <c r="D11" s="1" t="s">
        <v>4</v>
      </c>
      <c r="E11" s="5" t="s">
        <v>19</v>
      </c>
      <c r="F11" s="7" t="s">
        <v>5</v>
      </c>
      <c r="G11" s="17" t="s">
        <v>19</v>
      </c>
      <c r="H11" s="15"/>
      <c r="I11" s="15"/>
      <c r="J11" s="15"/>
      <c r="K11" s="15"/>
      <c r="L11" s="15"/>
      <c r="M11" s="15"/>
    </row>
    <row r="12" spans="1:16" s="16" customFormat="1" x14ac:dyDescent="0.2">
      <c r="A12" s="8" t="s">
        <v>6</v>
      </c>
      <c r="B12" s="9" t="s">
        <v>7</v>
      </c>
      <c r="C12" s="9" t="s">
        <v>8</v>
      </c>
      <c r="D12" s="9" t="s">
        <v>9</v>
      </c>
      <c r="E12" s="9" t="s">
        <v>10</v>
      </c>
      <c r="F12" s="10" t="s">
        <v>23</v>
      </c>
      <c r="G12" s="9" t="s">
        <v>24</v>
      </c>
      <c r="H12" s="15"/>
      <c r="I12" s="15"/>
      <c r="J12" s="15"/>
      <c r="K12" s="15"/>
      <c r="L12" s="15"/>
      <c r="M12" s="15"/>
    </row>
    <row r="14" spans="1:16" x14ac:dyDescent="0.2">
      <c r="A14" s="1">
        <v>1</v>
      </c>
      <c r="B14" s="2" t="s">
        <v>11</v>
      </c>
      <c r="C14" s="2">
        <v>930.4</v>
      </c>
      <c r="D14" s="2" t="s">
        <v>12</v>
      </c>
      <c r="E14" s="4">
        <v>734</v>
      </c>
      <c r="F14" s="4">
        <v>-733.86</v>
      </c>
      <c r="G14" s="4">
        <f>E14+F14</f>
        <v>0.13999999999998636</v>
      </c>
    </row>
    <row r="15" spans="1:16" x14ac:dyDescent="0.2">
      <c r="A15" s="1">
        <f t="shared" ref="A15:A17" si="0">A14+1</f>
        <v>2</v>
      </c>
      <c r="B15" s="2" t="s">
        <v>13</v>
      </c>
      <c r="C15" s="2">
        <v>930.4</v>
      </c>
      <c r="D15" s="2" t="s">
        <v>14</v>
      </c>
      <c r="E15" s="4">
        <v>1079</v>
      </c>
      <c r="F15" s="4">
        <v>-1078.82</v>
      </c>
      <c r="G15" s="4">
        <f t="shared" ref="G15:G17" si="1">E15+F15</f>
        <v>0.18000000000006366</v>
      </c>
    </row>
    <row r="16" spans="1:16" x14ac:dyDescent="0.2">
      <c r="A16" s="1">
        <f t="shared" si="0"/>
        <v>3</v>
      </c>
      <c r="B16" s="2" t="s">
        <v>15</v>
      </c>
      <c r="C16" s="2">
        <v>930.4</v>
      </c>
      <c r="D16" s="2" t="s">
        <v>16</v>
      </c>
      <c r="E16" s="4">
        <v>3</v>
      </c>
      <c r="F16" s="4">
        <v>-2.75</v>
      </c>
      <c r="G16" s="4">
        <f t="shared" si="1"/>
        <v>0.25</v>
      </c>
    </row>
    <row r="17" spans="1:7" x14ac:dyDescent="0.2">
      <c r="A17" s="1">
        <f t="shared" si="0"/>
        <v>4</v>
      </c>
      <c r="B17" s="2" t="s">
        <v>20</v>
      </c>
      <c r="C17" s="2">
        <v>930.4</v>
      </c>
      <c r="D17" s="2" t="s">
        <v>21</v>
      </c>
      <c r="E17" s="18">
        <v>15836.95</v>
      </c>
      <c r="F17" s="18">
        <v>0</v>
      </c>
      <c r="G17" s="18">
        <f t="shared" si="1"/>
        <v>15836.95</v>
      </c>
    </row>
    <row r="18" spans="1:7" ht="25.5" x14ac:dyDescent="0.2">
      <c r="A18" s="1">
        <v>5</v>
      </c>
      <c r="B18" s="19" t="s">
        <v>25</v>
      </c>
      <c r="E18" s="4">
        <f>SUM(E14:E17)</f>
        <v>17652.95</v>
      </c>
      <c r="F18" s="4">
        <f>SUM(F14:F17)</f>
        <v>-1815.4299999999998</v>
      </c>
      <c r="G18" s="4">
        <f>SUM(G14:G17)</f>
        <v>15837.52</v>
      </c>
    </row>
    <row r="19" spans="1:7" x14ac:dyDescent="0.2">
      <c r="A19" s="1"/>
      <c r="E19" s="4"/>
      <c r="G19" s="4"/>
    </row>
    <row r="20" spans="1:7" x14ac:dyDescent="0.2">
      <c r="A20" s="1"/>
      <c r="F20" s="11"/>
    </row>
    <row r="21" spans="1:7" x14ac:dyDescent="0.2">
      <c r="A21" s="1"/>
      <c r="F21" s="11"/>
    </row>
  </sheetData>
  <mergeCells count="3">
    <mergeCell ref="A4:F4"/>
    <mergeCell ref="A5:F5"/>
    <mergeCell ref="A7:F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Patsy</dc:creator>
  <cp:lastModifiedBy>Patsy</cp:lastModifiedBy>
  <dcterms:created xsi:type="dcterms:W3CDTF">2023-08-02T20:00:03Z</dcterms:created>
  <dcterms:modified xsi:type="dcterms:W3CDTF">2023-08-05T15:31:34Z</dcterms:modified>
</cp:coreProperties>
</file>