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SERVER\bookkeeping\RATE CASE 2023-00147\AG - SECOND DATA REQUEST\Request 9 - Service Awards Hourly  READY\"/>
    </mc:Choice>
  </mc:AlternateContent>
  <xr:revisionPtr revIDLastSave="0" documentId="8_{D93393BF-E0BC-4992-AAF8-869B28FB9896}" xr6:coauthVersionLast="47" xr6:coauthVersionMax="47" xr10:uidLastSave="{00000000-0000-0000-0000-000000000000}"/>
  <bookViews>
    <workbookView xWindow="-120" yWindow="-120" windowWidth="29040" windowHeight="15840" xr2:uid="{14F16257-9861-47A8-99EA-D3D5E2C4E0B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M20" i="1" l="1"/>
  <c r="AL20" i="1"/>
  <c r="AH20" i="1"/>
  <c r="AD20" i="1"/>
  <c r="AA20" i="1"/>
  <c r="Z20" i="1"/>
  <c r="W20" i="1"/>
  <c r="V20" i="1"/>
  <c r="R20" i="1"/>
  <c r="O20" i="1"/>
  <c r="N20" i="1"/>
  <c r="K20" i="1"/>
  <c r="J20" i="1"/>
  <c r="G20" i="1"/>
  <c r="F20" i="1"/>
  <c r="C20" i="1"/>
  <c r="B20" i="1"/>
  <c r="S15" i="1"/>
  <c r="S14" i="1"/>
  <c r="S2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tc={5AFFA0B6-37A9-4145-A696-E4055BFEF8F5}</author>
    <author>maryc</author>
  </authors>
  <commentList>
    <comment ref="G12" authorId="0" shapeId="0" xr:uid="{5AFFA0B6-37A9-4145-A696-E4055BFEF8F5}">
      <text>
        <t>[Threaded comment]
Your version of Excel allows you to read this threaded comment; however, any edits to it will get removed if the file is opened in a newer version of Excel. Learn more: https://go.microsoft.com/fwlink/?linkid=870924
Comment:
    Retired/No Award</t>
      </text>
    </comment>
    <comment ref="AE22" authorId="1" shapeId="0" xr:uid="{766FE068-1810-4FC3-BFD6-D399722AF442}">
      <text>
        <r>
          <rPr>
            <sz val="9"/>
            <color indexed="81"/>
            <rFont val="Tahoma"/>
            <family val="2"/>
          </rPr>
          <t>This amount includes
salary and non-salary
employees</t>
        </r>
      </text>
    </comment>
    <comment ref="AI22" authorId="1" shapeId="0" xr:uid="{641C61FE-65E1-468D-8E2C-1488150AA8B2}">
      <text>
        <r>
          <rPr>
            <sz val="9"/>
            <color indexed="81"/>
            <rFont val="Tahoma"/>
            <family val="2"/>
          </rPr>
          <t xml:space="preserve">This amount includes salary and non-salary
employees.
</t>
        </r>
      </text>
    </comment>
  </commentList>
</comments>
</file>

<file path=xl/sharedStrings.xml><?xml version="1.0" encoding="utf-8"?>
<sst xmlns="http://schemas.openxmlformats.org/spreadsheetml/2006/main" count="108" uniqueCount="23">
  <si>
    <t>20 Years</t>
  </si>
  <si>
    <t>10 Years</t>
  </si>
  <si>
    <t>40 Years</t>
  </si>
  <si>
    <t>25 Years</t>
  </si>
  <si>
    <t>5 Years</t>
  </si>
  <si>
    <t>15 Years</t>
  </si>
  <si>
    <t>45 Years</t>
  </si>
  <si>
    <t>30 Years</t>
  </si>
  <si>
    <t>35 Years</t>
  </si>
  <si>
    <t>50 Years</t>
  </si>
  <si>
    <t xml:space="preserve">5 Years </t>
  </si>
  <si>
    <t>None</t>
  </si>
  <si>
    <t>TAYLOR COUNTY RURAL ELECTRIC COOPERATIVE CORPORATION</t>
  </si>
  <si>
    <t>CASE NO. 2023-00147</t>
  </si>
  <si>
    <t>YEARS 2013 - 2023</t>
  </si>
  <si>
    <t>AG 2ND REQUEST #9 - AWARD DETAILS FOR NON-SALARIED EMPLOYEES</t>
  </si>
  <si>
    <t>Years of Service</t>
  </si>
  <si>
    <t># of Employees</t>
  </si>
  <si>
    <t>Amount</t>
  </si>
  <si>
    <t>Total</t>
  </si>
  <si>
    <t>UNABLE TO LOCATE DETAILED INVOICE</t>
  </si>
  <si>
    <t>2023*</t>
  </si>
  <si>
    <t>*Years of Service will no be awarded until December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</si>
</sst>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1" applyNumberFormat="1" applyFont="1" applyFill="1"/>
    <xf numFmtId="2" fontId="0" fillId="0" borderId="0" xfId="1" applyNumberFormat="1" applyFont="1" applyFill="1"/>
    <xf numFmtId="0" fontId="0" fillId="0" borderId="0" xfId="1" applyNumberFormat="1" applyFont="1" applyFill="1" applyAlignment="1">
      <alignment horizontal="right"/>
    </xf>
    <xf numFmtId="0" fontId="4" fillId="0" borderId="0" xfId="1" applyNumberFormat="1" applyFont="1" applyFill="1"/>
    <xf numFmtId="0" fontId="2" fillId="0" borderId="0" xfId="1" applyNumberFormat="1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2" fontId="2" fillId="0" borderId="0" xfId="0" applyNumberFormat="1" applyFont="1"/>
    <xf numFmtId="2" fontId="2" fillId="0" borderId="1" xfId="0" applyNumberFormat="1" applyFont="1" applyBorder="1"/>
    <xf numFmtId="0" fontId="0" fillId="0" borderId="1" xfId="0" applyBorder="1" applyAlignment="1">
      <alignment horizontal="center"/>
    </xf>
    <xf numFmtId="164" fontId="0" fillId="0" borderId="0" xfId="0" applyNumberFormat="1"/>
    <xf numFmtId="0" fontId="0" fillId="0" borderId="0" xfId="1" applyNumberFormat="1" applyFont="1" applyFill="1" applyAlignment="1">
      <alignment horizontal="center"/>
    </xf>
    <xf numFmtId="0" fontId="0" fillId="0" borderId="1" xfId="1" applyNumberFormat="1" applyFont="1" applyFill="1" applyBorder="1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0" xfId="0" applyNumberFormat="1" applyAlignment="1">
      <alignment horizontal="center"/>
    </xf>
    <xf numFmtId="164" fontId="0" fillId="0" borderId="0" xfId="1" applyNumberFormat="1" applyFont="1" applyFill="1" applyAlignment="1">
      <alignment horizontal="center"/>
    </xf>
    <xf numFmtId="3" fontId="0" fillId="0" borderId="0" xfId="1" applyNumberFormat="1" applyFont="1" applyFill="1" applyAlignment="1">
      <alignment horizontal="center"/>
    </xf>
    <xf numFmtId="164" fontId="0" fillId="0" borderId="1" xfId="0" applyNumberFormat="1" applyBorder="1"/>
    <xf numFmtId="0" fontId="0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/>
    <xf numFmtId="8" fontId="2" fillId="0" borderId="0" xfId="0" applyNumberFormat="1" applyFont="1"/>
    <xf numFmtId="1" fontId="0" fillId="0" borderId="0" xfId="1" applyNumberFormat="1" applyFont="1" applyFill="1"/>
    <xf numFmtId="1" fontId="0" fillId="0" borderId="0" xfId="1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" xfId="1" applyNumberFormat="1" applyFont="1" applyFill="1" applyBorder="1" applyAlignment="1">
      <alignment horizontal="center"/>
    </xf>
    <xf numFmtId="164" fontId="0" fillId="0" borderId="0" xfId="1" applyNumberFormat="1" applyFont="1" applyFill="1"/>
    <xf numFmtId="164" fontId="0" fillId="0" borderId="1" xfId="1" applyNumberFormat="1" applyFont="1" applyFill="1" applyBorder="1"/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atsy Walters" id="{BE24B34E-F046-434F-B50B-56CB27A0152D}" userId="S::pwalters@tcrecc.onmicrosoft.com::488779e7-635f-4256-ad17-204061077de1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12" dT="2023-08-05T12:00:35.47" personId="{BE24B34E-F046-434F-B50B-56CB27A0152D}" id="{5AFFA0B6-37A9-4145-A696-E4055BFEF8F5}">
    <text>Retired/No Award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80059-9030-4313-BD03-C4F20C3AF099}">
  <dimension ref="A1:AS51"/>
  <sheetViews>
    <sheetView tabSelected="1" workbookViewId="0">
      <selection activeCell="AP16" sqref="AP16"/>
    </sheetView>
  </sheetViews>
  <sheetFormatPr defaultRowHeight="15" x14ac:dyDescent="0.25"/>
  <cols>
    <col min="1" max="1" width="16.28515625" customWidth="1"/>
    <col min="2" max="2" width="16.42578125" customWidth="1"/>
    <col min="3" max="3" width="13.5703125" customWidth="1"/>
    <col min="4" max="4" width="2.85546875" customWidth="1"/>
    <col min="5" max="5" width="15.7109375" style="10" customWidth="1"/>
    <col min="6" max="6" width="18.140625" style="10" customWidth="1"/>
    <col min="7" max="7" width="15.85546875" style="11" bestFit="1" customWidth="1"/>
    <col min="8" max="8" width="1.28515625" style="11" customWidth="1"/>
    <col min="9" max="10" width="15.7109375" style="10" customWidth="1"/>
    <col min="11" max="11" width="13" style="11" customWidth="1"/>
    <col min="12" max="12" width="1.7109375" style="11" customWidth="1"/>
    <col min="13" max="14" width="17.85546875" style="10" customWidth="1"/>
    <col min="15" max="15" width="12.28515625" style="11" customWidth="1"/>
    <col min="16" max="16" width="1.42578125" style="11" customWidth="1"/>
    <col min="17" max="18" width="16.5703125" style="10" customWidth="1"/>
    <col min="19" max="19" width="10.7109375" customWidth="1"/>
    <col min="20" max="20" width="1.28515625" customWidth="1"/>
    <col min="21" max="22" width="18.5703125" customWidth="1"/>
    <col min="23" max="23" width="11.42578125" customWidth="1"/>
    <col min="24" max="24" width="1.7109375" customWidth="1"/>
    <col min="25" max="26" width="16.5703125" customWidth="1"/>
    <col min="27" max="27" width="12.85546875" style="8" customWidth="1"/>
    <col min="28" max="28" width="1.28515625" style="8" customWidth="1"/>
    <col min="29" max="30" width="18.28515625" customWidth="1"/>
    <col min="31" max="31" width="13.28515625" customWidth="1"/>
    <col min="32" max="32" width="1.85546875" customWidth="1"/>
    <col min="33" max="34" width="16.7109375" customWidth="1"/>
    <col min="35" max="35" width="11.7109375" customWidth="1"/>
    <col min="36" max="36" width="1" customWidth="1"/>
    <col min="37" max="38" width="15.85546875" customWidth="1"/>
    <col min="39" max="39" width="12" customWidth="1"/>
    <col min="40" max="40" width="2.140625" customWidth="1"/>
    <col min="41" max="42" width="19.85546875" customWidth="1"/>
    <col min="43" max="43" width="12.42578125" customWidth="1"/>
  </cols>
  <sheetData>
    <row r="1" spans="1:45" x14ac:dyDescent="0.25">
      <c r="A1" s="6" t="s">
        <v>12</v>
      </c>
      <c r="B1" s="6"/>
      <c r="E1"/>
      <c r="F1"/>
      <c r="G1"/>
      <c r="H1"/>
      <c r="I1"/>
      <c r="J1"/>
      <c r="K1"/>
      <c r="L1"/>
      <c r="M1"/>
      <c r="N1"/>
      <c r="O1"/>
      <c r="P1"/>
      <c r="Q1"/>
      <c r="R1"/>
      <c r="AA1"/>
      <c r="AB1"/>
      <c r="AR1" s="9"/>
      <c r="AS1" s="9"/>
    </row>
    <row r="2" spans="1:45" x14ac:dyDescent="0.25">
      <c r="A2" s="6" t="s">
        <v>13</v>
      </c>
      <c r="B2" s="6"/>
      <c r="E2"/>
      <c r="F2"/>
      <c r="G2"/>
      <c r="H2"/>
      <c r="I2"/>
      <c r="J2"/>
      <c r="K2"/>
      <c r="L2"/>
      <c r="M2"/>
      <c r="N2"/>
      <c r="O2"/>
      <c r="P2"/>
      <c r="Q2"/>
      <c r="R2"/>
      <c r="AA2"/>
      <c r="AB2"/>
      <c r="AR2" s="9"/>
      <c r="AS2" s="9"/>
    </row>
    <row r="3" spans="1:45" x14ac:dyDescent="0.25">
      <c r="A3" s="6" t="s">
        <v>15</v>
      </c>
      <c r="B3" s="6"/>
      <c r="E3"/>
      <c r="F3"/>
      <c r="G3"/>
      <c r="H3"/>
      <c r="I3"/>
      <c r="J3"/>
      <c r="K3"/>
      <c r="L3"/>
      <c r="M3"/>
      <c r="N3"/>
      <c r="O3"/>
      <c r="P3"/>
      <c r="Q3"/>
      <c r="R3"/>
      <c r="AA3"/>
      <c r="AB3"/>
      <c r="AR3" s="9"/>
      <c r="AS3" s="9"/>
    </row>
    <row r="4" spans="1:45" x14ac:dyDescent="0.25">
      <c r="A4" s="6" t="s">
        <v>14</v>
      </c>
      <c r="B4" s="6"/>
      <c r="E4"/>
      <c r="F4"/>
      <c r="G4"/>
      <c r="H4"/>
      <c r="I4"/>
      <c r="J4"/>
      <c r="K4"/>
      <c r="L4"/>
      <c r="M4"/>
      <c r="N4"/>
      <c r="O4"/>
      <c r="P4"/>
      <c r="Q4"/>
      <c r="R4"/>
      <c r="AA4"/>
      <c r="AB4"/>
      <c r="AR4" s="9"/>
      <c r="AS4" s="9"/>
    </row>
    <row r="5" spans="1:45" x14ac:dyDescent="0.25">
      <c r="E5"/>
      <c r="F5"/>
      <c r="G5"/>
      <c r="H5"/>
      <c r="I5"/>
      <c r="J5"/>
      <c r="K5"/>
      <c r="L5"/>
      <c r="M5"/>
      <c r="N5"/>
      <c r="O5"/>
      <c r="P5"/>
      <c r="Q5"/>
      <c r="R5"/>
      <c r="AA5"/>
      <c r="AB5"/>
      <c r="AR5" s="9"/>
      <c r="AS5" s="9"/>
    </row>
    <row r="6" spans="1:45" s="6" customFormat="1" x14ac:dyDescent="0.25">
      <c r="A6" s="37">
        <v>2013</v>
      </c>
      <c r="B6" s="37"/>
      <c r="C6" s="37"/>
      <c r="E6" s="37">
        <v>2014</v>
      </c>
      <c r="F6" s="37"/>
      <c r="G6" s="37"/>
      <c r="I6" s="37">
        <v>2015</v>
      </c>
      <c r="J6" s="37"/>
      <c r="K6" s="37"/>
      <c r="M6" s="37">
        <v>2016</v>
      </c>
      <c r="N6" s="37"/>
      <c r="O6" s="37"/>
      <c r="Q6" s="37">
        <v>2017</v>
      </c>
      <c r="R6" s="37"/>
      <c r="S6" s="37"/>
      <c r="U6" s="37">
        <v>2018</v>
      </c>
      <c r="V6" s="37"/>
      <c r="W6" s="37"/>
      <c r="Y6" s="37">
        <v>2019</v>
      </c>
      <c r="Z6" s="37"/>
      <c r="AA6" s="37"/>
      <c r="AC6" s="37">
        <v>2020</v>
      </c>
      <c r="AD6" s="37"/>
      <c r="AE6" s="37"/>
      <c r="AF6" s="16"/>
      <c r="AG6" s="37">
        <v>2021</v>
      </c>
      <c r="AH6" s="37"/>
      <c r="AI6" s="37"/>
      <c r="AK6" s="6">
        <v>2022</v>
      </c>
      <c r="AO6" s="37" t="s">
        <v>21</v>
      </c>
      <c r="AP6" s="37"/>
      <c r="AQ6" s="37"/>
    </row>
    <row r="7" spans="1:45" x14ac:dyDescent="0.25">
      <c r="A7" s="14" t="s">
        <v>16</v>
      </c>
      <c r="B7" s="14" t="s">
        <v>17</v>
      </c>
      <c r="C7" s="14" t="s">
        <v>18</v>
      </c>
      <c r="D7" s="13"/>
      <c r="E7" s="14" t="s">
        <v>16</v>
      </c>
      <c r="F7" s="14" t="s">
        <v>17</v>
      </c>
      <c r="G7" s="14" t="s">
        <v>18</v>
      </c>
      <c r="H7" s="13"/>
      <c r="I7" s="14" t="s">
        <v>16</v>
      </c>
      <c r="J7" s="14" t="s">
        <v>17</v>
      </c>
      <c r="K7" s="14" t="s">
        <v>18</v>
      </c>
      <c r="L7" s="13"/>
      <c r="M7" s="14" t="s">
        <v>16</v>
      </c>
      <c r="N7" s="14" t="s">
        <v>17</v>
      </c>
      <c r="O7" s="14" t="s">
        <v>18</v>
      </c>
      <c r="P7" s="13"/>
      <c r="Q7" s="14" t="s">
        <v>16</v>
      </c>
      <c r="R7" s="14" t="s">
        <v>17</v>
      </c>
      <c r="S7" s="14" t="s">
        <v>18</v>
      </c>
      <c r="T7" s="13"/>
      <c r="U7" s="14" t="s">
        <v>16</v>
      </c>
      <c r="V7" s="14" t="s">
        <v>17</v>
      </c>
      <c r="W7" s="14" t="s">
        <v>18</v>
      </c>
      <c r="X7" s="13"/>
      <c r="Y7" s="14" t="s">
        <v>16</v>
      </c>
      <c r="Z7" s="14" t="s">
        <v>17</v>
      </c>
      <c r="AA7" s="14" t="s">
        <v>18</v>
      </c>
      <c r="AB7" s="13"/>
      <c r="AC7" s="14" t="s">
        <v>16</v>
      </c>
      <c r="AD7" s="14" t="s">
        <v>17</v>
      </c>
      <c r="AE7" s="14" t="s">
        <v>18</v>
      </c>
      <c r="AF7" s="17"/>
      <c r="AG7" s="14" t="s">
        <v>16</v>
      </c>
      <c r="AH7" s="14" t="s">
        <v>17</v>
      </c>
      <c r="AI7" s="14" t="s">
        <v>18</v>
      </c>
      <c r="AJ7" s="13"/>
      <c r="AK7" s="14" t="s">
        <v>16</v>
      </c>
      <c r="AL7" s="14" t="s">
        <v>17</v>
      </c>
      <c r="AM7" s="14" t="s">
        <v>18</v>
      </c>
      <c r="AN7" s="14"/>
      <c r="AO7" s="14" t="s">
        <v>16</v>
      </c>
      <c r="AP7" s="14" t="s">
        <v>17</v>
      </c>
      <c r="AQ7" s="14" t="s">
        <v>18</v>
      </c>
    </row>
    <row r="8" spans="1:45" x14ac:dyDescent="0.25">
      <c r="A8" t="s">
        <v>11</v>
      </c>
      <c r="E8" s="3" t="s">
        <v>1</v>
      </c>
      <c r="F8" s="20">
        <v>1</v>
      </c>
      <c r="G8" s="22">
        <v>59.17</v>
      </c>
      <c r="H8" s="8"/>
      <c r="I8" s="3" t="s">
        <v>4</v>
      </c>
      <c r="J8" s="20">
        <v>1</v>
      </c>
      <c r="K8" s="22">
        <v>52.52</v>
      </c>
      <c r="L8" s="8"/>
      <c r="M8" s="3" t="s">
        <v>4</v>
      </c>
      <c r="N8" s="20">
        <v>1</v>
      </c>
      <c r="O8" s="22">
        <v>54.79</v>
      </c>
      <c r="P8" s="8"/>
      <c r="Q8" s="3" t="s">
        <v>1</v>
      </c>
      <c r="R8" s="20">
        <v>1</v>
      </c>
      <c r="S8" s="19">
        <v>65.25</v>
      </c>
      <c r="U8" s="1" t="s">
        <v>4</v>
      </c>
      <c r="V8" s="20">
        <v>1</v>
      </c>
      <c r="W8" s="19">
        <v>59.48</v>
      </c>
      <c r="Y8" s="3" t="s">
        <v>4</v>
      </c>
      <c r="Z8" s="20">
        <v>1</v>
      </c>
      <c r="AA8" s="22">
        <v>61.9</v>
      </c>
      <c r="AC8" s="1" t="s">
        <v>4</v>
      </c>
      <c r="AD8" s="20">
        <v>1</v>
      </c>
      <c r="AE8" s="9"/>
      <c r="AF8" s="9"/>
      <c r="AG8" s="1" t="s">
        <v>10</v>
      </c>
      <c r="AH8" s="20">
        <v>1</v>
      </c>
      <c r="AK8" s="2" t="s">
        <v>4</v>
      </c>
      <c r="AL8" s="32">
        <v>1</v>
      </c>
      <c r="AM8" s="35">
        <v>109.46</v>
      </c>
      <c r="AN8" s="2"/>
    </row>
    <row r="9" spans="1:45" x14ac:dyDescent="0.25">
      <c r="E9" s="3" t="s">
        <v>1</v>
      </c>
      <c r="F9" s="20">
        <v>1</v>
      </c>
      <c r="G9" s="22">
        <v>166.26</v>
      </c>
      <c r="H9" s="8"/>
      <c r="I9" s="3" t="s">
        <v>1</v>
      </c>
      <c r="J9" s="20">
        <v>1</v>
      </c>
      <c r="K9" s="22">
        <v>60.49</v>
      </c>
      <c r="L9" s="8"/>
      <c r="M9" s="3" t="s">
        <v>4</v>
      </c>
      <c r="N9" s="20">
        <v>1</v>
      </c>
      <c r="O9" s="22">
        <v>54.79</v>
      </c>
      <c r="P9" s="8"/>
      <c r="Q9" s="3" t="s">
        <v>1</v>
      </c>
      <c r="R9" s="20">
        <v>1</v>
      </c>
      <c r="S9" s="19">
        <v>65.25</v>
      </c>
      <c r="U9" s="1" t="s">
        <v>4</v>
      </c>
      <c r="V9" s="20">
        <v>1</v>
      </c>
      <c r="W9" s="19">
        <v>59.48</v>
      </c>
      <c r="Y9" s="3" t="s">
        <v>4</v>
      </c>
      <c r="Z9" s="20">
        <v>1</v>
      </c>
      <c r="AA9" s="22">
        <v>61.9</v>
      </c>
      <c r="AC9" s="1" t="s">
        <v>4</v>
      </c>
      <c r="AD9" s="20">
        <v>1</v>
      </c>
      <c r="AE9" s="9"/>
      <c r="AF9" s="9"/>
      <c r="AG9" s="1" t="s">
        <v>1</v>
      </c>
      <c r="AH9" s="20">
        <v>1</v>
      </c>
      <c r="AK9" s="2" t="s">
        <v>5</v>
      </c>
      <c r="AL9" s="32">
        <v>1</v>
      </c>
      <c r="AM9" s="35">
        <v>216.57</v>
      </c>
      <c r="AN9" s="2"/>
    </row>
    <row r="10" spans="1:45" x14ac:dyDescent="0.25">
      <c r="E10" s="3" t="s">
        <v>0</v>
      </c>
      <c r="F10" s="20">
        <v>1</v>
      </c>
      <c r="G10" s="22">
        <v>250.56</v>
      </c>
      <c r="H10" s="8"/>
      <c r="I10" s="3" t="s">
        <v>5</v>
      </c>
      <c r="J10" s="20">
        <v>1</v>
      </c>
      <c r="K10" s="22">
        <v>144.49</v>
      </c>
      <c r="L10" s="8"/>
      <c r="M10" s="3" t="s">
        <v>1</v>
      </c>
      <c r="N10" s="20">
        <v>1</v>
      </c>
      <c r="O10" s="22">
        <v>63.04</v>
      </c>
      <c r="P10" s="8"/>
      <c r="Q10" s="3" t="s">
        <v>1</v>
      </c>
      <c r="R10" s="20">
        <v>1</v>
      </c>
      <c r="S10" s="19">
        <v>65.25</v>
      </c>
      <c r="U10" s="1"/>
      <c r="V10" s="20"/>
      <c r="W10" s="19"/>
      <c r="Y10" s="3" t="s">
        <v>5</v>
      </c>
      <c r="Z10" s="20">
        <v>1</v>
      </c>
      <c r="AA10" s="22">
        <v>162.91</v>
      </c>
      <c r="AC10" s="1" t="s">
        <v>4</v>
      </c>
      <c r="AD10" s="20">
        <v>1</v>
      </c>
      <c r="AE10" s="9"/>
      <c r="AF10" s="9"/>
      <c r="AG10" s="1" t="s">
        <v>1</v>
      </c>
      <c r="AH10" s="20">
        <v>1</v>
      </c>
      <c r="AK10" s="2" t="s">
        <v>5</v>
      </c>
      <c r="AL10" s="32">
        <v>1</v>
      </c>
      <c r="AM10" s="35">
        <v>218.93</v>
      </c>
      <c r="AN10" s="2"/>
    </row>
    <row r="11" spans="1:45" x14ac:dyDescent="0.25">
      <c r="E11" s="3" t="s">
        <v>0</v>
      </c>
      <c r="F11" s="20">
        <v>1</v>
      </c>
      <c r="G11" s="22">
        <v>248.99</v>
      </c>
      <c r="H11" s="8"/>
      <c r="I11" s="3" t="s">
        <v>5</v>
      </c>
      <c r="J11" s="20">
        <v>1</v>
      </c>
      <c r="K11" s="22">
        <v>186.13</v>
      </c>
      <c r="L11" s="8"/>
      <c r="M11" s="3" t="s">
        <v>3</v>
      </c>
      <c r="N11" s="20">
        <v>1</v>
      </c>
      <c r="O11" s="22">
        <v>410.1</v>
      </c>
      <c r="P11" s="8"/>
      <c r="Q11" s="3" t="s">
        <v>1</v>
      </c>
      <c r="R11" s="20">
        <v>1</v>
      </c>
      <c r="S11" s="19">
        <v>65.25</v>
      </c>
      <c r="V11" s="11"/>
      <c r="W11" s="19"/>
      <c r="Y11" s="3" t="s">
        <v>3</v>
      </c>
      <c r="Z11" s="20">
        <v>1</v>
      </c>
      <c r="AA11" s="22">
        <v>383.66</v>
      </c>
      <c r="AC11" s="1" t="s">
        <v>4</v>
      </c>
      <c r="AD11" s="20">
        <v>1</v>
      </c>
      <c r="AE11" s="9"/>
      <c r="AF11" s="9"/>
      <c r="AG11" s="1" t="s">
        <v>5</v>
      </c>
      <c r="AH11" s="20">
        <v>1</v>
      </c>
      <c r="AK11" s="2" t="s">
        <v>5</v>
      </c>
      <c r="AL11" s="32">
        <v>1</v>
      </c>
      <c r="AM11" s="35">
        <v>218.93</v>
      </c>
      <c r="AN11" s="2"/>
    </row>
    <row r="12" spans="1:45" x14ac:dyDescent="0.25">
      <c r="E12" s="3" t="s">
        <v>0</v>
      </c>
      <c r="F12" s="20">
        <v>1</v>
      </c>
      <c r="G12" s="22">
        <v>0</v>
      </c>
      <c r="H12" s="8"/>
      <c r="I12" s="3" t="s">
        <v>0</v>
      </c>
      <c r="J12" s="20">
        <v>1</v>
      </c>
      <c r="K12" s="22">
        <v>292.16000000000003</v>
      </c>
      <c r="L12" s="8"/>
      <c r="M12" s="3" t="s">
        <v>3</v>
      </c>
      <c r="N12" s="20">
        <v>1</v>
      </c>
      <c r="O12" s="22">
        <v>410.1</v>
      </c>
      <c r="P12" s="8"/>
      <c r="Q12" s="10" t="s">
        <v>1</v>
      </c>
      <c r="R12" s="11">
        <v>1</v>
      </c>
      <c r="S12" s="19">
        <v>65.25</v>
      </c>
      <c r="V12" s="11"/>
      <c r="W12" s="19"/>
      <c r="Y12" s="3" t="s">
        <v>3</v>
      </c>
      <c r="Z12" s="20">
        <v>1</v>
      </c>
      <c r="AA12" s="22">
        <v>499.58</v>
      </c>
      <c r="AC12" s="1" t="s">
        <v>1</v>
      </c>
      <c r="AD12" s="20">
        <v>1</v>
      </c>
      <c r="AE12" s="9"/>
      <c r="AF12" s="9"/>
      <c r="AG12" s="1" t="s">
        <v>7</v>
      </c>
      <c r="AH12" s="20">
        <v>1</v>
      </c>
      <c r="AK12" s="2" t="s">
        <v>7</v>
      </c>
      <c r="AL12" s="32">
        <v>1</v>
      </c>
      <c r="AM12" s="35">
        <v>383.14</v>
      </c>
      <c r="AN12" s="2"/>
    </row>
    <row r="13" spans="1:45" x14ac:dyDescent="0.25">
      <c r="E13" s="3" t="s">
        <v>3</v>
      </c>
      <c r="F13" s="20">
        <v>1</v>
      </c>
      <c r="G13" s="22">
        <v>274.36</v>
      </c>
      <c r="H13" s="8"/>
      <c r="I13" s="3" t="s">
        <v>3</v>
      </c>
      <c r="J13" s="20">
        <v>1</v>
      </c>
      <c r="K13" s="22">
        <v>436.97</v>
      </c>
      <c r="L13" s="8"/>
      <c r="M13" s="3" t="s">
        <v>7</v>
      </c>
      <c r="N13" s="20">
        <v>1</v>
      </c>
      <c r="O13" s="22">
        <v>505.11</v>
      </c>
      <c r="P13" s="8"/>
      <c r="Q13" s="3" t="s">
        <v>1</v>
      </c>
      <c r="R13" s="20">
        <v>1</v>
      </c>
      <c r="S13" s="19">
        <v>65.25</v>
      </c>
      <c r="U13" s="1"/>
      <c r="V13" s="20"/>
      <c r="W13" s="19"/>
      <c r="Y13" s="3" t="s">
        <v>7</v>
      </c>
      <c r="Z13" s="20">
        <v>1</v>
      </c>
      <c r="AA13" s="22">
        <v>641.19000000000005</v>
      </c>
      <c r="AC13" s="1" t="s">
        <v>5</v>
      </c>
      <c r="AD13" s="20">
        <v>1</v>
      </c>
      <c r="AE13" s="9"/>
      <c r="AF13" s="9"/>
      <c r="AH13" s="11"/>
      <c r="AK13" s="2" t="s">
        <v>7</v>
      </c>
      <c r="AL13" s="32">
        <v>1</v>
      </c>
      <c r="AM13" s="35">
        <v>383.14</v>
      </c>
      <c r="AN13" s="2"/>
    </row>
    <row r="14" spans="1:45" x14ac:dyDescent="0.25">
      <c r="E14" s="3" t="s">
        <v>3</v>
      </c>
      <c r="F14" s="20">
        <v>1</v>
      </c>
      <c r="G14" s="22">
        <v>334.6</v>
      </c>
      <c r="H14" s="8"/>
      <c r="I14" s="3" t="s">
        <v>6</v>
      </c>
      <c r="J14" s="20">
        <v>1</v>
      </c>
      <c r="K14" s="22">
        <v>600.70000000000005</v>
      </c>
      <c r="L14" s="8"/>
      <c r="M14" s="3" t="s">
        <v>8</v>
      </c>
      <c r="N14" s="20">
        <v>1</v>
      </c>
      <c r="O14" s="22">
        <v>521.35</v>
      </c>
      <c r="P14" s="8"/>
      <c r="Q14" s="3" t="s">
        <v>5</v>
      </c>
      <c r="R14" s="20">
        <v>1</v>
      </c>
      <c r="S14" s="19">
        <f>73.75+152.4</f>
        <v>226.15</v>
      </c>
      <c r="U14" s="1"/>
      <c r="V14" s="20"/>
      <c r="W14" s="19"/>
      <c r="Y14" s="3" t="s">
        <v>7</v>
      </c>
      <c r="Z14" s="20">
        <v>1</v>
      </c>
      <c r="AA14" s="22">
        <v>535.96</v>
      </c>
      <c r="AC14" s="1" t="s">
        <v>0</v>
      </c>
      <c r="AD14" s="20">
        <v>1</v>
      </c>
      <c r="AE14" s="9"/>
      <c r="AF14" s="9"/>
      <c r="AG14" s="1"/>
      <c r="AH14" s="20"/>
      <c r="AK14" s="2" t="s">
        <v>8</v>
      </c>
      <c r="AL14" s="32">
        <v>1</v>
      </c>
      <c r="AM14" s="35">
        <v>437.88</v>
      </c>
      <c r="AN14" s="2"/>
    </row>
    <row r="15" spans="1:45" x14ac:dyDescent="0.25">
      <c r="E15" s="3" t="s">
        <v>3</v>
      </c>
      <c r="F15" s="20">
        <v>1</v>
      </c>
      <c r="G15" s="22">
        <v>357.83</v>
      </c>
      <c r="H15" s="8"/>
      <c r="J15" s="11"/>
      <c r="K15" s="22"/>
      <c r="L15" s="8"/>
      <c r="M15" s="3" t="s">
        <v>6</v>
      </c>
      <c r="N15" s="20">
        <v>1</v>
      </c>
      <c r="O15" s="22">
        <v>598.78</v>
      </c>
      <c r="P15" s="8"/>
      <c r="Q15" s="3" t="s">
        <v>3</v>
      </c>
      <c r="R15" s="20">
        <v>1</v>
      </c>
      <c r="S15" s="19">
        <f>301.52+152.4</f>
        <v>453.91999999999996</v>
      </c>
      <c r="U15" s="1"/>
      <c r="V15" s="20"/>
      <c r="W15" s="19"/>
      <c r="Y15" s="10"/>
      <c r="Z15" s="11"/>
      <c r="AA15" s="22"/>
      <c r="AC15" s="1" t="s">
        <v>7</v>
      </c>
      <c r="AD15" s="20">
        <v>1</v>
      </c>
      <c r="AE15" s="9"/>
      <c r="AF15" s="9"/>
      <c r="AG15" s="1"/>
      <c r="AH15" s="20"/>
      <c r="AL15" s="33"/>
      <c r="AM15" s="19"/>
    </row>
    <row r="16" spans="1:45" x14ac:dyDescent="0.25">
      <c r="E16" s="3" t="s">
        <v>2</v>
      </c>
      <c r="F16" s="20">
        <v>1</v>
      </c>
      <c r="G16" s="22">
        <v>638.94000000000005</v>
      </c>
      <c r="H16" s="8"/>
      <c r="I16" s="3"/>
      <c r="J16" s="20"/>
      <c r="K16" s="22"/>
      <c r="L16" s="8"/>
      <c r="M16" s="3"/>
      <c r="N16" s="20"/>
      <c r="O16" s="22"/>
      <c r="P16" s="8"/>
      <c r="Q16" s="3" t="s">
        <v>3</v>
      </c>
      <c r="R16" s="20">
        <v>1</v>
      </c>
      <c r="S16" s="19">
        <v>473.61</v>
      </c>
      <c r="U16" s="1"/>
      <c r="V16" s="20"/>
      <c r="W16" s="19"/>
      <c r="Y16" s="3"/>
      <c r="Z16" s="20"/>
      <c r="AA16" s="22"/>
      <c r="AC16" s="1" t="s">
        <v>9</v>
      </c>
      <c r="AD16" s="20">
        <v>1</v>
      </c>
      <c r="AE16" s="9"/>
      <c r="AF16" s="9"/>
      <c r="AG16" s="1"/>
      <c r="AH16" s="20"/>
      <c r="AK16" s="2"/>
      <c r="AL16" s="32"/>
      <c r="AM16" s="35"/>
      <c r="AN16" s="2"/>
    </row>
    <row r="17" spans="1:43" x14ac:dyDescent="0.25">
      <c r="F17" s="11"/>
      <c r="G17" s="22"/>
      <c r="H17" s="8"/>
      <c r="I17" s="3"/>
      <c r="J17" s="20"/>
      <c r="K17" s="22"/>
      <c r="L17" s="8"/>
      <c r="N17" s="11"/>
      <c r="O17" s="22"/>
      <c r="P17" s="8"/>
      <c r="Q17" s="3" t="s">
        <v>7</v>
      </c>
      <c r="R17" s="20">
        <v>1</v>
      </c>
      <c r="S17" s="19">
        <v>464.72</v>
      </c>
      <c r="U17" s="1"/>
      <c r="V17" s="20"/>
      <c r="W17" s="19"/>
      <c r="Y17" s="3"/>
      <c r="Z17" s="20"/>
      <c r="AA17" s="22"/>
      <c r="AD17" s="11"/>
      <c r="AE17" s="9"/>
      <c r="AF17" s="9"/>
      <c r="AG17" s="1"/>
      <c r="AH17" s="20"/>
      <c r="AK17" s="2"/>
      <c r="AL17" s="32"/>
      <c r="AM17" s="35"/>
      <c r="AN17" s="2"/>
    </row>
    <row r="18" spans="1:43" x14ac:dyDescent="0.25">
      <c r="E18" s="3"/>
      <c r="F18" s="20"/>
      <c r="G18" s="22"/>
      <c r="H18" s="8"/>
      <c r="J18" s="11"/>
      <c r="K18" s="22"/>
      <c r="M18" s="3"/>
      <c r="N18" s="20"/>
      <c r="O18" s="22"/>
      <c r="P18" s="8"/>
      <c r="Q18" s="3" t="s">
        <v>6</v>
      </c>
      <c r="R18" s="20">
        <v>1</v>
      </c>
      <c r="S18" s="19">
        <v>730.24</v>
      </c>
      <c r="U18" s="1"/>
      <c r="V18" s="28"/>
      <c r="W18" s="19"/>
      <c r="Y18" s="1"/>
      <c r="Z18" s="20"/>
      <c r="AA18" s="22"/>
      <c r="AD18" s="11"/>
      <c r="AE18" s="9"/>
      <c r="AF18" s="9"/>
      <c r="AG18" s="1"/>
      <c r="AH18" s="20"/>
      <c r="AK18" s="2"/>
      <c r="AL18" s="32"/>
      <c r="AM18" s="35"/>
      <c r="AN18" s="2"/>
    </row>
    <row r="19" spans="1:43" x14ac:dyDescent="0.25">
      <c r="B19" s="15"/>
      <c r="C19" s="15"/>
      <c r="E19" s="3"/>
      <c r="F19" s="21"/>
      <c r="G19" s="23"/>
      <c r="H19" s="8"/>
      <c r="I19" s="3"/>
      <c r="J19" s="21"/>
      <c r="K19" s="23"/>
      <c r="M19" s="3"/>
      <c r="N19" s="21"/>
      <c r="O19" s="23"/>
      <c r="Q19" s="3"/>
      <c r="R19" s="21"/>
      <c r="S19" s="27"/>
      <c r="V19" s="18"/>
      <c r="W19" s="27"/>
      <c r="Y19" s="1"/>
      <c r="Z19" s="21"/>
      <c r="AA19" s="23"/>
      <c r="AD19" s="18"/>
      <c r="AE19" s="15"/>
      <c r="AG19" s="1"/>
      <c r="AH19" s="21"/>
      <c r="AI19" s="15"/>
      <c r="AK19" s="2"/>
      <c r="AL19" s="34"/>
      <c r="AM19" s="36"/>
      <c r="AN19" s="2"/>
      <c r="AP19" s="15"/>
      <c r="AQ19" s="15"/>
    </row>
    <row r="20" spans="1:43" x14ac:dyDescent="0.25">
      <c r="A20" s="11" t="s">
        <v>19</v>
      </c>
      <c r="B20" s="11">
        <f>SUM(B8:B19)</f>
        <v>0</v>
      </c>
      <c r="C20" s="19">
        <f>SUM(C8:C19)</f>
        <v>0</v>
      </c>
      <c r="E20" s="3"/>
      <c r="F20" s="20">
        <f>SUM(F8:F19)</f>
        <v>9</v>
      </c>
      <c r="G20" s="22">
        <f>SUM(G8:G19)</f>
        <v>2330.71</v>
      </c>
      <c r="H20" s="8"/>
      <c r="J20" s="11">
        <f>SUM(J8:J19)</f>
        <v>7</v>
      </c>
      <c r="K20" s="22">
        <f>SUM(K8:K19)</f>
        <v>1773.46</v>
      </c>
      <c r="M20" s="3"/>
      <c r="N20" s="26">
        <f>SUM(N8:N19)</f>
        <v>8</v>
      </c>
      <c r="O20" s="25">
        <f>SUM(O8:O19)</f>
        <v>2618.0600000000004</v>
      </c>
      <c r="Q20" s="3"/>
      <c r="R20" s="20">
        <f>SUM(R8:R19)</f>
        <v>11</v>
      </c>
      <c r="S20" s="19">
        <f>SUM(S8:S19)</f>
        <v>2740.14</v>
      </c>
      <c r="V20" s="11">
        <f>SUM(V8:V19)</f>
        <v>2</v>
      </c>
      <c r="W20" s="19">
        <f>SUM(W8:W19)</f>
        <v>118.96</v>
      </c>
      <c r="Y20" s="1"/>
      <c r="Z20" s="20">
        <f>SUM(Z8:Z19)</f>
        <v>7</v>
      </c>
      <c r="AA20" s="22">
        <f>SUM(AA8:AA19)</f>
        <v>2347.1000000000004</v>
      </c>
      <c r="AD20" s="11">
        <f>SUM(AD8:AD19)</f>
        <v>9</v>
      </c>
      <c r="AH20" s="11">
        <f>SUM(AH8:AH19)</f>
        <v>5</v>
      </c>
      <c r="AK20" s="2"/>
      <c r="AL20" s="32">
        <f>SUM(AL8:AL19)</f>
        <v>7</v>
      </c>
      <c r="AM20" s="35">
        <f>SUM(AM8:AM19)</f>
        <v>1968.0500000000002</v>
      </c>
      <c r="AN20" s="2"/>
      <c r="AP20" s="11"/>
      <c r="AQ20" s="24"/>
    </row>
    <row r="21" spans="1:43" x14ac:dyDescent="0.25">
      <c r="A21" s="11"/>
      <c r="B21" s="11"/>
      <c r="C21" s="19"/>
      <c r="E21" s="3"/>
      <c r="F21" s="20"/>
      <c r="G21" s="22"/>
      <c r="H21" s="8"/>
      <c r="J21" s="11"/>
      <c r="K21" s="22"/>
      <c r="M21" s="3"/>
      <c r="N21" s="26"/>
      <c r="O21" s="25"/>
      <c r="Q21" s="3"/>
      <c r="R21" s="20"/>
      <c r="S21" s="19"/>
      <c r="V21" s="11"/>
      <c r="W21" s="19"/>
      <c r="Y21" s="1"/>
      <c r="Z21" s="20"/>
      <c r="AA21" s="22"/>
      <c r="AD21" s="11"/>
      <c r="AH21" s="11"/>
      <c r="AK21" s="2"/>
      <c r="AL21" s="32"/>
      <c r="AM21" s="35"/>
      <c r="AN21" s="2"/>
    </row>
    <row r="22" spans="1:43" x14ac:dyDescent="0.25">
      <c r="E22" s="3"/>
      <c r="F22" s="20"/>
      <c r="G22" s="22"/>
      <c r="I22" s="3"/>
      <c r="J22" s="20"/>
      <c r="K22" s="22"/>
      <c r="M22" s="3"/>
      <c r="N22" s="20"/>
      <c r="O22" s="22"/>
      <c r="Q22" s="3"/>
      <c r="R22" s="20"/>
      <c r="S22" s="19"/>
      <c r="U22" s="1"/>
      <c r="V22" s="20"/>
      <c r="W22" s="19"/>
      <c r="Y22" s="1"/>
      <c r="Z22" s="20"/>
      <c r="AA22" s="22"/>
      <c r="AC22" s="5">
        <v>2020</v>
      </c>
      <c r="AD22" s="5"/>
      <c r="AE22" s="29">
        <v>4023.71</v>
      </c>
      <c r="AF22" s="2"/>
      <c r="AG22" s="7">
        <v>2021</v>
      </c>
      <c r="AH22" s="7"/>
      <c r="AI22" s="30">
        <v>2937.16</v>
      </c>
      <c r="AK22" s="2"/>
      <c r="AL22" s="31"/>
      <c r="AM22" s="35"/>
      <c r="AN22" s="2"/>
      <c r="AO22" t="s">
        <v>22</v>
      </c>
    </row>
    <row r="23" spans="1:43" x14ac:dyDescent="0.25">
      <c r="E23" s="3"/>
      <c r="F23" s="20"/>
      <c r="I23" s="3"/>
      <c r="J23" s="20"/>
      <c r="M23" s="3"/>
      <c r="N23" s="3"/>
      <c r="O23" s="22"/>
      <c r="Q23" s="3"/>
      <c r="R23" s="20"/>
      <c r="S23" s="19"/>
      <c r="U23" s="1"/>
      <c r="V23" s="20"/>
      <c r="Y23" s="1"/>
      <c r="Z23" s="20"/>
      <c r="AA23" s="22"/>
      <c r="AC23" s="4" t="s">
        <v>20</v>
      </c>
      <c r="AD23" s="4"/>
      <c r="AE23" s="4"/>
      <c r="AF23" s="12"/>
      <c r="AG23" s="4" t="s">
        <v>20</v>
      </c>
      <c r="AH23" s="4"/>
      <c r="AI23" s="4"/>
      <c r="AK23" s="2"/>
      <c r="AL23" s="31"/>
      <c r="AM23" s="2"/>
      <c r="AN23" s="2"/>
    </row>
    <row r="24" spans="1:43" x14ac:dyDescent="0.25">
      <c r="E24" s="3"/>
      <c r="F24" s="3"/>
      <c r="I24" s="3"/>
      <c r="J24" s="20"/>
      <c r="M24" s="3"/>
      <c r="N24" s="3"/>
      <c r="Q24" s="3"/>
      <c r="R24" s="20"/>
      <c r="U24" s="1"/>
      <c r="V24" s="20"/>
      <c r="Y24" s="1"/>
      <c r="Z24" s="20"/>
      <c r="AC24" s="4"/>
      <c r="AD24" s="4"/>
      <c r="AE24" s="4"/>
      <c r="AF24" s="12"/>
      <c r="AG24" s="4"/>
      <c r="AH24" s="4"/>
      <c r="AI24" s="4"/>
      <c r="AK24" s="2"/>
      <c r="AL24" s="31"/>
      <c r="AM24" s="2"/>
      <c r="AN24" s="2"/>
    </row>
    <row r="25" spans="1:43" x14ac:dyDescent="0.25">
      <c r="E25" s="3"/>
      <c r="F25" s="3"/>
      <c r="I25" s="3"/>
      <c r="J25" s="20"/>
      <c r="M25" s="3"/>
      <c r="N25" s="3"/>
      <c r="Q25" s="3"/>
      <c r="R25" s="20"/>
      <c r="U25" s="1"/>
      <c r="V25" s="20"/>
      <c r="Y25" s="1"/>
      <c r="Z25" s="20"/>
      <c r="AG25" s="1"/>
      <c r="AH25" s="1"/>
      <c r="AK25" s="2"/>
      <c r="AL25" s="31"/>
      <c r="AM25" s="2"/>
      <c r="AN25" s="2"/>
    </row>
    <row r="26" spans="1:43" x14ac:dyDescent="0.25">
      <c r="E26" s="3"/>
      <c r="F26" s="3"/>
      <c r="I26" s="3"/>
      <c r="J26" s="3"/>
      <c r="M26" s="3"/>
      <c r="N26" s="3"/>
      <c r="Q26" s="3"/>
      <c r="R26" s="20"/>
      <c r="U26" s="1"/>
      <c r="V26" s="1"/>
      <c r="Y26" s="1"/>
      <c r="Z26" s="20"/>
      <c r="AC26" s="1"/>
      <c r="AD26" s="1"/>
      <c r="AG26" s="1"/>
      <c r="AH26" s="1"/>
      <c r="AK26" s="2"/>
      <c r="AL26" s="31"/>
      <c r="AM26" s="2"/>
      <c r="AN26" s="2"/>
    </row>
    <row r="27" spans="1:43" x14ac:dyDescent="0.25">
      <c r="E27" s="3"/>
      <c r="F27" s="3"/>
      <c r="I27" s="3"/>
      <c r="J27" s="3"/>
      <c r="M27" s="3"/>
      <c r="N27" s="3"/>
      <c r="Q27" s="3"/>
      <c r="R27" s="3"/>
      <c r="U27" s="1"/>
      <c r="V27" s="1"/>
      <c r="Y27" s="1"/>
      <c r="Z27" s="1"/>
      <c r="AC27" s="1"/>
      <c r="AD27" s="1"/>
      <c r="AG27" s="1"/>
      <c r="AH27" s="1"/>
      <c r="AK27" s="2"/>
      <c r="AL27" s="2"/>
      <c r="AM27" s="2"/>
      <c r="AN27" s="2"/>
    </row>
    <row r="28" spans="1:43" x14ac:dyDescent="0.25">
      <c r="E28" s="3"/>
      <c r="F28" s="3"/>
      <c r="I28" s="3"/>
      <c r="J28" s="3"/>
      <c r="M28" s="3"/>
      <c r="N28" s="3"/>
      <c r="Q28" s="3"/>
      <c r="R28" s="3"/>
      <c r="U28" s="1"/>
      <c r="V28" s="1"/>
      <c r="Y28" s="1"/>
      <c r="Z28" s="1"/>
      <c r="AC28" s="1"/>
      <c r="AD28" s="1"/>
      <c r="AG28" s="1"/>
      <c r="AH28" s="1"/>
      <c r="AK28" s="2"/>
      <c r="AL28" s="2"/>
      <c r="AM28" s="2"/>
      <c r="AN28" s="2"/>
    </row>
    <row r="29" spans="1:43" x14ac:dyDescent="0.25">
      <c r="E29" s="3"/>
      <c r="F29" s="3"/>
      <c r="I29" s="3"/>
      <c r="J29" s="3"/>
      <c r="M29" s="3"/>
      <c r="N29" s="3"/>
      <c r="Q29" s="3"/>
      <c r="R29" s="3"/>
      <c r="U29" s="1"/>
      <c r="V29" s="1"/>
      <c r="Y29" s="1"/>
      <c r="Z29" s="1"/>
      <c r="AC29" s="1"/>
      <c r="AD29" s="1"/>
      <c r="AG29" s="1"/>
      <c r="AH29" s="1"/>
      <c r="AK29" s="2"/>
      <c r="AL29" s="2"/>
      <c r="AM29" s="2"/>
      <c r="AN29" s="2"/>
    </row>
    <row r="30" spans="1:43" x14ac:dyDescent="0.25">
      <c r="E30" s="3"/>
      <c r="F30" s="3"/>
      <c r="I30" s="3"/>
      <c r="J30" s="3"/>
      <c r="M30" s="3"/>
      <c r="N30" s="3"/>
      <c r="Q30" s="3"/>
      <c r="R30" s="3"/>
      <c r="U30" s="1"/>
      <c r="V30" s="1"/>
      <c r="Y30" s="1"/>
      <c r="Z30" s="1"/>
      <c r="AC30" s="1"/>
      <c r="AD30" s="1"/>
      <c r="AG30" s="1"/>
      <c r="AH30" s="1"/>
      <c r="AK30" s="2"/>
      <c r="AL30" s="2"/>
      <c r="AM30" s="2"/>
      <c r="AN30" s="2"/>
    </row>
    <row r="31" spans="1:43" x14ac:dyDescent="0.25">
      <c r="E31" s="3"/>
      <c r="F31" s="3"/>
      <c r="I31" s="3"/>
      <c r="J31" s="3"/>
      <c r="M31" s="3"/>
      <c r="N31" s="3"/>
      <c r="Q31" s="3"/>
      <c r="R31" s="3"/>
      <c r="U31" s="1"/>
      <c r="V31" s="1"/>
      <c r="Y31" s="1"/>
      <c r="Z31" s="1"/>
      <c r="AC31" s="1"/>
      <c r="AD31" s="1"/>
      <c r="AG31" s="1"/>
      <c r="AH31" s="1"/>
      <c r="AK31" s="2"/>
      <c r="AL31" s="2"/>
      <c r="AM31" s="2"/>
      <c r="AN31" s="2"/>
    </row>
    <row r="32" spans="1:43" x14ac:dyDescent="0.25">
      <c r="E32" s="3"/>
      <c r="F32" s="3"/>
      <c r="I32" s="3"/>
      <c r="J32" s="3"/>
      <c r="M32" s="3"/>
      <c r="N32" s="3"/>
      <c r="Q32" s="3"/>
      <c r="R32" s="3"/>
      <c r="U32" s="1"/>
      <c r="V32" s="1"/>
      <c r="Y32" s="1"/>
      <c r="Z32" s="1"/>
      <c r="AC32" s="1"/>
      <c r="AD32" s="1"/>
      <c r="AG32" s="1"/>
      <c r="AH32" s="1"/>
      <c r="AK32" s="2"/>
      <c r="AL32" s="2"/>
      <c r="AM32" s="2"/>
      <c r="AN32" s="2"/>
    </row>
    <row r="33" spans="5:40" x14ac:dyDescent="0.25">
      <c r="E33" s="3"/>
      <c r="F33" s="3"/>
      <c r="I33" s="3"/>
      <c r="J33" s="3"/>
      <c r="M33" s="3"/>
      <c r="N33" s="3"/>
      <c r="Q33" s="3"/>
      <c r="R33" s="3"/>
      <c r="U33" s="1"/>
      <c r="V33" s="1"/>
      <c r="Y33" s="1"/>
      <c r="Z33" s="1"/>
      <c r="AC33" s="1"/>
      <c r="AD33" s="1"/>
      <c r="AG33" s="1"/>
      <c r="AH33" s="1"/>
      <c r="AK33" s="2"/>
      <c r="AL33" s="2"/>
      <c r="AM33" s="2"/>
      <c r="AN33" s="2"/>
    </row>
    <row r="34" spans="5:40" x14ac:dyDescent="0.25">
      <c r="E34" s="3"/>
      <c r="F34" s="3"/>
      <c r="I34" s="3"/>
      <c r="J34" s="3"/>
      <c r="M34" s="3"/>
      <c r="N34" s="3"/>
      <c r="Q34" s="3"/>
      <c r="R34" s="3"/>
      <c r="U34" s="1"/>
      <c r="V34" s="1"/>
      <c r="Y34" s="1"/>
      <c r="Z34" s="1"/>
      <c r="AC34" s="1"/>
      <c r="AD34" s="1"/>
      <c r="AG34" s="1"/>
      <c r="AH34" s="1"/>
      <c r="AK34" s="2"/>
      <c r="AL34" s="2"/>
      <c r="AM34" s="2"/>
      <c r="AN34" s="2"/>
    </row>
    <row r="35" spans="5:40" x14ac:dyDescent="0.25">
      <c r="E35" s="3"/>
      <c r="F35" s="3"/>
      <c r="I35" s="3"/>
      <c r="J35" s="3"/>
      <c r="M35" s="3"/>
      <c r="N35" s="3"/>
      <c r="Q35" s="3"/>
      <c r="R35" s="3"/>
      <c r="U35" s="1"/>
      <c r="V35" s="1"/>
      <c r="Y35" s="1"/>
      <c r="Z35" s="1"/>
      <c r="AC35" s="1"/>
      <c r="AD35" s="1"/>
      <c r="AG35" s="1"/>
      <c r="AH35" s="1"/>
      <c r="AK35" s="2"/>
      <c r="AL35" s="2"/>
      <c r="AM35" s="2"/>
      <c r="AN35" s="2"/>
    </row>
    <row r="36" spans="5:40" x14ac:dyDescent="0.25">
      <c r="E36" s="3"/>
      <c r="F36" s="3"/>
      <c r="I36" s="3"/>
      <c r="J36" s="3"/>
      <c r="M36" s="3"/>
      <c r="N36" s="3"/>
      <c r="Q36" s="3"/>
      <c r="R36" s="3"/>
      <c r="U36" s="1"/>
      <c r="V36" s="1"/>
      <c r="Y36" s="1"/>
      <c r="Z36" s="1"/>
      <c r="AC36" s="1"/>
      <c r="AD36" s="1"/>
      <c r="AG36" s="1"/>
      <c r="AH36" s="1"/>
      <c r="AK36" s="2"/>
      <c r="AL36" s="2"/>
      <c r="AM36" s="2"/>
      <c r="AN36" s="2"/>
    </row>
    <row r="37" spans="5:40" x14ac:dyDescent="0.25">
      <c r="E37" s="3"/>
      <c r="F37" s="3"/>
      <c r="I37" s="3"/>
      <c r="J37" s="3"/>
      <c r="M37" s="3"/>
      <c r="N37" s="3"/>
      <c r="Q37" s="3"/>
      <c r="R37" s="3"/>
      <c r="U37" s="1"/>
      <c r="V37" s="1"/>
      <c r="Y37" s="1"/>
      <c r="Z37" s="1"/>
      <c r="AC37" s="1"/>
      <c r="AD37" s="1"/>
      <c r="AG37" s="1"/>
      <c r="AH37" s="1"/>
      <c r="AK37" s="2"/>
      <c r="AL37" s="2"/>
      <c r="AM37" s="2"/>
      <c r="AN37" s="2"/>
    </row>
    <row r="38" spans="5:40" x14ac:dyDescent="0.25">
      <c r="E38" s="3"/>
      <c r="F38" s="3"/>
      <c r="I38" s="3"/>
      <c r="J38" s="3"/>
      <c r="M38" s="3"/>
      <c r="N38" s="3"/>
      <c r="Q38" s="3"/>
      <c r="R38" s="3"/>
      <c r="U38" s="1"/>
      <c r="V38" s="1"/>
      <c r="Y38" s="1"/>
      <c r="Z38" s="1"/>
      <c r="AC38" s="1"/>
      <c r="AD38" s="1"/>
      <c r="AG38" s="1"/>
      <c r="AH38" s="1"/>
      <c r="AK38" s="2"/>
      <c r="AL38" s="2"/>
      <c r="AM38" s="2"/>
      <c r="AN38" s="2"/>
    </row>
    <row r="39" spans="5:40" x14ac:dyDescent="0.25">
      <c r="E39" s="3"/>
      <c r="F39" s="3"/>
      <c r="I39" s="3"/>
      <c r="J39" s="3"/>
      <c r="M39" s="3"/>
      <c r="N39" s="3"/>
      <c r="Q39" s="3"/>
      <c r="R39" s="3"/>
      <c r="U39" s="1"/>
      <c r="V39" s="1"/>
      <c r="Y39" s="1"/>
      <c r="Z39" s="1"/>
      <c r="AC39" s="1"/>
      <c r="AD39" s="1"/>
      <c r="AG39" s="1"/>
      <c r="AH39" s="1"/>
      <c r="AK39" s="2"/>
      <c r="AL39" s="2"/>
      <c r="AM39" s="2"/>
      <c r="AN39" s="2"/>
    </row>
    <row r="40" spans="5:40" x14ac:dyDescent="0.25">
      <c r="E40" s="3"/>
      <c r="F40" s="3"/>
      <c r="I40" s="3"/>
      <c r="J40" s="3"/>
      <c r="M40" s="3"/>
      <c r="N40" s="3"/>
      <c r="Q40" s="3"/>
      <c r="R40" s="3"/>
      <c r="U40" s="1"/>
      <c r="V40" s="1"/>
      <c r="Y40" s="1"/>
      <c r="Z40" s="1"/>
      <c r="AC40" s="1"/>
      <c r="AD40" s="1"/>
      <c r="AG40" s="1"/>
      <c r="AH40" s="1"/>
      <c r="AK40" s="2"/>
      <c r="AL40" s="2"/>
      <c r="AM40" s="2"/>
      <c r="AN40" s="2"/>
    </row>
    <row r="41" spans="5:40" x14ac:dyDescent="0.25">
      <c r="E41" s="3"/>
      <c r="F41" s="3"/>
      <c r="I41" s="3"/>
      <c r="J41" s="3"/>
      <c r="M41" s="3"/>
      <c r="N41" s="3"/>
      <c r="Q41" s="3"/>
      <c r="R41" s="3"/>
      <c r="U41" s="1"/>
      <c r="V41" s="1"/>
      <c r="Y41" s="1"/>
      <c r="Z41" s="1"/>
      <c r="AC41" s="1"/>
      <c r="AD41" s="1"/>
      <c r="AG41" s="1"/>
      <c r="AH41" s="1"/>
      <c r="AK41" s="2"/>
      <c r="AL41" s="2"/>
      <c r="AM41" s="2"/>
      <c r="AN41" s="2"/>
    </row>
    <row r="42" spans="5:40" x14ac:dyDescent="0.25">
      <c r="E42" s="3"/>
      <c r="F42" s="3"/>
      <c r="I42" s="3"/>
      <c r="J42" s="3"/>
      <c r="M42" s="3"/>
      <c r="N42" s="3"/>
      <c r="Q42" s="3"/>
      <c r="R42" s="3"/>
      <c r="U42" s="1"/>
      <c r="V42" s="1"/>
      <c r="Y42" s="1"/>
      <c r="Z42" s="1"/>
      <c r="AC42" s="1"/>
      <c r="AD42" s="1"/>
      <c r="AG42" s="1"/>
      <c r="AH42" s="1"/>
      <c r="AK42" s="2"/>
      <c r="AL42" s="2"/>
      <c r="AM42" s="2"/>
      <c r="AN42" s="2"/>
    </row>
    <row r="43" spans="5:40" x14ac:dyDescent="0.25">
      <c r="E43" s="3"/>
      <c r="F43" s="3"/>
      <c r="I43" s="3"/>
      <c r="J43" s="3"/>
      <c r="M43" s="3"/>
      <c r="N43" s="3"/>
      <c r="Q43" s="3"/>
      <c r="R43" s="3"/>
      <c r="U43" s="1"/>
      <c r="V43" s="1"/>
      <c r="Y43" s="1"/>
      <c r="Z43" s="1"/>
      <c r="AC43" s="1"/>
      <c r="AD43" s="1"/>
      <c r="AG43" s="1"/>
      <c r="AH43" s="1"/>
      <c r="AK43" s="2"/>
      <c r="AL43" s="2"/>
      <c r="AM43" s="2"/>
      <c r="AN43" s="2"/>
    </row>
    <row r="44" spans="5:40" x14ac:dyDescent="0.25">
      <c r="E44" s="3"/>
      <c r="F44" s="3"/>
      <c r="I44" s="3"/>
      <c r="J44" s="3"/>
      <c r="M44" s="3"/>
      <c r="N44" s="3"/>
      <c r="Q44" s="3"/>
      <c r="R44" s="3"/>
      <c r="U44" s="1"/>
      <c r="V44" s="1"/>
      <c r="Y44" s="1"/>
      <c r="Z44" s="1"/>
      <c r="AC44" s="1"/>
      <c r="AD44" s="1"/>
      <c r="AG44" s="1"/>
      <c r="AH44" s="1"/>
      <c r="AK44" s="2"/>
      <c r="AL44" s="2"/>
      <c r="AM44" s="2"/>
      <c r="AN44" s="2"/>
    </row>
    <row r="45" spans="5:40" x14ac:dyDescent="0.25">
      <c r="E45" s="3"/>
      <c r="F45" s="3"/>
      <c r="I45" s="3"/>
      <c r="J45" s="3"/>
      <c r="M45" s="3"/>
      <c r="N45" s="3"/>
      <c r="Q45" s="3"/>
      <c r="R45" s="3"/>
      <c r="U45" s="1"/>
      <c r="V45" s="1"/>
      <c r="Y45" s="1"/>
      <c r="Z45" s="1"/>
      <c r="AC45" s="1"/>
      <c r="AD45" s="1"/>
      <c r="AG45" s="1"/>
      <c r="AH45" s="1"/>
      <c r="AK45" s="2"/>
      <c r="AL45" s="2"/>
      <c r="AM45" s="2"/>
      <c r="AN45" s="2"/>
    </row>
    <row r="46" spans="5:40" x14ac:dyDescent="0.25">
      <c r="E46" s="3"/>
      <c r="F46" s="3"/>
      <c r="I46" s="3"/>
      <c r="J46" s="3"/>
      <c r="M46" s="3"/>
      <c r="N46" s="3"/>
      <c r="Q46" s="3"/>
      <c r="R46" s="3"/>
      <c r="U46" s="1"/>
      <c r="V46" s="1"/>
      <c r="Y46" s="1"/>
      <c r="Z46" s="1"/>
      <c r="AC46" s="1"/>
      <c r="AD46" s="1"/>
      <c r="AG46" s="1"/>
      <c r="AH46" s="1"/>
      <c r="AK46" s="2"/>
      <c r="AL46" s="2"/>
      <c r="AM46" s="2"/>
      <c r="AN46" s="2"/>
    </row>
    <row r="47" spans="5:40" x14ac:dyDescent="0.25">
      <c r="E47" s="3"/>
      <c r="F47" s="3"/>
      <c r="I47" s="3"/>
      <c r="J47" s="3"/>
      <c r="M47" s="3"/>
      <c r="N47" s="3"/>
      <c r="Q47" s="3"/>
      <c r="R47" s="3"/>
      <c r="U47" s="1"/>
      <c r="V47" s="1"/>
      <c r="Y47" s="1"/>
      <c r="Z47" s="1"/>
      <c r="AC47" s="1"/>
      <c r="AD47" s="1"/>
      <c r="AG47" s="1"/>
      <c r="AH47" s="1"/>
      <c r="AK47" s="2"/>
      <c r="AL47" s="2"/>
      <c r="AM47" s="2"/>
      <c r="AN47" s="2"/>
    </row>
    <row r="48" spans="5:40" x14ac:dyDescent="0.25">
      <c r="E48" s="3"/>
      <c r="F48" s="3"/>
      <c r="M48" s="3"/>
      <c r="N48" s="3"/>
      <c r="Q48" s="3"/>
      <c r="R48" s="3"/>
      <c r="U48" s="1"/>
      <c r="V48" s="1"/>
      <c r="Y48" s="1"/>
      <c r="Z48" s="1"/>
      <c r="AC48" s="1"/>
      <c r="AD48" s="1"/>
      <c r="AG48" s="1"/>
      <c r="AH48" s="1"/>
      <c r="AK48" s="2"/>
      <c r="AL48" s="2"/>
      <c r="AM48" s="2"/>
      <c r="AN48" s="2"/>
    </row>
    <row r="49" spans="13:40" x14ac:dyDescent="0.25">
      <c r="M49" s="3"/>
      <c r="N49" s="3"/>
      <c r="Q49" s="3"/>
      <c r="R49" s="3"/>
      <c r="U49" s="1"/>
      <c r="V49" s="1"/>
      <c r="Y49" s="1"/>
      <c r="Z49" s="1"/>
      <c r="AC49" s="1"/>
      <c r="AD49" s="1"/>
      <c r="AG49" s="1"/>
      <c r="AH49" s="1"/>
      <c r="AK49" s="2"/>
      <c r="AL49" s="2"/>
      <c r="AM49" s="2"/>
      <c r="AN49" s="2"/>
    </row>
    <row r="50" spans="13:40" x14ac:dyDescent="0.25">
      <c r="M50" s="3"/>
      <c r="N50" s="3"/>
      <c r="Q50" s="3"/>
      <c r="R50" s="3"/>
      <c r="U50" s="1"/>
      <c r="V50" s="1"/>
      <c r="Y50" s="1"/>
      <c r="Z50" s="1"/>
      <c r="AC50" s="1"/>
      <c r="AD50" s="1"/>
      <c r="AG50" s="1"/>
      <c r="AH50" s="1"/>
    </row>
    <row r="51" spans="13:40" x14ac:dyDescent="0.25">
      <c r="Q51" s="3"/>
      <c r="R51" s="3"/>
      <c r="AC51" s="1"/>
      <c r="AD51" s="1"/>
    </row>
  </sheetData>
  <sortState xmlns:xlrd2="http://schemas.microsoft.com/office/spreadsheetml/2017/richdata2" ref="M11:M17">
    <sortCondition ref="M11:M17"/>
  </sortState>
  <mergeCells count="10">
    <mergeCell ref="Y6:AA6"/>
    <mergeCell ref="AC6:AE6"/>
    <mergeCell ref="AG6:AI6"/>
    <mergeCell ref="AO6:AQ6"/>
    <mergeCell ref="A6:C6"/>
    <mergeCell ref="E6:G6"/>
    <mergeCell ref="I6:K6"/>
    <mergeCell ref="M6:O6"/>
    <mergeCell ref="Q6:S6"/>
    <mergeCell ref="U6:W6"/>
  </mergeCells>
  <phoneticPr fontId="3" type="noConversion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</dc:creator>
  <cp:lastModifiedBy>Patsy</cp:lastModifiedBy>
  <dcterms:created xsi:type="dcterms:W3CDTF">2023-08-02T14:32:33Z</dcterms:created>
  <dcterms:modified xsi:type="dcterms:W3CDTF">2023-08-05T12:14:55Z</dcterms:modified>
</cp:coreProperties>
</file>