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nternal\Regulatory\KY\2022\IRP\Discovery\Joint Intervenors\JI-Set 1\JI 1_20 NOx Price\"/>
    </mc:Choice>
  </mc:AlternateContent>
  <xr:revisionPtr revIDLastSave="0" documentId="13_ncr:1_{03237302-9FF5-4C08-BE00-A0B8EBD9B78A}" xr6:coauthVersionLast="47" xr6:coauthVersionMax="47" xr10:uidLastSave="{00000000-0000-0000-0000-000000000000}"/>
  <bookViews>
    <workbookView xWindow="32955" yWindow="2040" windowWidth="22290" windowHeight="12645" xr2:uid="{B8BF32AE-80CE-469F-8442-8FDFA39B8EA3}"/>
  </bookViews>
  <sheets>
    <sheet name="Sheet1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" l="1"/>
  <c r="D10" i="1"/>
  <c r="D17" i="1"/>
  <c r="D14" i="1"/>
  <c r="D7" i="1"/>
  <c r="D15" i="1"/>
  <c r="D6" i="1"/>
  <c r="D13" i="1"/>
  <c r="D5" i="1"/>
  <c r="D16" i="1"/>
  <c r="D8" i="1"/>
  <c r="D9" i="1"/>
  <c r="D12" i="1"/>
  <c r="D11" i="1"/>
  <c r="D18" i="1"/>
</calcChain>
</file>

<file path=xl/sharedStrings.xml><?xml version="1.0" encoding="utf-8"?>
<sst xmlns="http://schemas.openxmlformats.org/spreadsheetml/2006/main" count="4" uniqueCount="4">
  <si>
    <t>2021$</t>
  </si>
  <si>
    <t>Preferred Plan NOx Cost</t>
  </si>
  <si>
    <t>Short-tons</t>
  </si>
  <si>
    <t>Average Annual $/short-ton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</si>
</sst>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_);_(&quot;$&quot;* \(#,##0\);_(&quot;$&quot;* &quot;-&quot;??_);_(@_)"/>
    <numFmt numFmtId="166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">
    <xf numFmtId="0" fontId="0" fillId="0" borderId="0" xfId="0"/>
    <xf numFmtId="0" fontId="0" fillId="2" borderId="0" xfId="0" applyFill="1"/>
    <xf numFmtId="2" fontId="0" fillId="2" borderId="0" xfId="0" applyNumberFormat="1" applyFill="1"/>
    <xf numFmtId="164" fontId="0" fillId="2" borderId="0" xfId="0" applyNumberFormat="1" applyFill="1"/>
    <xf numFmtId="0" fontId="1" fillId="2" borderId="0" xfId="0" applyFont="1" applyFill="1" applyAlignment="1">
      <alignment horizontal="center" vertical="center"/>
    </xf>
    <xf numFmtId="0" fontId="0" fillId="2" borderId="1" xfId="0" applyFill="1" applyBorder="1"/>
    <xf numFmtId="165" fontId="0" fillId="2" borderId="1" xfId="1" applyNumberFormat="1" applyFont="1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66" fontId="0" fillId="2" borderId="1" xfId="2" applyNumberFormat="1" applyFont="1" applyFill="1" applyBorder="1"/>
    <xf numFmtId="44" fontId="0" fillId="2" borderId="0" xfId="0" applyNumberFormat="1" applyFill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5D798-931E-4ADE-BCB8-B6FE7E5D254E}">
  <dimension ref="A3:J21"/>
  <sheetViews>
    <sheetView tabSelected="1" zoomScaleNormal="100" zoomScalePageLayoutView="90" workbookViewId="0">
      <selection activeCell="G13" sqref="G13"/>
    </sheetView>
  </sheetViews>
  <sheetFormatPr defaultColWidth="9.1796875" defaultRowHeight="14.5" x14ac:dyDescent="0.35"/>
  <cols>
    <col min="1" max="1" width="11.453125" style="1" customWidth="1"/>
    <col min="2" max="2" width="12.54296875" style="1" bestFit="1" customWidth="1"/>
    <col min="3" max="3" width="11" style="1" customWidth="1"/>
    <col min="4" max="4" width="16.1796875" style="1" customWidth="1"/>
    <col min="5" max="5" width="9.1796875" style="1"/>
    <col min="6" max="6" width="14.6328125" style="1" bestFit="1" customWidth="1"/>
    <col min="7" max="16384" width="9.1796875" style="1"/>
  </cols>
  <sheetData>
    <row r="3" spans="1:10" ht="29" x14ac:dyDescent="0.35">
      <c r="A3" s="7" t="s">
        <v>0</v>
      </c>
      <c r="B3" s="7" t="s">
        <v>1</v>
      </c>
      <c r="C3" s="8" t="s">
        <v>2</v>
      </c>
      <c r="D3" s="7" t="s">
        <v>3</v>
      </c>
      <c r="E3" s="2"/>
    </row>
    <row r="4" spans="1:10" x14ac:dyDescent="0.35">
      <c r="A4" s="5">
        <v>2023</v>
      </c>
      <c r="B4" s="6">
        <v>198592.01431274414</v>
      </c>
      <c r="C4" s="9">
        <v>2796.6603393554688</v>
      </c>
      <c r="D4" s="6">
        <f>B4/C4</f>
        <v>71.01041607309115</v>
      </c>
      <c r="E4" s="2"/>
      <c r="J4" s="3"/>
    </row>
    <row r="5" spans="1:10" x14ac:dyDescent="0.35">
      <c r="A5" s="5">
        <v>2024</v>
      </c>
      <c r="B5" s="6">
        <v>194663.20419311523</v>
      </c>
      <c r="C5" s="9">
        <v>2819.9375</v>
      </c>
      <c r="D5" s="6">
        <f t="shared" ref="D5:D18" si="0">B5/C5</f>
        <v>69.031034976170659</v>
      </c>
      <c r="E5" s="2"/>
    </row>
    <row r="6" spans="1:10" x14ac:dyDescent="0.35">
      <c r="A6" s="5">
        <v>2025</v>
      </c>
      <c r="B6" s="6">
        <v>144671.95701599121</v>
      </c>
      <c r="C6" s="9">
        <v>2218.6668090820313</v>
      </c>
      <c r="D6" s="6">
        <f t="shared" si="0"/>
        <v>65.206707209835145</v>
      </c>
      <c r="E6" s="2"/>
    </row>
    <row r="7" spans="1:10" x14ac:dyDescent="0.35">
      <c r="A7" s="5">
        <v>2026</v>
      </c>
      <c r="B7" s="6">
        <v>123261.85989379883</v>
      </c>
      <c r="C7" s="9">
        <v>1954.3464660644531</v>
      </c>
      <c r="D7" s="6">
        <f t="shared" si="0"/>
        <v>63.070628485857085</v>
      </c>
      <c r="E7" s="2"/>
      <c r="F7" s="10"/>
      <c r="G7" s="2"/>
    </row>
    <row r="8" spans="1:10" x14ac:dyDescent="0.35">
      <c r="A8" s="5">
        <v>2027</v>
      </c>
      <c r="B8" s="6">
        <v>95339.920043945313</v>
      </c>
      <c r="C8" s="9">
        <v>1634.0898132324219</v>
      </c>
      <c r="D8" s="6">
        <f t="shared" si="0"/>
        <v>58.344357373694002</v>
      </c>
      <c r="E8" s="2"/>
      <c r="G8" s="2"/>
    </row>
    <row r="9" spans="1:10" x14ac:dyDescent="0.35">
      <c r="A9" s="5">
        <v>2028</v>
      </c>
      <c r="B9" s="6">
        <v>14164.921700954437</v>
      </c>
      <c r="C9" s="9">
        <v>828.68055725097656</v>
      </c>
      <c r="D9" s="6">
        <f t="shared" si="0"/>
        <v>17.093343842824599</v>
      </c>
      <c r="E9" s="2"/>
      <c r="G9" s="2"/>
    </row>
    <row r="10" spans="1:10" x14ac:dyDescent="0.35">
      <c r="A10" s="5">
        <v>2029</v>
      </c>
      <c r="B10" s="6">
        <v>52114.973604679108</v>
      </c>
      <c r="C10" s="9">
        <v>896.75489616394043</v>
      </c>
      <c r="D10" s="6">
        <f t="shared" si="0"/>
        <v>58.115070046020357</v>
      </c>
      <c r="E10" s="2"/>
      <c r="G10" s="2"/>
    </row>
    <row r="11" spans="1:10" x14ac:dyDescent="0.35">
      <c r="A11" s="5">
        <v>2030</v>
      </c>
      <c r="B11" s="6">
        <v>39354.708343744278</v>
      </c>
      <c r="C11" s="9">
        <v>618.91115379333496</v>
      </c>
      <c r="D11" s="6">
        <f t="shared" si="0"/>
        <v>63.58700776765366</v>
      </c>
      <c r="E11" s="2"/>
      <c r="G11" s="2"/>
    </row>
    <row r="12" spans="1:10" x14ac:dyDescent="0.35">
      <c r="A12" s="5">
        <v>2031</v>
      </c>
      <c r="B12" s="6">
        <v>7384.3627870082855</v>
      </c>
      <c r="C12" s="9">
        <v>356.26443862915039</v>
      </c>
      <c r="D12" s="6">
        <f t="shared" si="0"/>
        <v>20.727195830777145</v>
      </c>
      <c r="E12" s="2"/>
      <c r="G12" s="2"/>
    </row>
    <row r="13" spans="1:10" x14ac:dyDescent="0.35">
      <c r="A13" s="5">
        <v>2032</v>
      </c>
      <c r="B13" s="6">
        <v>7704.7004550695419</v>
      </c>
      <c r="C13" s="9">
        <v>325.5014660358429</v>
      </c>
      <c r="D13" s="6">
        <f t="shared" si="0"/>
        <v>23.670248091052013</v>
      </c>
      <c r="E13" s="2"/>
      <c r="G13" s="2"/>
    </row>
    <row r="14" spans="1:10" x14ac:dyDescent="0.35">
      <c r="A14" s="5">
        <v>2033</v>
      </c>
      <c r="B14" s="6">
        <v>19225.632041692734</v>
      </c>
      <c r="C14" s="9">
        <v>421.9250602722168</v>
      </c>
      <c r="D14" s="6">
        <f t="shared" si="0"/>
        <v>45.566461563787598</v>
      </c>
      <c r="E14" s="2"/>
      <c r="G14" s="2"/>
    </row>
    <row r="15" spans="1:10" x14ac:dyDescent="0.35">
      <c r="A15" s="5">
        <v>2034</v>
      </c>
      <c r="B15" s="6">
        <v>14061.432421207428</v>
      </c>
      <c r="C15" s="9">
        <v>355.56249213218689</v>
      </c>
      <c r="D15" s="6">
        <f t="shared" si="0"/>
        <v>39.547007157267402</v>
      </c>
      <c r="E15" s="2"/>
      <c r="G15" s="2"/>
    </row>
    <row r="16" spans="1:10" x14ac:dyDescent="0.35">
      <c r="A16" s="5">
        <v>2035</v>
      </c>
      <c r="B16" s="6">
        <v>11753.554999828339</v>
      </c>
      <c r="C16" s="9">
        <v>312.63169050216675</v>
      </c>
      <c r="D16" s="6">
        <f t="shared" si="0"/>
        <v>37.595532880716959</v>
      </c>
      <c r="E16" s="2"/>
      <c r="G16" s="2"/>
    </row>
    <row r="17" spans="1:7" x14ac:dyDescent="0.35">
      <c r="A17" s="5">
        <v>2036</v>
      </c>
      <c r="B17" s="6">
        <v>15332.75032043457</v>
      </c>
      <c r="C17" s="9">
        <v>404.17345023155212</v>
      </c>
      <c r="D17" s="6">
        <f t="shared" si="0"/>
        <v>37.936065101877411</v>
      </c>
      <c r="E17" s="2"/>
      <c r="G17" s="2"/>
    </row>
    <row r="18" spans="1:7" x14ac:dyDescent="0.35">
      <c r="A18" s="5">
        <v>2037</v>
      </c>
      <c r="B18" s="6">
        <v>13158.837988972664</v>
      </c>
      <c r="C18" s="9">
        <v>315.94387412071228</v>
      </c>
      <c r="D18" s="6">
        <f t="shared" si="0"/>
        <v>41.649289848060427</v>
      </c>
      <c r="E18" s="2"/>
      <c r="G18" s="2"/>
    </row>
    <row r="19" spans="1:7" x14ac:dyDescent="0.35">
      <c r="E19" s="2"/>
      <c r="G19" s="2"/>
    </row>
    <row r="20" spans="1:7" x14ac:dyDescent="0.35">
      <c r="A20" s="4"/>
      <c r="E20" s="2"/>
      <c r="G20" s="2"/>
    </row>
    <row r="21" spans="1:7" x14ac:dyDescent="0.35">
      <c r="A21" s="4"/>
      <c r="E21" s="2"/>
      <c r="G21" s="2"/>
    </row>
  </sheetData>
  <pageMargins left="0.7" right="0.7" top="0.75" bottom="0.75" header="0.3" footer="0.3"/>
  <pageSetup orientation="portrait" r:id="rId1"/>
  <headerFooter>
    <oddHeader>&amp;RKPSC Case No. 2023-00092
Joint Intervenors First Set of Data Requests
Dated May 22, 2023
Item No. 20
Attachment 2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4E279619F95042B749F285AD849710" ma:contentTypeVersion="6" ma:contentTypeDescription="Create a new document." ma:contentTypeScope="" ma:versionID="9efcb60d1043213120baa1c2a5ced3c4">
  <xsd:schema xmlns:xsd="http://www.w3.org/2001/XMLSchema" xmlns:xs="http://www.w3.org/2001/XMLSchema" xmlns:p="http://schemas.microsoft.com/office/2006/metadata/properties" xmlns:ns2="3a237afa-4e34-4ed2-a661-6b50ee752538" xmlns:ns3="3cfa24eb-7003-41d4-9e13-8a6000afb2b1" targetNamespace="http://schemas.microsoft.com/office/2006/metadata/properties" ma:root="true" ma:fieldsID="df7372a9d273fb1b6632fac54e022f6b" ns2:_="" ns3:_="">
    <xsd:import namespace="3a237afa-4e34-4ed2-a661-6b50ee752538"/>
    <xsd:import namespace="3cfa24eb-7003-41d4-9e13-8a6000afb2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237afa-4e34-4ed2-a661-6b50ee7525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fa24eb-7003-41d4-9e13-8a6000afb2b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xODcyODE8L1VzZXJOYW1lPjxEYXRlVGltZT42LzIxLzIwMjMgOToxODo1OCBQTTwvRGF0ZVRpbWU+PExhYmVsU3RyaW5nPkFFUCBJbnRlcm5hbDwvTGFiZWxTdHJpbmc+PC9pdGVtPjwvbGFiZWxIaXN0b3J5Pg==</Value>
</WrappedLabelHistory>
</file>

<file path=customXml/item4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d14f5c36-f44a-4315-b438-005cfe8f069f" value=""/>
</sisl>
</file>

<file path=customXml/itemProps1.xml><?xml version="1.0" encoding="utf-8"?>
<ds:datastoreItem xmlns:ds="http://schemas.openxmlformats.org/officeDocument/2006/customXml" ds:itemID="{EF67107D-A20B-4B19-8856-ABA62C83FD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237afa-4e34-4ed2-a661-6b50ee752538"/>
    <ds:schemaRef ds:uri="3cfa24eb-7003-41d4-9e13-8a6000afb2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081D2E-F855-4DFC-B2A4-CD1D45059E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617718-AB88-47A8-9AFF-81BE873999FC}">
  <ds:schemaRefs>
    <ds:schemaRef ds:uri="http://www.w3.org/2001/XMLSchema"/>
    <ds:schemaRef ds:uri="http://www.boldonjames.com/2016/02/Classifier/internal/wrappedLabelHistory"/>
  </ds:schemaRefs>
</ds:datastoreItem>
</file>

<file path=customXml/itemProps4.xml><?xml version="1.0" encoding="utf-8"?>
<ds:datastoreItem xmlns:ds="http://schemas.openxmlformats.org/officeDocument/2006/customXml" ds:itemID="{096EAC1C-690D-40CA-AEFA-924D3AE38012}">
  <ds:schemaRefs>
    <ds:schemaRef ds:uri="http://www.w3.org/2001/XMLSchema"/>
    <ds:schemaRef ds:uri="http://www.boldonjames.com/2008/01/sie/internal/label"/>
  </ds:schemaRefs>
</ds:datastoreItem>
</file>

<file path=docMetadata/LabelInfo.xml><?xml version="1.0" encoding="utf-8"?>
<clbl:labelList xmlns:clbl="http://schemas.microsoft.com/office/2020/mipLabelMetadata">
  <clbl:label id="{dffd51a4-5314-4c60-bce6-0affc34d9cd7}" enabled="1" method="Standard" siteId="{4a156c19-bc94-41ac-aacf-95468649086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2023-06-14T02:04:17Z</dcterms:created>
  <dcterms:modified xsi:type="dcterms:W3CDTF">2023-06-21T21:19:52Z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{497308E0-32B1-42D5-8370-C5EBB167718B}</vt:lpwstr>
  </property>
  <property fmtid="{D5CDD505-2E9C-101B-9397-08002B2CF9AE}" pid="3" name="docIndexRef">
    <vt:lpwstr>ad9aac26-de1b-4a95-9216-51cf2a4b2358</vt:lpwstr>
  </property>
  <property fmtid="{D5CDD505-2E9C-101B-9397-08002B2CF9AE}" pid="4" name="bjSaver">
    <vt:lpwstr>laB92PiTOE+fMBo2q6pNUjoWMyCT+M9K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/&gt;&lt;element uid="d14f5c36-f44a-4315-b438-005cfe8f069f" value="" /&gt;&lt;/sisl&gt;</vt:lpwstr>
  </property>
  <property fmtid="{D5CDD505-2E9C-101B-9397-08002B2CF9AE}" pid="7" name="bjDocumentSecurityLabel">
    <vt:lpwstr>AEP Internal</vt:lpwstr>
  </property>
  <property fmtid="{D5CDD505-2E9C-101B-9397-08002B2CF9AE}" pid="8" name="MSIP_Label_69f43042-6bda-44b2-91eb-eca3d3d484f4_SiteId">
    <vt:lpwstr>15f3c881-6b03-4ff6-8559-77bf5177818f</vt:lpwstr>
  </property>
  <property fmtid="{D5CDD505-2E9C-101B-9397-08002B2CF9AE}" pid="9" name="MSIP_Label_69f43042-6bda-44b2-91eb-eca3d3d484f4_Name">
    <vt:lpwstr>AEP Internal</vt:lpwstr>
  </property>
  <property fmtid="{D5CDD505-2E9C-101B-9397-08002B2CF9AE}" pid="10" name="MSIP_Label_69f43042-6bda-44b2-91eb-eca3d3d484f4_Enabled">
    <vt:lpwstr>true</vt:lpwstr>
  </property>
  <property fmtid="{D5CDD505-2E9C-101B-9397-08002B2CF9AE}" pid="11" name="bjClsUserRVM">
    <vt:lpwstr>[]</vt:lpwstr>
  </property>
  <property fmtid="{D5CDD505-2E9C-101B-9397-08002B2CF9AE}" pid="12" name="bjLabelHistoryID">
    <vt:lpwstr>{A4617718-AB88-47A8-9AFF-81BE873999FC}</vt:lpwstr>
  </property>
</Properties>
</file>