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Regulatory\KY\2022\IRP\Discovery\Joint Intervenors\JI-Set 1\JI 1_21 SO2 Price\"/>
    </mc:Choice>
  </mc:AlternateContent>
  <xr:revisionPtr revIDLastSave="0" documentId="8_{FD2DFB90-15D2-4292-BCED-74821E04FDD1}" xr6:coauthVersionLast="47" xr6:coauthVersionMax="47" xr10:uidLastSave="{00000000-0000-0000-0000-000000000000}"/>
  <bookViews>
    <workbookView xWindow="32955" yWindow="2040" windowWidth="22290" windowHeight="12645" xr2:uid="{B8BF32AE-80CE-469F-8442-8FDFA39B8EA3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<sst xmlns="http://schemas.openxmlformats.org/spreadsheetml/2006/main" count="4" uniqueCount="4">
  <si>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2021$</t>
  </si>
  <si>
    <t>Preferred Plan SO2 Cost</t>
  </si>
  <si>
    <t>Short-tons</t>
  </si>
  <si>
    <t>Average Annual $/short-ton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</si>
</sst>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164" fontId="0" fillId="2" borderId="1" xfId="1" applyNumberFormat="1" applyFont="1" applyFill="1" applyBorder="1"/>
    <xf numFmtId="166" fontId="0" fillId="2" borderId="1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5D798-931E-4ADE-BCB8-B6FE7E5D254E}">
  <dimension ref="A3:G20"/>
  <sheetViews>
    <sheetView tabSelected="1" zoomScaleNormal="100" workbookViewId="0">
      <selection activeCell="G8" sqref="G8"/>
    </sheetView>
  </sheetViews>
  <sheetFormatPr defaultColWidth="9.1796875" defaultRowHeight="14.5" x14ac:dyDescent="0.35"/>
  <cols>
    <col min="1" max="1" width="11.453125" style="1" customWidth="1"/>
    <col min="2" max="2" width="12.54296875" style="1" bestFit="1" customWidth="1"/>
    <col min="3" max="3" width="11" style="1" customWidth="1"/>
    <col min="4" max="4" width="9.54296875" style="1" bestFit="1" customWidth="1"/>
    <col min="5" max="16384" width="9.1796875" style="1"/>
  </cols>
  <sheetData>
    <row r="3" spans="1:7" ht="58" x14ac:dyDescent="0.35">
      <c r="A3" s="4" t="s">
        <v>0</v>
      </c>
      <c r="B3" s="4" t="s">
        <v>1</v>
      </c>
      <c r="C3" s="5" t="s">
        <v>2</v>
      </c>
      <c r="D3" s="4" t="s">
        <v>3</v>
      </c>
      <c r="E3" s="2"/>
    </row>
    <row r="4" spans="1:7" x14ac:dyDescent="0.35">
      <c r="A4" s="6">
        <v>2023</v>
      </c>
      <c r="B4" s="7">
        <f>C4*D4</f>
        <v>268251.72007083893</v>
      </c>
      <c r="C4" s="8">
        <v>94131.362518310547</v>
      </c>
      <c r="D4" s="9">
        <v>2.8497592395803077</v>
      </c>
      <c r="E4" s="2"/>
    </row>
    <row r="5" spans="1:7" x14ac:dyDescent="0.35">
      <c r="A5" s="6">
        <v>2024</v>
      </c>
      <c r="B5" s="7">
        <f t="shared" ref="B5:B18" si="0">C5*D5</f>
        <v>255351.73916816711</v>
      </c>
      <c r="C5" s="8">
        <v>87706.263153076172</v>
      </c>
      <c r="D5" s="9">
        <v>2.9114424670276358</v>
      </c>
      <c r="E5" s="2"/>
    </row>
    <row r="6" spans="1:7" x14ac:dyDescent="0.35">
      <c r="A6" s="6">
        <v>2025</v>
      </c>
      <c r="B6" s="7">
        <f t="shared" si="0"/>
        <v>179341.49158000946</v>
      </c>
      <c r="C6" s="8">
        <v>60320.861572265625</v>
      </c>
      <c r="D6" s="9">
        <v>2.9731254976382373</v>
      </c>
      <c r="E6" s="2"/>
    </row>
    <row r="7" spans="1:7" x14ac:dyDescent="0.35">
      <c r="A7" s="6">
        <v>2026</v>
      </c>
      <c r="B7" s="7">
        <f t="shared" si="0"/>
        <v>158009.78600978851</v>
      </c>
      <c r="C7" s="8">
        <v>52278.328796386719</v>
      </c>
      <c r="D7" s="9">
        <v>3.0224720194328314</v>
      </c>
      <c r="E7" s="2"/>
      <c r="G7" s="2"/>
    </row>
    <row r="8" spans="1:7" x14ac:dyDescent="0.35">
      <c r="A8" s="6">
        <v>2027</v>
      </c>
      <c r="B8" s="7">
        <f t="shared" si="0"/>
        <v>103629.6706199646</v>
      </c>
      <c r="C8" s="8">
        <v>33600.667449951172</v>
      </c>
      <c r="D8" s="9">
        <v>3.0841551220469934</v>
      </c>
      <c r="E8" s="2"/>
      <c r="G8" s="2"/>
    </row>
    <row r="9" spans="1:7" x14ac:dyDescent="0.35">
      <c r="A9" s="6">
        <v>2028</v>
      </c>
      <c r="B9" s="7">
        <f t="shared" si="0"/>
        <v>55382.063984870911</v>
      </c>
      <c r="C9" s="8">
        <v>17604.866973876953</v>
      </c>
      <c r="D9" s="9">
        <v>3.1458382541060828</v>
      </c>
      <c r="E9" s="2"/>
      <c r="G9" s="2"/>
    </row>
    <row r="10" spans="1:7" x14ac:dyDescent="0.35">
      <c r="A10" s="6">
        <v>2029</v>
      </c>
      <c r="B10" s="7">
        <f t="shared" si="0"/>
        <v>1300.6567656993866</v>
      </c>
      <c r="C10" s="8">
        <v>405.50214385986328</v>
      </c>
      <c r="D10" s="9">
        <v>3.2075213051127003</v>
      </c>
      <c r="E10" s="2"/>
      <c r="G10" s="2"/>
    </row>
    <row r="11" spans="1:7" x14ac:dyDescent="0.35">
      <c r="A11" s="6">
        <v>2030</v>
      </c>
      <c r="B11" s="7">
        <f t="shared" si="0"/>
        <v>911.41605377197266</v>
      </c>
      <c r="C11" s="8">
        <v>278.78833770751953</v>
      </c>
      <c r="D11" s="9">
        <v>3.2692043765767242</v>
      </c>
      <c r="E11" s="2"/>
      <c r="G11" s="2"/>
    </row>
    <row r="12" spans="1:7" x14ac:dyDescent="0.35">
      <c r="A12" s="6">
        <v>2031</v>
      </c>
      <c r="B12" s="7">
        <f t="shared" si="0"/>
        <v>599.02346134185791</v>
      </c>
      <c r="C12" s="8">
        <v>179.83899688720703</v>
      </c>
      <c r="D12" s="9">
        <v>3.3308874699604702</v>
      </c>
      <c r="E12" s="2"/>
      <c r="G12" s="2"/>
    </row>
    <row r="13" spans="1:7" x14ac:dyDescent="0.35">
      <c r="A13" s="6">
        <v>2032</v>
      </c>
      <c r="B13" s="7">
        <f t="shared" si="0"/>
        <v>547.34902083873749</v>
      </c>
      <c r="C13" s="8">
        <v>161.33755493164063</v>
      </c>
      <c r="D13" s="9">
        <v>3.3925704469157938</v>
      </c>
      <c r="E13" s="2"/>
      <c r="G13" s="2"/>
    </row>
    <row r="14" spans="1:7" x14ac:dyDescent="0.35">
      <c r="A14" s="6">
        <v>2033</v>
      </c>
      <c r="B14" s="7">
        <f t="shared" si="0"/>
        <v>664.03041779994965</v>
      </c>
      <c r="C14" s="8">
        <v>192.23558044433594</v>
      </c>
      <c r="D14" s="9">
        <v>3.4542534543558516</v>
      </c>
      <c r="E14" s="2"/>
      <c r="G14" s="2"/>
    </row>
    <row r="15" spans="1:7" x14ac:dyDescent="0.35">
      <c r="A15" s="6">
        <v>2034</v>
      </c>
      <c r="B15" s="7">
        <f t="shared" si="0"/>
        <v>578.80152761936188</v>
      </c>
      <c r="C15" s="8">
        <v>164.04667663574219</v>
      </c>
      <c r="D15" s="9">
        <v>3.5282734127224229</v>
      </c>
      <c r="E15" s="2"/>
      <c r="G15" s="2"/>
    </row>
    <row r="16" spans="1:7" x14ac:dyDescent="0.35">
      <c r="A16" s="6">
        <v>2035</v>
      </c>
      <c r="B16" s="7">
        <f t="shared" si="0"/>
        <v>539.07249867916107</v>
      </c>
      <c r="C16" s="8">
        <v>150.16128921508789</v>
      </c>
      <c r="D16" s="9">
        <v>3.5899565160698965</v>
      </c>
      <c r="E16" s="2"/>
      <c r="G16" s="2"/>
    </row>
    <row r="17" spans="1:7" x14ac:dyDescent="0.35">
      <c r="A17" s="6">
        <v>2036</v>
      </c>
      <c r="B17" s="7">
        <f t="shared" si="0"/>
        <v>683.65518748760223</v>
      </c>
      <c r="C17" s="8">
        <v>186.58831024169922</v>
      </c>
      <c r="D17" s="9">
        <v>3.6639765192257863</v>
      </c>
      <c r="E17" s="2"/>
      <c r="G17" s="2"/>
    </row>
    <row r="18" spans="1:7" x14ac:dyDescent="0.35">
      <c r="A18" s="6">
        <v>2037</v>
      </c>
      <c r="B18" s="7">
        <f t="shared" si="0"/>
        <v>571.50290906429291</v>
      </c>
      <c r="C18" s="8">
        <v>153.39645385742188</v>
      </c>
      <c r="D18" s="9">
        <v>3.7256591967601183</v>
      </c>
      <c r="E18" s="2"/>
      <c r="G18" s="2"/>
    </row>
    <row r="19" spans="1:7" x14ac:dyDescent="0.35">
      <c r="A19" s="3"/>
      <c r="E19" s="2"/>
      <c r="G19" s="2"/>
    </row>
    <row r="20" spans="1:7" x14ac:dyDescent="0.35">
      <c r="A20" s="3"/>
      <c r="E20" s="2"/>
      <c r="G20" s="2"/>
    </row>
  </sheetData>
  <pageMargins left="0.7" right="0.7" top="0.75" bottom="0.75" header="0.3" footer="0.3"/>
  <pageSetup orientation="portrait" r:id="rId1"/>
  <headerFooter>
    <oddHeader>&amp;RKPSC Case No. 2023-00092
Joint Intervenors First Set of Data Requests
Dated May 22, 2023
Item No. 21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4E279619F95042B749F285AD849710" ma:contentTypeVersion="6" ma:contentTypeDescription="Create a new document." ma:contentTypeScope="" ma:versionID="9efcb60d1043213120baa1c2a5ced3c4">
  <xsd:schema xmlns:xsd="http://www.w3.org/2001/XMLSchema" xmlns:xs="http://www.w3.org/2001/XMLSchema" xmlns:p="http://schemas.microsoft.com/office/2006/metadata/properties" xmlns:ns2="3a237afa-4e34-4ed2-a661-6b50ee752538" xmlns:ns3="3cfa24eb-7003-41d4-9e13-8a6000afb2b1" targetNamespace="http://schemas.microsoft.com/office/2006/metadata/properties" ma:root="true" ma:fieldsID="df7372a9d273fb1b6632fac54e022f6b" ns2:_="" ns3:_="">
    <xsd:import namespace="3a237afa-4e34-4ed2-a661-6b50ee752538"/>
    <xsd:import namespace="3cfa24eb-7003-41d4-9e13-8a6000afb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37afa-4e34-4ed2-a661-6b50ee752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a24eb-7003-41d4-9e13-8a6000afb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cyODE8L1VzZXJOYW1lPjxEYXRlVGltZT42LzIxLzIwMjMgOToyMjo1NyBQTTwvRGF0ZVRpbWU+PExhYmVsU3RyaW5nPkFFUCBJbnRlcm5hbDwvTGFiZWxTdHJpbmc+PC9pdGVtPjwvbGFiZWxIaXN0b3J5Pg==</Value>
</WrappedLabelHistory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4F714018-9F78-4F68-A35D-098B5A7BC7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E686AA-7B99-4F2E-878E-312A6A828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237afa-4e34-4ed2-a661-6b50ee752538"/>
    <ds:schemaRef ds:uri="3cfa24eb-7003-41d4-9e13-8a6000afb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CA2721-72A3-4875-BB7C-7FB6F271216B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C2CD785F-566B-448D-889C-80BB57BB4E6E}">
  <ds:schemaRefs>
    <ds:schemaRef ds:uri="http://www.w3.org/2001/XMLSchema"/>
    <ds:schemaRef ds:uri="http://www.boldonjames.com/2008/01/sie/internal/label"/>
  </ds:schemaRefs>
</ds:datastoreItem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2023-06-14T02:04:17Z</dcterms:created>
  <dcterms:modified xsi:type="dcterms:W3CDTF">2023-06-21T21:22:58Z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{497308E0-32B1-42D5-8370-C5EBB167718B}</vt:lpwstr>
  </property>
  <property fmtid="{D5CDD505-2E9C-101B-9397-08002B2CF9AE}" pid="3" name="docIndexRef">
    <vt:lpwstr>6d23baf6-671e-4628-bce5-7b9d2f030f84</vt:lpwstr>
  </property>
  <property fmtid="{D5CDD505-2E9C-101B-9397-08002B2CF9AE}" pid="4" name="bjSaver">
    <vt:lpwstr>laB92PiTOE+fMBo2q6pNUjoWMyCT+M9K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{43CA2721-72A3-4875-BB7C-7FB6F271216B}</vt:lpwstr>
  </property>
</Properties>
</file>