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14_{ABB7F6C6-4F5B-4885-B5B9-06551ECA280E}" xr6:coauthVersionLast="47" xr6:coauthVersionMax="47" xr10:uidLastSave="{00000000-0000-0000-0000-000000000000}"/>
  <bookViews>
    <workbookView xWindow="1815" yWindow="1815" windowWidth="16560" windowHeight="10845" xr2:uid="{74C82D2B-B05E-464B-B262-C1D037F037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" i="1" l="1"/>
  <c r="U4" i="1" l="1"/>
  <c r="U5" i="1"/>
  <c r="U6" i="1"/>
  <c r="U7" i="1"/>
  <c r="U3" i="1"/>
</calcChain>
</file>

<file path=xl/sharedStrings.xml><?xml version="1.0" encoding="utf-8"?>
<sst xmlns="http://schemas.openxmlformats.org/spreadsheetml/2006/main" count="31" uniqueCount="22">
  <si>
    <t>Type of Debt</t>
  </si>
  <si>
    <t>Date of Issue</t>
  </si>
  <si>
    <t>Date of Maturity</t>
  </si>
  <si>
    <t>Amount Outstanding</t>
  </si>
  <si>
    <t>Interest Rate</t>
  </si>
  <si>
    <t>Cost Rate At Issue</t>
  </si>
  <si>
    <t>Cost Rate at Maturity</t>
  </si>
  <si>
    <t>Bond Rating</t>
  </si>
  <si>
    <t>Type</t>
  </si>
  <si>
    <t>Annualized Cost</t>
  </si>
  <si>
    <t>Unrated</t>
  </si>
  <si>
    <t>Bond Payable</t>
  </si>
  <si>
    <t>Assistance Agreement</t>
  </si>
  <si>
    <t>Line
No.</t>
  </si>
  <si>
    <t xml:space="preserve">Series 2010 Revenue Bonds - USDA Rural Development </t>
  </si>
  <si>
    <t>Assistance Agreement - Kentucky Infrastructure Authority B13-006</t>
  </si>
  <si>
    <t xml:space="preserve">Series 2013B Refunding - Assistance Agreement - Kentucky Rural Water Finance Corp. </t>
  </si>
  <si>
    <t>Series 2019A Revenue Bonds - USDA Rural Development</t>
  </si>
  <si>
    <t>Series 2019B Revenue Bonds - USDA Rural Development</t>
  </si>
  <si>
    <t>Series 2020D Refunding - Assistance Agreement - Kentucky Rural Water Finance Corp.</t>
  </si>
  <si>
    <t>2.3%-4.6%</t>
  </si>
  <si>
    <t>3.2%-5.2%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</si>
</sst>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yy"/>
    <numFmt numFmtId="165" formatCode="0.0%"/>
    <numFmt numFmtId="166" formatCode="_(&quot;$&quot;* #,##0_);_(&quot;$&quot;* \(#,##0\);_(&quot;$&quot;* &quot;-&quot;??_);_(@_)"/>
    <numFmt numFmtId="167" formatCode="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10" fontId="0" fillId="0" borderId="0" xfId="2" applyNumberFormat="1" applyFont="1"/>
    <xf numFmtId="0" fontId="0" fillId="0" borderId="0" xfId="0" applyAlignment="1">
      <alignment horizontal="center"/>
    </xf>
    <xf numFmtId="166" fontId="0" fillId="0" borderId="0" xfId="1" applyNumberFormat="1" applyFont="1"/>
    <xf numFmtId="167" fontId="0" fillId="0" borderId="0" xfId="0" applyNumberFormat="1"/>
    <xf numFmtId="167" fontId="0" fillId="0" borderId="0" xfId="0" applyNumberFormat="1" applyAlignment="1">
      <alignment horizontal="center" vertical="center"/>
    </xf>
    <xf numFmtId="165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2" applyNumberFormat="1" applyFont="1" applyAlignment="1">
      <alignment horizontal="center"/>
    </xf>
    <xf numFmtId="0" fontId="0" fillId="0" borderId="0" xfId="2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0" fontId="0" fillId="0" borderId="0" xfId="2" applyNumberFormat="1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896FE-70BE-442F-8BC7-A8941F9F5911}">
  <dimension ref="A1:U8"/>
  <sheetViews>
    <sheetView tabSelected="1" topLeftCell="D1" workbookViewId="0">
      <selection activeCell="O13" sqref="O13"/>
    </sheetView>
  </sheetViews>
  <sheetFormatPr defaultRowHeight="15" x14ac:dyDescent="0.25"/>
  <cols>
    <col min="1" max="1" width="4.42578125" customWidth="1"/>
    <col min="2" max="2" width="0.7109375" customWidth="1"/>
    <col min="3" max="3" width="76.140625" customWidth="1"/>
    <col min="4" max="4" width="1.28515625" customWidth="1"/>
    <col min="5" max="5" width="11.5703125" customWidth="1"/>
    <col min="6" max="6" width="1.42578125" customWidth="1"/>
    <col min="7" max="7" width="10.7109375" bestFit="1" customWidth="1"/>
    <col min="8" max="8" width="1.28515625" customWidth="1"/>
    <col min="9" max="9" width="13.85546875" customWidth="1"/>
    <col min="10" max="10" width="1.140625" customWidth="1"/>
    <col min="11" max="11" width="10.5703125" style="9" customWidth="1"/>
    <col min="12" max="12" width="1.28515625" customWidth="1"/>
    <col min="14" max="14" width="1.28515625" customWidth="1"/>
    <col min="15" max="15" width="11.42578125" customWidth="1"/>
    <col min="16" max="16" width="1" customWidth="1"/>
    <col min="17" max="17" width="9.140625" style="4"/>
    <col min="18" max="18" width="1" customWidth="1"/>
    <col min="19" max="19" width="21.28515625" style="2" customWidth="1"/>
    <col min="20" max="20" width="1" customWidth="1"/>
    <col min="21" max="21" width="11.5703125" customWidth="1"/>
  </cols>
  <sheetData>
    <row r="1" spans="1:21" ht="45" x14ac:dyDescent="0.25">
      <c r="A1" s="15" t="s">
        <v>13</v>
      </c>
      <c r="B1" s="12"/>
      <c r="C1" s="14" t="s">
        <v>0</v>
      </c>
      <c r="D1" s="13"/>
      <c r="E1" s="15" t="s">
        <v>1</v>
      </c>
      <c r="F1" s="12"/>
      <c r="G1" s="15" t="s">
        <v>2</v>
      </c>
      <c r="H1" s="12"/>
      <c r="I1" s="15" t="s">
        <v>3</v>
      </c>
      <c r="J1" s="12"/>
      <c r="K1" s="15" t="s">
        <v>4</v>
      </c>
      <c r="L1" s="12"/>
      <c r="M1" s="15" t="s">
        <v>5</v>
      </c>
      <c r="N1" s="12"/>
      <c r="O1" s="15" t="s">
        <v>6</v>
      </c>
      <c r="P1" s="12"/>
      <c r="Q1" s="15" t="s">
        <v>7</v>
      </c>
      <c r="R1" s="12"/>
      <c r="S1" s="15" t="s">
        <v>8</v>
      </c>
      <c r="T1" s="12"/>
      <c r="U1" s="15" t="s">
        <v>9</v>
      </c>
    </row>
    <row r="2" spans="1:21" x14ac:dyDescent="0.25">
      <c r="A2" s="2"/>
      <c r="E2" s="1"/>
      <c r="G2" s="1"/>
      <c r="K2" s="8"/>
    </row>
    <row r="3" spans="1:21" x14ac:dyDescent="0.25">
      <c r="A3" s="7">
        <v>1</v>
      </c>
      <c r="B3" s="6"/>
      <c r="C3" t="s">
        <v>14</v>
      </c>
      <c r="E3" s="1">
        <v>40534</v>
      </c>
      <c r="G3" s="1">
        <v>54514</v>
      </c>
      <c r="I3" s="5">
        <v>2558500</v>
      </c>
      <c r="K3" s="10">
        <v>2.2499999999999999E-2</v>
      </c>
      <c r="M3" s="3">
        <v>2.2499999999999999E-2</v>
      </c>
      <c r="O3" s="16">
        <v>2.2499999999999999E-2</v>
      </c>
      <c r="Q3" s="4" t="s">
        <v>10</v>
      </c>
      <c r="S3" s="2" t="s">
        <v>11</v>
      </c>
      <c r="U3" s="5">
        <f t="shared" ref="U3:U8" si="0">I3*M3</f>
        <v>57566.25</v>
      </c>
    </row>
    <row r="4" spans="1:21" x14ac:dyDescent="0.25">
      <c r="A4" s="7">
        <v>2</v>
      </c>
      <c r="B4" s="6"/>
      <c r="C4" t="s">
        <v>16</v>
      </c>
      <c r="E4" s="1">
        <v>41360</v>
      </c>
      <c r="G4" s="1">
        <v>46753</v>
      </c>
      <c r="I4" s="5">
        <v>815000</v>
      </c>
      <c r="K4" s="10" t="s">
        <v>20</v>
      </c>
      <c r="M4" s="3">
        <v>4.1099999999999998E-2</v>
      </c>
      <c r="O4" s="16">
        <v>4.1099999999999998E-2</v>
      </c>
      <c r="Q4" s="4" t="s">
        <v>10</v>
      </c>
      <c r="S4" s="2" t="s">
        <v>12</v>
      </c>
      <c r="U4" s="5">
        <f t="shared" si="0"/>
        <v>33496.5</v>
      </c>
    </row>
    <row r="5" spans="1:21" x14ac:dyDescent="0.25">
      <c r="A5" s="7">
        <v>3</v>
      </c>
      <c r="B5" s="6"/>
      <c r="C5" t="s">
        <v>15</v>
      </c>
      <c r="E5" s="1">
        <v>41609</v>
      </c>
      <c r="G5" s="1">
        <v>49279</v>
      </c>
      <c r="I5" s="5">
        <v>808859</v>
      </c>
      <c r="K5" s="10">
        <v>7.4999999999999997E-3</v>
      </c>
      <c r="M5" s="3">
        <v>7.4999999999999997E-3</v>
      </c>
      <c r="O5" s="16">
        <v>7.4999999999999997E-3</v>
      </c>
      <c r="Q5" s="4" t="s">
        <v>10</v>
      </c>
      <c r="S5" s="2" t="s">
        <v>12</v>
      </c>
      <c r="U5" s="5">
        <f>I5*M5</f>
        <v>6066.4425000000001</v>
      </c>
    </row>
    <row r="6" spans="1:21" x14ac:dyDescent="0.25">
      <c r="A6" s="7">
        <v>4</v>
      </c>
      <c r="B6" s="6"/>
      <c r="C6" t="s">
        <v>17</v>
      </c>
      <c r="E6" s="1">
        <v>44368</v>
      </c>
      <c r="G6" s="1">
        <v>58897</v>
      </c>
      <c r="I6" s="5">
        <v>5502000</v>
      </c>
      <c r="K6" s="10">
        <v>1.7500000000000002E-2</v>
      </c>
      <c r="M6" s="3">
        <v>1.7500000000000002E-2</v>
      </c>
      <c r="O6" s="16">
        <v>1.7500000000000002E-2</v>
      </c>
      <c r="Q6" s="4" t="s">
        <v>10</v>
      </c>
      <c r="S6" s="2" t="s">
        <v>11</v>
      </c>
      <c r="U6" s="5">
        <f t="shared" si="0"/>
        <v>96285.000000000015</v>
      </c>
    </row>
    <row r="7" spans="1:21" x14ac:dyDescent="0.25">
      <c r="A7" s="7">
        <v>5</v>
      </c>
      <c r="B7" s="6"/>
      <c r="C7" t="s">
        <v>18</v>
      </c>
      <c r="E7" s="1">
        <v>44368</v>
      </c>
      <c r="G7" s="1">
        <v>58897</v>
      </c>
      <c r="I7" s="5">
        <v>2419000</v>
      </c>
      <c r="K7" s="10">
        <v>1.7500000000000002E-2</v>
      </c>
      <c r="M7" s="3">
        <v>1.7500000000000002E-2</v>
      </c>
      <c r="O7" s="16">
        <v>1.7500000000000002E-2</v>
      </c>
      <c r="Q7" s="4" t="s">
        <v>10</v>
      </c>
      <c r="S7" s="2" t="s">
        <v>11</v>
      </c>
      <c r="U7" s="5">
        <f t="shared" si="0"/>
        <v>42332.500000000007</v>
      </c>
    </row>
    <row r="8" spans="1:21" x14ac:dyDescent="0.25">
      <c r="A8" s="7">
        <v>6</v>
      </c>
      <c r="B8" s="6"/>
      <c r="C8" t="s">
        <v>19</v>
      </c>
      <c r="E8" s="1">
        <v>43957</v>
      </c>
      <c r="G8" s="1">
        <v>52597</v>
      </c>
      <c r="I8" s="5">
        <v>4745000</v>
      </c>
      <c r="K8" s="11" t="s">
        <v>21</v>
      </c>
      <c r="M8" s="3">
        <v>3.4759999999999999E-2</v>
      </c>
      <c r="O8" s="16">
        <v>3.4799999999999998E-2</v>
      </c>
      <c r="Q8" s="4" t="s">
        <v>10</v>
      </c>
      <c r="S8" s="2" t="s">
        <v>12</v>
      </c>
      <c r="U8" s="5">
        <f t="shared" si="0"/>
        <v>164936.19999999998</v>
      </c>
    </row>
  </sheetData>
  <printOptions horizontalCentered="1" verticalCentered="1"/>
  <pageMargins left="0.25" right="0.25" top="0.75" bottom="0.75" header="2.2999999999999998" footer="0.3"/>
  <pageSetup scale="70" orientation="landscape" horizontalDpi="90" verticalDpi="90" r:id="rId1"/>
  <headerFooter>
    <oddHeader xml:space="preserve">&amp;CGREEN RIVER VALLEY WATER DISTRICT
Schedule of Outstanding Long-Term Debt
For the year ended December 31,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2023-05-15T22:01:58Z</dcterms:created>
  <dcterms:modified xsi:type="dcterms:W3CDTF">2023-05-15T22:02:07Z</dcterms:modified>
</cp:coreProperties>
</file>