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Documents\"/>
    </mc:Choice>
  </mc:AlternateContent>
  <workbookProtection workbookAlgorithmName="SHA-512" workbookHashValue="rjf+wVcSm2jQGPS7C7YpqhscPkZZqqaQWtHPTlRAZQq40BO4ETktgKLUYMKf2Jgfif0ZZayh1XHnCnZ5qxlw2g==" workbookSaltValue="8CwY42smccFjFPy12pxaKA==" workbookSpinCount="100000" lockStructure="1"/>
  <bookViews>
    <workbookView xWindow="0" yWindow="0" windowWidth="21570" windowHeight="8145" activeTab="7"/>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52511" concurrentCalc="0"/>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8"/>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0" i="3"/>
  <c r="F40" i="4"/>
  <c r="F45" i="4"/>
  <c r="F40" i="5"/>
  <c r="F45" i="5"/>
  <c r="F40" i="6"/>
  <c r="F45" i="6"/>
  <c r="F40" i="7"/>
  <c r="F45" i="7"/>
  <c r="F45" i="8"/>
  <c r="F40" i="9"/>
  <c r="F45" i="9"/>
  <c r="F40" i="10"/>
  <c r="F45" i="10"/>
  <c r="F40" i="11"/>
  <c r="F45" i="11"/>
  <c r="F40" i="12"/>
  <c r="F45" i="12"/>
  <c r="F40" i="13"/>
  <c r="F45" i="13"/>
  <c r="F40" i="2"/>
  <c r="F31" i="3"/>
  <c r="F31" i="4"/>
  <c r="F31" i="5"/>
  <c r="F31" i="6"/>
  <c r="F31" i="7"/>
  <c r="F31" i="8"/>
  <c r="F31" i="9"/>
  <c r="F31" i="10"/>
  <c r="F31" i="11"/>
  <c r="F31" i="12"/>
  <c r="F31" i="13"/>
  <c r="F31" i="2"/>
  <c r="F7" i="5"/>
  <c r="F7" i="6"/>
  <c r="F7" i="7"/>
  <c r="F7" i="8"/>
  <c r="F7" i="9"/>
  <c r="F7" i="10"/>
  <c r="F7" i="12"/>
  <c r="F7" i="13"/>
  <c r="F13" i="3"/>
  <c r="F13" i="4"/>
  <c r="F13" i="5"/>
  <c r="F13" i="6"/>
  <c r="F13" i="7"/>
  <c r="F13" i="8"/>
  <c r="F13" i="9"/>
  <c r="F13" i="10"/>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<sst xmlns="http://schemas.openxmlformats.org/spreadsheetml/2006/main" count="557" uniqueCount="92">
  <si>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</si>
  <si>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</si>
  <si>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</si>
  <si>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</si>
  <si>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</si>
  <si>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</si>
  <si>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</si>
  <si>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</si>
  <si>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</si>
  <si>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</si>
  <si>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</si>
  <si>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</si>
  <si>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</si>
  <si>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</si>
  <si>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</si>
  <si>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</si>
  <si>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</si>
  <si>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</si>
  <si>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</si>
  <si>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</si>
  <si>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</si>
  <si>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</si>
  <si>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</si>
  <si>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</si>
  <si>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</si>
  <si>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</si>
  <si>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</si>
  <si>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</si>
  <si>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</si>
  <si>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</si>
  <si>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</si>
  <si>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</si>
  <si>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</si>
  <si>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</si>
  <si>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</si>
  <si>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</si>
  <si>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</si>
  <si>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</si>
  <si>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</si>
  <si>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</si>
  <si>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</si>
  <si>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</si>
  <si>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</si>
  <si>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</si>
  <si>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</si>
  <si>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</si>
  <si>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</si>
  <si>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</si>
  <si>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</si>
  <si>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</si>
  <si>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</si>
  <si>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</si>
  <si>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</si>
  <si>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</si>
  <si>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</si>
  <si>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</si>
  <si>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</si>
  <si>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</si>
  <si>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</si>
  <si>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</si>
  <si>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</si>
  <si>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</si>
  <si>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</si>
  <si>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</si>
  <si>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</si>
  <si>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</si>
  <si>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</si>
  <si>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</si>
  <si>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</si>
  <si>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</si>
  <si>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</si>
  <si>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</si>
  <si>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</si>
  <si>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</si>
  <si>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</si>
  <si>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</si>
  <si>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</si>
  <si>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</si>
  <si>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</si>
  <si>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</si>
  <si>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</si>
  <si>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</si>
  <si>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</si>
  <si>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</si>
  <si>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</si>
  <si>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</si>
  <si>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</si>
  <si>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</si>
  <si>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</si>
  <si>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</si>
  <si>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misc and farmstead</t>
  </si>
  <si>
    <t>Purchases over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</si>
</sst>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applyProtection="1"/>
    <xf numFmtId="0" fontId="4" fillId="2" borderId="0" xfId="0" applyFont="1" applyFill="1" applyProtection="1"/>
    <xf numFmtId="0" fontId="2" fillId="2" borderId="0" xfId="0" applyFont="1" applyFill="1" applyAlignment="1" applyProtection="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9" fillId="2" borderId="0" xfId="0" applyFont="1" applyFill="1" applyProtection="1"/>
    <xf numFmtId="0" fontId="9" fillId="2" borderId="0" xfId="0" applyFont="1" applyFill="1" applyAlignment="1" applyProtection="1">
      <alignment horizontal="center"/>
    </xf>
    <xf numFmtId="0" fontId="0" fillId="5" borderId="0" xfId="0" applyFill="1" applyProtection="1"/>
    <xf numFmtId="0" fontId="5" fillId="5" borderId="0" xfId="0" applyFont="1" applyFill="1" applyAlignment="1" applyProtection="1">
      <alignment horizontal="center"/>
    </xf>
    <xf numFmtId="0" fontId="7" fillId="5" borderId="0" xfId="0" applyFont="1" applyFill="1" applyProtection="1"/>
    <xf numFmtId="0" fontId="0" fillId="5" borderId="1" xfId="0" applyFill="1" applyBorder="1" applyAlignment="1" applyProtection="1">
      <alignment horizontal="center"/>
    </xf>
    <xf numFmtId="0" fontId="7" fillId="5" borderId="0" xfId="0" applyFont="1" applyFill="1" applyAlignment="1" applyProtection="1">
      <alignment horizontal="right"/>
    </xf>
    <xf numFmtId="0" fontId="0" fillId="5" borderId="1" xfId="0" applyFill="1" applyBorder="1" applyAlignment="1" applyProtection="1">
      <alignment horizontal="center"/>
      <protection locked="0"/>
    </xf>
    <xf numFmtId="0" fontId="0" fillId="5" borderId="0" xfId="0" applyFill="1" applyAlignment="1" applyProtection="1">
      <alignment horizontal="center"/>
    </xf>
    <xf numFmtId="0" fontId="3" fillId="5" borderId="0" xfId="0" applyFont="1" applyFill="1" applyProtection="1"/>
    <xf numFmtId="0" fontId="0" fillId="5" borderId="5" xfId="0" applyFill="1" applyBorder="1" applyProtection="1"/>
    <xf numFmtId="0" fontId="0" fillId="5" borderId="6" xfId="0" applyFill="1" applyBorder="1" applyProtection="1"/>
    <xf numFmtId="0" fontId="0" fillId="5" borderId="7" xfId="0" applyFill="1" applyBorder="1" applyProtection="1"/>
    <xf numFmtId="0" fontId="0" fillId="5" borderId="0" xfId="0" applyFill="1" applyBorder="1" applyProtection="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applyProtection="1"/>
    <xf numFmtId="0" fontId="10" fillId="5" borderId="0" xfId="0" applyFont="1" applyFill="1" applyProtection="1"/>
    <xf numFmtId="164" fontId="11" fillId="5" borderId="0" xfId="1" applyNumberFormat="1" applyFont="1" applyFill="1" applyAlignment="1" applyProtection="1">
      <alignment horizontal="center"/>
    </xf>
    <xf numFmtId="0" fontId="0" fillId="5" borderId="2" xfId="0" applyFill="1" applyBorder="1" applyProtection="1"/>
    <xf numFmtId="0" fontId="0" fillId="5" borderId="3" xfId="0" applyFill="1" applyBorder="1" applyProtection="1"/>
    <xf numFmtId="164" fontId="0" fillId="3" borderId="1" xfId="1" applyNumberFormat="1" applyFont="1" applyFill="1" applyBorder="1" applyProtection="1">
      <protection locked="0"/>
    </xf>
    <xf numFmtId="0" fontId="0" fillId="3" borderId="1" xfId="0" applyFill="1" applyBorder="1" applyProtection="1">
      <protection locked="0"/>
    </xf>
    <xf numFmtId="0" fontId="0" fillId="5" borderId="0" xfId="0" applyFill="1"/>
    <xf numFmtId="0" fontId="5" fillId="5" borderId="0" xfId="0" applyFont="1" applyFill="1" applyAlignment="1">
      <alignment horizontal="center"/>
    </xf>
    <xf numFmtId="0" fontId="8"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0" xfId="0" applyFill="1" applyAlignment="1">
      <alignment horizontal="center"/>
    </xf>
    <xf numFmtId="0" fontId="6" fillId="5" borderId="0" xfId="0" applyFont="1" applyFill="1"/>
    <xf numFmtId="0" fontId="0" fillId="5" borderId="5" xfId="0" applyFill="1" applyBorder="1"/>
    <xf numFmtId="0" fontId="0" fillId="5" borderId="6" xfId="0" applyFill="1" applyBorder="1"/>
    <xf numFmtId="0" fontId="0" fillId="5" borderId="7" xfId="0" applyFill="1" applyBorder="1"/>
    <xf numFmtId="0" fontId="0" fillId="5" borderId="0" xfId="0" applyFill="1" applyBorder="1"/>
    <xf numFmtId="164" fontId="0" fillId="5" borderId="0" xfId="1" applyNumberFormat="1" applyFont="1" applyFill="1"/>
    <xf numFmtId="0" fontId="0" fillId="5" borderId="9" xfId="0" applyFill="1" applyBorder="1"/>
    <xf numFmtId="0" fontId="10" fillId="5" borderId="0" xfId="0" applyFont="1" applyFill="1"/>
    <xf numFmtId="0" fontId="3" fillId="5" borderId="0" xfId="0" applyFont="1" applyFill="1"/>
    <xf numFmtId="164" fontId="11" fillId="5" borderId="0" xfId="1" applyNumberFormat="1" applyFont="1" applyFill="1" applyAlignment="1">
      <alignment horizontal="center"/>
    </xf>
    <xf numFmtId="0" fontId="0" fillId="5" borderId="2" xfId="0" applyFill="1" applyBorder="1"/>
    <xf numFmtId="0" fontId="0" fillId="5" borderId="3" xfId="0" applyFill="1" applyBorder="1"/>
    <xf numFmtId="0" fontId="8" fillId="5" borderId="0" xfId="0" applyFont="1" applyFill="1" applyProtection="1"/>
    <xf numFmtId="0" fontId="6" fillId="5" borderId="0" xfId="0" applyFont="1" applyFill="1" applyProtection="1"/>
    <xf numFmtId="164" fontId="0" fillId="3" borderId="1" xfId="1" applyNumberFormat="1" applyFont="1" applyFill="1" applyBorder="1" applyProtection="1"/>
    <xf numFmtId="0" fontId="0" fillId="5" borderId="0" xfId="0" applyFont="1" applyFill="1" applyProtection="1"/>
    <xf numFmtId="0" fontId="0" fillId="5" borderId="0" xfId="0" applyFill="1" applyAlignment="1" applyProtection="1">
      <alignment horizontal="center" vertical="top"/>
    </xf>
    <xf numFmtId="0" fontId="0" fillId="5" borderId="0" xfId="0" applyFill="1" applyAlignment="1" applyProtection="1">
      <alignment vertical="top" wrapText="1"/>
    </xf>
    <xf numFmtId="0" fontId="3" fillId="5" borderId="0" xfId="0" applyFont="1" applyFill="1" applyAlignment="1" applyProtection="1">
      <alignment vertical="top" wrapText="1"/>
    </xf>
    <xf numFmtId="49" fontId="0" fillId="5" borderId="0" xfId="0" applyNumberFormat="1" applyFill="1" applyAlignment="1" applyProtection="1">
      <alignment horizontal="center" vertical="top"/>
    </xf>
    <xf numFmtId="0" fontId="0" fillId="5" borderId="10" xfId="0" applyFill="1" applyBorder="1" applyProtection="1"/>
    <xf numFmtId="0" fontId="0" fillId="5" borderId="10" xfId="0" applyFill="1" applyBorder="1"/>
    <xf numFmtId="0" fontId="3" fillId="5" borderId="8" xfId="0" applyFont="1" applyFill="1" applyBorder="1" applyAlignment="1" applyProtection="1">
      <alignment horizontal="right"/>
    </xf>
    <xf numFmtId="0" fontId="3" fillId="5" borderId="9" xfId="0" applyFont="1" applyFill="1" applyBorder="1" applyAlignment="1" applyProtection="1">
      <alignment horizontal="right"/>
    </xf>
    <xf numFmtId="0" fontId="5" fillId="5" borderId="0" xfId="0" applyFont="1" applyFill="1" applyAlignment="1" applyProtection="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pplyProtection="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xf>
    <xf numFmtId="0" fontId="0" fillId="5" borderId="3" xfId="0" applyFill="1" applyBorder="1" applyAlignment="1" applyProtection="1">
      <alignment horizontal="center"/>
    </xf>
    <xf numFmtId="0" fontId="0" fillId="5" borderId="4" xfId="0" applyFill="1" applyBorder="1" applyAlignment="1" applyProtection="1">
      <alignment horizontal="center"/>
    </xf>
    <xf numFmtId="0" fontId="12" fillId="5" borderId="0" xfId="0" applyFont="1" applyFill="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6" fillId="5" borderId="8" xfId="0" applyFont="1" applyFill="1" applyBorder="1" applyAlignment="1" applyProtection="1">
      <alignment horizontal="right"/>
    </xf>
    <xf numFmtId="0" fontId="6" fillId="5" borderId="9" xfId="0" applyFont="1" applyFill="1" applyBorder="1" applyAlignment="1" applyProtection="1">
      <alignment horizontal="right"/>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workbookViewId="0">
      <selection activeCell="C4" sqref="C4"/>
    </sheetView>
  </sheetViews>
  <sheetFormatPr defaultRowHeight="15" x14ac:dyDescent="0.2"/>
  <cols>
    <col min="1" max="1" width="5.77734375" style="13" bestFit="1" customWidth="1"/>
    <col min="2" max="2" width="8.44140625" style="13" bestFit="1" customWidth="1"/>
    <col min="3" max="3" width="92.33203125" style="13" customWidth="1"/>
    <col min="4" max="16384" width="8.88671875" style="13"/>
  </cols>
  <sheetData>
    <row r="1" spans="1:3" x14ac:dyDescent="0.2">
      <c r="A1" s="13" t="s">
        <v>71</v>
      </c>
    </row>
    <row r="4" spans="1:3" ht="15.75" x14ac:dyDescent="0.25">
      <c r="C4" s="20" t="s">
        <v>70</v>
      </c>
    </row>
    <row r="5" spans="1:3" x14ac:dyDescent="0.2">
      <c r="A5" s="13" t="s">
        <v>49</v>
      </c>
      <c r="B5" s="13" t="s">
        <v>56</v>
      </c>
      <c r="C5" s="55" t="s">
        <v>57</v>
      </c>
    </row>
    <row r="6" spans="1:3" ht="30.75" customHeight="1" x14ac:dyDescent="0.2">
      <c r="B6" s="56">
        <v>2</v>
      </c>
      <c r="C6" s="57" t="s">
        <v>58</v>
      </c>
    </row>
    <row r="7" spans="1:3" ht="30" x14ac:dyDescent="0.2">
      <c r="B7" s="56">
        <v>3</v>
      </c>
      <c r="C7" s="57" t="s">
        <v>52</v>
      </c>
    </row>
    <row r="8" spans="1:3" ht="30" x14ac:dyDescent="0.2">
      <c r="B8" s="56">
        <v>4</v>
      </c>
      <c r="C8" s="57" t="s">
        <v>72</v>
      </c>
    </row>
    <row r="9" spans="1:3" ht="15.75" x14ac:dyDescent="0.2">
      <c r="B9" s="56"/>
      <c r="C9" s="58" t="s">
        <v>54</v>
      </c>
    </row>
    <row r="10" spans="1:3" x14ac:dyDescent="0.2">
      <c r="B10" s="59" t="s">
        <v>73</v>
      </c>
      <c r="C10" s="57" t="s">
        <v>63</v>
      </c>
    </row>
    <row r="11" spans="1:3" ht="30" x14ac:dyDescent="0.2">
      <c r="B11" s="59" t="s">
        <v>62</v>
      </c>
      <c r="C11" s="57" t="s">
        <v>74</v>
      </c>
    </row>
    <row r="12" spans="1:3" ht="60" x14ac:dyDescent="0.2">
      <c r="B12" s="56">
        <v>13</v>
      </c>
      <c r="C12" s="57" t="s">
        <v>75</v>
      </c>
    </row>
    <row r="13" spans="1:3" ht="30" x14ac:dyDescent="0.2">
      <c r="B13" s="56">
        <v>14</v>
      </c>
      <c r="C13" s="57" t="s">
        <v>53</v>
      </c>
    </row>
    <row r="14" spans="1:3" ht="15.75" x14ac:dyDescent="0.2">
      <c r="B14" s="56"/>
      <c r="C14" s="58" t="s">
        <v>55</v>
      </c>
    </row>
    <row r="15" spans="1:3" ht="45" x14ac:dyDescent="0.2">
      <c r="B15" s="59" t="s">
        <v>50</v>
      </c>
      <c r="C15" s="57" t="s">
        <v>76</v>
      </c>
    </row>
    <row r="16" spans="1:3" ht="32.25" customHeight="1" x14ac:dyDescent="0.2">
      <c r="B16" s="56">
        <v>17</v>
      </c>
      <c r="C16" s="57" t="s">
        <v>69</v>
      </c>
    </row>
    <row r="17" spans="2:3" ht="30" x14ac:dyDescent="0.2">
      <c r="B17" s="56">
        <v>18</v>
      </c>
      <c r="C17" s="57" t="s">
        <v>77</v>
      </c>
    </row>
    <row r="18" spans="2:3" ht="45" x14ac:dyDescent="0.2">
      <c r="B18" s="56">
        <v>19</v>
      </c>
      <c r="C18" s="57" t="s">
        <v>59</v>
      </c>
    </row>
    <row r="19" spans="2:3" ht="105" x14ac:dyDescent="0.2">
      <c r="B19" s="56">
        <v>20</v>
      </c>
      <c r="C19" s="57" t="s">
        <v>88</v>
      </c>
    </row>
    <row r="20" spans="2:3" ht="75" x14ac:dyDescent="0.2">
      <c r="B20" s="56">
        <v>21</v>
      </c>
      <c r="C20" s="57" t="s">
        <v>78</v>
      </c>
    </row>
    <row r="21" spans="2:3" ht="30" x14ac:dyDescent="0.2">
      <c r="B21" s="56">
        <v>22</v>
      </c>
      <c r="C21" s="57" t="s">
        <v>60</v>
      </c>
    </row>
    <row r="22" spans="2:3" ht="15.75" x14ac:dyDescent="0.2">
      <c r="B22" s="56"/>
      <c r="C22" s="58" t="s">
        <v>61</v>
      </c>
    </row>
    <row r="23" spans="2:3" ht="60" x14ac:dyDescent="0.2">
      <c r="B23" s="59" t="s">
        <v>51</v>
      </c>
      <c r="C23" s="57" t="s">
        <v>79</v>
      </c>
    </row>
    <row r="24" spans="2:3" ht="45" x14ac:dyDescent="0.2">
      <c r="B24" s="59" t="s">
        <v>67</v>
      </c>
      <c r="C24" s="57" t="s">
        <v>87</v>
      </c>
    </row>
    <row r="25" spans="2:3" ht="45" x14ac:dyDescent="0.2">
      <c r="B25" s="59" t="s">
        <v>66</v>
      </c>
      <c r="C25" s="57" t="s">
        <v>84</v>
      </c>
    </row>
    <row r="26" spans="2:3" ht="75" x14ac:dyDescent="0.2">
      <c r="B26" s="56">
        <v>30</v>
      </c>
      <c r="C26" s="57" t="s">
        <v>86</v>
      </c>
    </row>
    <row r="27" spans="2:3" ht="30" x14ac:dyDescent="0.2">
      <c r="B27" s="56">
        <v>31</v>
      </c>
      <c r="C27" s="57" t="s">
        <v>80</v>
      </c>
    </row>
    <row r="28" spans="2:3" ht="15.75" x14ac:dyDescent="0.2">
      <c r="B28" s="56"/>
      <c r="C28" s="58" t="s">
        <v>81</v>
      </c>
    </row>
    <row r="29" spans="2:3" ht="45" x14ac:dyDescent="0.2">
      <c r="B29" s="56">
        <v>36</v>
      </c>
      <c r="C29" s="57" t="s">
        <v>82</v>
      </c>
    </row>
    <row r="30" spans="2:3" x14ac:dyDescent="0.2">
      <c r="B30" s="19"/>
    </row>
    <row r="31" spans="2:3" x14ac:dyDescent="0.2">
      <c r="B31" s="19"/>
    </row>
    <row r="32" spans="2:3" x14ac:dyDescent="0.2">
      <c r="B32" s="19"/>
    </row>
    <row r="33" spans="2:2" x14ac:dyDescent="0.2">
      <c r="B33" s="19"/>
    </row>
    <row r="34" spans="2:2" x14ac:dyDescent="0.2">
      <c r="B34" s="19"/>
    </row>
    <row r="35" spans="2:2" x14ac:dyDescent="0.2">
      <c r="B35" s="19"/>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4"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37</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38</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16" zoomScaleNormal="100" workbookViewId="0">
      <selection activeCell="F38" sqref="F38"/>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39</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16"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6" t="str">
        <f>IF(Jan!D5="","",Jan!D5)</f>
        <v/>
      </c>
      <c r="E5" s="77"/>
      <c r="F5" s="78"/>
    </row>
    <row r="6" spans="1:6" ht="18" x14ac:dyDescent="0.25">
      <c r="A6" s="36"/>
    </row>
    <row r="7" spans="1:6" ht="18" x14ac:dyDescent="0.25">
      <c r="A7" s="36" t="s">
        <v>2</v>
      </c>
      <c r="D7" s="37" t="s">
        <v>85</v>
      </c>
      <c r="E7" s="38" t="s">
        <v>3</v>
      </c>
      <c r="F7" s="37"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13" zoomScaleNormal="100" workbookViewId="0">
      <selection activeCell="F40" sqref="F40"/>
    </sheetView>
  </sheetViews>
  <sheetFormatPr defaultRowHeight="15" x14ac:dyDescent="0.2"/>
  <cols>
    <col min="1" max="1" width="8.21875" style="13" customWidth="1"/>
    <col min="2" max="2" width="14.88671875" style="13" customWidth="1"/>
    <col min="3" max="3" width="2.77734375" style="13" customWidth="1"/>
    <col min="4" max="4" width="30.6640625" style="13" customWidth="1"/>
    <col min="5" max="5" width="6.88671875" style="13" customWidth="1"/>
    <col min="6" max="6" width="20.44140625" style="13" customWidth="1"/>
    <col min="7" max="16384" width="8.88671875" style="13"/>
  </cols>
  <sheetData>
    <row r="1" spans="1:6" ht="33.75" x14ac:dyDescent="0.5">
      <c r="A1" s="64" t="s">
        <v>0</v>
      </c>
      <c r="B1" s="64"/>
      <c r="C1" s="64"/>
      <c r="D1" s="64"/>
      <c r="E1" s="64"/>
      <c r="F1" s="64"/>
    </row>
    <row r="2" spans="1:6" ht="15" customHeight="1" x14ac:dyDescent="0.5">
      <c r="A2" s="14"/>
      <c r="B2" s="14"/>
      <c r="C2" s="14"/>
      <c r="D2" s="14"/>
      <c r="E2" s="14"/>
      <c r="F2" s="14"/>
    </row>
    <row r="3" spans="1:6" ht="23.25" x14ac:dyDescent="0.35">
      <c r="A3" s="68" t="s">
        <v>48</v>
      </c>
      <c r="B3" s="68"/>
      <c r="C3" s="68"/>
      <c r="D3" s="68"/>
      <c r="E3" s="68"/>
      <c r="F3" s="68"/>
    </row>
    <row r="5" spans="1:6" ht="18" x14ac:dyDescent="0.25">
      <c r="A5" s="52" t="s">
        <v>1</v>
      </c>
      <c r="D5" s="72" t="str">
        <f>IF(Jan!D5="","",Jan!D5)</f>
        <v/>
      </c>
      <c r="E5" s="73"/>
      <c r="F5" s="74"/>
    </row>
    <row r="6" spans="1:6" ht="18" x14ac:dyDescent="0.25">
      <c r="A6" s="52"/>
    </row>
    <row r="7" spans="1:6" ht="18" x14ac:dyDescent="0.25">
      <c r="A7" s="52" t="s">
        <v>2</v>
      </c>
      <c r="D7" s="16" t="s">
        <v>42</v>
      </c>
      <c r="E7" s="17" t="s">
        <v>3</v>
      </c>
      <c r="F7" s="16" t="str">
        <f>IF(Jan!F7="","",Jan!F7)</f>
        <v/>
      </c>
    </row>
    <row r="9" spans="1:6" ht="15.75" x14ac:dyDescent="0.25">
      <c r="A9" s="11" t="s">
        <v>5</v>
      </c>
      <c r="B9" s="7"/>
      <c r="C9" s="7"/>
      <c r="D9" s="12" t="s">
        <v>4</v>
      </c>
      <c r="E9" s="7"/>
      <c r="F9" s="11" t="s">
        <v>6</v>
      </c>
    </row>
    <row r="10" spans="1:6" ht="15.75" x14ac:dyDescent="0.25">
      <c r="A10" s="19">
        <v>1</v>
      </c>
      <c r="B10" s="53" t="s">
        <v>68</v>
      </c>
      <c r="C10" s="53"/>
    </row>
    <row r="11" spans="1:6" x14ac:dyDescent="0.2">
      <c r="A11" s="19">
        <v>2</v>
      </c>
      <c r="B11" s="21" t="s">
        <v>7</v>
      </c>
      <c r="C11" s="22"/>
      <c r="D11" s="22"/>
      <c r="E11" s="22"/>
      <c r="F11" s="54">
        <f>Jan!F11+Feb!F11+Mar!F11+Apr!F11+May!F11+Jun!F11+July!F11+Aug!F11+Sept!F11+Oct!F11+Nov!F11+Dec!F11</f>
        <v>0</v>
      </c>
    </row>
    <row r="12" spans="1:6" x14ac:dyDescent="0.2">
      <c r="A12" s="19">
        <v>3</v>
      </c>
      <c r="B12" s="23" t="s">
        <v>8</v>
      </c>
      <c r="C12" s="24"/>
      <c r="D12" s="24"/>
      <c r="E12" s="24"/>
      <c r="F12" s="54">
        <f>Jan!F12+Feb!F12+Mar!F12+Apr!F12+May!F12+Jun!F12+July!F12+Aug!F12+Sept!F12+Oct!F12+Nov!F12+Dec!F12</f>
        <v>38006140</v>
      </c>
    </row>
    <row r="13" spans="1:6" ht="15.75" x14ac:dyDescent="0.25">
      <c r="A13" s="19">
        <v>4</v>
      </c>
      <c r="B13" s="79" t="s">
        <v>9</v>
      </c>
      <c r="C13" s="80"/>
      <c r="D13" s="80"/>
      <c r="E13" s="80"/>
      <c r="F13" s="9">
        <f>Jan!F13+Feb!F13+Mar!F13+Apr!F13+May!F13+Jun!F13+July!F13+Aug!F13+Sept!F13+Oct!F13+Nov!F13+Dec!F13</f>
        <v>38006140</v>
      </c>
    </row>
    <row r="14" spans="1:6" x14ac:dyDescent="0.2">
      <c r="A14" s="19">
        <v>5</v>
      </c>
      <c r="F14" s="25"/>
    </row>
    <row r="15" spans="1:6" ht="15.75" x14ac:dyDescent="0.25">
      <c r="A15" s="19">
        <v>6</v>
      </c>
      <c r="B15" s="53" t="s">
        <v>10</v>
      </c>
      <c r="C15" s="53"/>
      <c r="F15" s="25"/>
    </row>
    <row r="16" spans="1:6" x14ac:dyDescent="0.2">
      <c r="A16" s="19">
        <v>7</v>
      </c>
      <c r="B16" s="21" t="s">
        <v>11</v>
      </c>
      <c r="C16" s="22"/>
      <c r="D16" s="22"/>
      <c r="E16" s="22"/>
      <c r="F16" s="54">
        <f>Jan!F16+Feb!F16+Mar!F16+Apr!F16+May!F16+Jun!F16+July!F16+Aug!F16+Sept!F16+Oct!F16+Nov!F16+Dec!F16</f>
        <v>24878330</v>
      </c>
    </row>
    <row r="17" spans="1:7" x14ac:dyDescent="0.2">
      <c r="A17" s="19">
        <v>8</v>
      </c>
      <c r="B17" s="23" t="s">
        <v>12</v>
      </c>
      <c r="C17" s="24"/>
      <c r="D17" s="24"/>
      <c r="E17" s="24"/>
      <c r="F17" s="54">
        <f>Jan!F17+Feb!F17+Mar!F17+Apr!F17+May!F17+Jun!F17+July!F17+Aug!F17+Sept!F17+Oct!F17+Nov!F17+Dec!F17</f>
        <v>1514160</v>
      </c>
    </row>
    <row r="18" spans="1:7" x14ac:dyDescent="0.2">
      <c r="A18" s="19">
        <v>9</v>
      </c>
      <c r="B18" s="23" t="s">
        <v>13</v>
      </c>
      <c r="C18" s="24"/>
      <c r="D18" s="24"/>
      <c r="E18" s="24"/>
      <c r="F18" s="54">
        <f>Jan!F18+Feb!F18+Mar!F18+Apr!F18+May!F18+Jun!F18+July!F18+Aug!F18+Sept!F18+Oct!F18+Nov!F18+Dec!F18</f>
        <v>365060</v>
      </c>
    </row>
    <row r="19" spans="1:7" x14ac:dyDescent="0.2">
      <c r="A19" s="19">
        <v>10</v>
      </c>
      <c r="B19" s="23" t="s">
        <v>14</v>
      </c>
      <c r="C19" s="24"/>
      <c r="D19" s="24"/>
      <c r="E19" s="24"/>
      <c r="F19" s="54">
        <f>Jan!F19+Feb!F19+Mar!F19+Apr!F19+May!F19+Jun!F19+July!F19+Aug!F19+Sept!F19+Oct!F19+Nov!F19+Dec!F19</f>
        <v>0</v>
      </c>
    </row>
    <row r="20" spans="1:7" x14ac:dyDescent="0.2">
      <c r="A20" s="19">
        <v>11</v>
      </c>
      <c r="B20" s="23" t="s">
        <v>15</v>
      </c>
      <c r="C20" s="24"/>
      <c r="D20" s="24"/>
      <c r="E20" s="24"/>
      <c r="F20" s="54">
        <f>Jan!F20+Feb!F20+Mar!F20+Apr!F20+May!F20+Jun!F20+July!F20+Aug!F20+Sept!F20+Oct!F20+Nov!F20+Dec!F20</f>
        <v>0</v>
      </c>
    </row>
    <row r="21" spans="1:7" x14ac:dyDescent="0.2">
      <c r="A21" s="19">
        <v>12</v>
      </c>
      <c r="B21" s="23" t="s">
        <v>16</v>
      </c>
      <c r="C21" s="24"/>
      <c r="D21" s="24"/>
      <c r="E21" s="24"/>
      <c r="F21" s="54">
        <f>Jan!F21+Feb!F21+Mar!F21+Apr!F21+May!F21+Jun!F21+July!F21+Aug!F21+Sept!F21+Oct!F21+Nov!F21+Dec!F21</f>
        <v>60760</v>
      </c>
    </row>
    <row r="22" spans="1:7" x14ac:dyDescent="0.2">
      <c r="A22" s="19">
        <v>13</v>
      </c>
      <c r="B22" s="23" t="s">
        <v>43</v>
      </c>
      <c r="C22" s="24"/>
      <c r="D22" s="27"/>
      <c r="E22" s="27"/>
      <c r="F22" s="54">
        <f>Jan!F22+Feb!F22+Mar!F22+Apr!F22+May!F22+Jun!F22+July!F22+Aug!F22+Sept!F22+Oct!F22+Nov!F22+Dec!F22</f>
        <v>70990</v>
      </c>
      <c r="G22" s="28"/>
    </row>
    <row r="23" spans="1:7" ht="15.75" x14ac:dyDescent="0.25">
      <c r="A23" s="19">
        <v>14</v>
      </c>
      <c r="B23" s="79" t="s">
        <v>17</v>
      </c>
      <c r="C23" s="80"/>
      <c r="D23" s="80"/>
      <c r="E23" s="80"/>
      <c r="F23" s="9">
        <f>Jan!F23+Feb!F23+Mar!F23+Apr!F23+May!F23+Jun!F23+July!F23+Aug!F23+Sept!F23+Oct!F23+Nov!F23+Dec!F23</f>
        <v>26889300</v>
      </c>
    </row>
    <row r="24" spans="1:7" x14ac:dyDescent="0.2">
      <c r="A24" s="19">
        <v>15</v>
      </c>
      <c r="F24" s="25"/>
    </row>
    <row r="25" spans="1:7" ht="15.75" x14ac:dyDescent="0.25">
      <c r="A25" s="19">
        <v>16</v>
      </c>
      <c r="B25" s="53" t="s">
        <v>18</v>
      </c>
      <c r="C25" s="53"/>
      <c r="F25" s="25"/>
    </row>
    <row r="26" spans="1:7" x14ac:dyDescent="0.2">
      <c r="A26" s="19">
        <v>17</v>
      </c>
      <c r="B26" s="21" t="s">
        <v>19</v>
      </c>
      <c r="C26" s="22"/>
      <c r="D26" s="22"/>
      <c r="E26" s="22"/>
      <c r="F26" s="54">
        <f>Jan!F26+Feb!F26+Mar!F26+Apr!F26+May!F26+Jun!F26+July!F26+Aug!F26+Sept!F26+Oct!F26+Nov!F26+Dec!F26</f>
        <v>0</v>
      </c>
    </row>
    <row r="27" spans="1:7" x14ac:dyDescent="0.2">
      <c r="A27" s="19">
        <v>18</v>
      </c>
      <c r="B27" s="23" t="s">
        <v>20</v>
      </c>
      <c r="C27" s="24"/>
      <c r="D27" s="24"/>
      <c r="E27" s="24"/>
      <c r="F27" s="54">
        <f>Jan!F27+Feb!F27+Mar!F27+Apr!F27+May!F27+Jun!F27+July!F27+Aug!F27+Sept!F27+Oct!F27+Nov!F27+Dec!F27</f>
        <v>0</v>
      </c>
    </row>
    <row r="28" spans="1:7" x14ac:dyDescent="0.2">
      <c r="A28" s="19">
        <v>19</v>
      </c>
      <c r="B28" s="23" t="s">
        <v>21</v>
      </c>
      <c r="C28" s="24"/>
      <c r="D28" s="24"/>
      <c r="E28" s="24"/>
      <c r="F28" s="54">
        <f>Jan!F28+Feb!F28+Mar!F28+Apr!F28+May!F28+Jun!F28+July!F28+Aug!F28+Sept!F28+Oct!F28+Nov!F28+Dec!F28</f>
        <v>0</v>
      </c>
    </row>
    <row r="29" spans="1:7" x14ac:dyDescent="0.2">
      <c r="A29" s="19">
        <v>20</v>
      </c>
      <c r="B29" s="23" t="s">
        <v>40</v>
      </c>
      <c r="C29" s="24"/>
      <c r="D29" s="24"/>
      <c r="E29" s="24"/>
      <c r="F29" s="54">
        <f>Jan!F29+Feb!F29+Mar!F29+Apr!F29+May!F29+Jun!F29+July!F29+Aug!F29+Sept!F29+Oct!F29+Nov!F29+Dec!F29</f>
        <v>0</v>
      </c>
    </row>
    <row r="30" spans="1:7" x14ac:dyDescent="0.2">
      <c r="A30" s="19">
        <v>21</v>
      </c>
      <c r="B30" s="23" t="s">
        <v>44</v>
      </c>
      <c r="C30" s="24"/>
      <c r="D30" s="27"/>
      <c r="E30" s="27"/>
      <c r="F30" s="54">
        <f>Jan!F30+Feb!F30+Mar!F30+Apr!F30+May!F30+Jun!F30+July!F30+Aug!F30+Sept!F30+Oct!F30+Nov!F30+Dec!F30</f>
        <v>0</v>
      </c>
      <c r="G30" s="28"/>
    </row>
    <row r="31" spans="1:7" ht="15.75" x14ac:dyDescent="0.25">
      <c r="A31" s="19">
        <v>22</v>
      </c>
      <c r="B31" s="79" t="s">
        <v>22</v>
      </c>
      <c r="C31" s="80"/>
      <c r="D31" s="80"/>
      <c r="E31" s="80"/>
      <c r="F31" s="9">
        <f>Jan!F31+Feb!F31+Mar!F31+Apr!F31+May!F31+Jun!F31+July!F31+Aug!F31+Sept!F31+Oct!F31+Nov!F31+Dec!F31</f>
        <v>0</v>
      </c>
    </row>
    <row r="32" spans="1:7" x14ac:dyDescent="0.2">
      <c r="A32" s="19">
        <v>23</v>
      </c>
      <c r="F32" s="25"/>
    </row>
    <row r="33" spans="1:6" ht="15.75" x14ac:dyDescent="0.25">
      <c r="A33" s="19">
        <v>24</v>
      </c>
      <c r="B33" s="53" t="s">
        <v>23</v>
      </c>
      <c r="C33" s="53"/>
      <c r="F33" s="25"/>
    </row>
    <row r="34" spans="1:6" x14ac:dyDescent="0.2">
      <c r="A34" s="19">
        <v>25</v>
      </c>
      <c r="B34" s="21" t="s">
        <v>24</v>
      </c>
      <c r="C34" s="22"/>
      <c r="D34" s="22"/>
      <c r="E34" s="22"/>
      <c r="F34" s="54">
        <f>Jan!F34+Feb!F34+Mar!F34+Apr!F34+May!F34+Jun!F34+July!F34+Aug!F34+Sept!F34+Oct!F34+Nov!F34+Dec!F34</f>
        <v>0</v>
      </c>
    </row>
    <row r="35" spans="1:6" x14ac:dyDescent="0.2">
      <c r="A35" s="19">
        <v>26</v>
      </c>
      <c r="B35" s="23" t="s">
        <v>25</v>
      </c>
      <c r="C35" s="24"/>
      <c r="D35" s="24"/>
      <c r="E35" s="24"/>
      <c r="F35" s="54">
        <f>Jan!F35+Feb!F35+Mar!F35+Apr!F35+May!F35+Jun!F35+July!F35+Aug!F35+Sept!F35+Oct!F35+Nov!F35+Dec!F35</f>
        <v>0</v>
      </c>
    </row>
    <row r="36" spans="1:6" x14ac:dyDescent="0.2">
      <c r="A36" s="19">
        <v>27</v>
      </c>
      <c r="B36" s="23" t="s">
        <v>26</v>
      </c>
      <c r="C36" s="24"/>
      <c r="D36" s="24"/>
      <c r="E36" s="24"/>
      <c r="F36" s="54">
        <f>Jan!F36+Feb!F36+Mar!F36+Apr!F36+May!F36+Jun!F36+July!F36+Aug!F36+Sept!F36+Oct!F36+Nov!F36+Dec!F36</f>
        <v>953600</v>
      </c>
    </row>
    <row r="37" spans="1:6" x14ac:dyDescent="0.2">
      <c r="A37" s="19">
        <v>28</v>
      </c>
      <c r="B37" s="23" t="s">
        <v>27</v>
      </c>
      <c r="C37" s="24"/>
      <c r="D37" s="24"/>
      <c r="E37" s="24"/>
      <c r="F37" s="54">
        <f>Jan!F37+Feb!F37+Mar!F37+Apr!F37+May!F37+Jun!F37+July!F37+Aug!F37+Sept!F37+Oct!F37+Nov!F37+Dec!F37</f>
        <v>0</v>
      </c>
    </row>
    <row r="38" spans="1:6" x14ac:dyDescent="0.2">
      <c r="A38" s="19">
        <v>29</v>
      </c>
      <c r="B38" s="23" t="s">
        <v>28</v>
      </c>
      <c r="C38" s="24"/>
      <c r="D38" s="24"/>
      <c r="E38" s="24"/>
      <c r="F38" s="54">
        <f>Jan!F38+Feb!F38+Mar!F38+Apr!F38+May!F38+Jun!F38+July!F38+Aug!F38+Sept!F38+Oct!F38+Nov!F38+Dec!F38</f>
        <v>0</v>
      </c>
    </row>
    <row r="39" spans="1:6" x14ac:dyDescent="0.2">
      <c r="A39" s="19">
        <v>30</v>
      </c>
      <c r="B39" s="23" t="s">
        <v>83</v>
      </c>
      <c r="C39" s="24"/>
      <c r="D39" s="24"/>
      <c r="E39" s="24"/>
      <c r="F39" s="54">
        <f>Jan!F39+Feb!F39+Mar!F39+Apr!F39+May!F39+Jun!F39+July!F39+Aug!F39+Sept!F39+Oct!F39+Nov!F39+Dec!F39</f>
        <v>10163240</v>
      </c>
    </row>
    <row r="40" spans="1:6" ht="15.75" x14ac:dyDescent="0.25">
      <c r="A40" s="19">
        <v>31</v>
      </c>
      <c r="B40" s="79" t="s">
        <v>65</v>
      </c>
      <c r="C40" s="80"/>
      <c r="D40" s="80"/>
      <c r="E40" s="80"/>
      <c r="F40" s="9">
        <f>Jan!F40+Feb!F40+Mar!F40+Apr!F40+May!F40+Jun!F40+July!F40+Aug!F40+Sept!F40+Oct!F40+Nov!F40+Dec!F40</f>
        <v>11116840</v>
      </c>
    </row>
    <row r="41" spans="1:6" x14ac:dyDescent="0.2">
      <c r="A41" s="19">
        <v>32</v>
      </c>
      <c r="F41" s="25"/>
    </row>
    <row r="42" spans="1:6" ht="15.75" x14ac:dyDescent="0.25">
      <c r="A42" s="19">
        <v>33</v>
      </c>
      <c r="B42" s="20" t="s">
        <v>47</v>
      </c>
      <c r="C42" s="20"/>
      <c r="F42" s="29" t="str">
        <f>IF(F13=(F23+F31+F40),"","DOES NOT EQUAL")</f>
        <v/>
      </c>
    </row>
    <row r="43" spans="1:6" x14ac:dyDescent="0.2">
      <c r="A43" s="19">
        <v>34</v>
      </c>
      <c r="F43" s="25"/>
    </row>
    <row r="44" spans="1:6" ht="15.75" x14ac:dyDescent="0.25">
      <c r="A44" s="19">
        <v>35</v>
      </c>
      <c r="B44" s="53" t="s">
        <v>64</v>
      </c>
      <c r="C44" s="53"/>
      <c r="F44" s="25"/>
    </row>
    <row r="45" spans="1:6" x14ac:dyDescent="0.2">
      <c r="A45" s="19">
        <v>36</v>
      </c>
      <c r="B45" s="30" t="s">
        <v>41</v>
      </c>
      <c r="C45" s="31"/>
      <c r="D45" s="31"/>
      <c r="E45" s="31"/>
      <c r="F45" s="10">
        <f>F40/F13</f>
        <v>0.29250115902325258</v>
      </c>
    </row>
    <row r="46" spans="1:6" x14ac:dyDescent="0.2">
      <c r="A46" s="19"/>
    </row>
    <row r="47" spans="1:6" x14ac:dyDescent="0.2">
      <c r="A47" s="19"/>
    </row>
    <row r="48" spans="1:6" x14ac:dyDescent="0.2">
      <c r="A48" s="19"/>
    </row>
    <row r="49" spans="1:1" x14ac:dyDescent="0.2">
      <c r="A49" s="19"/>
    </row>
    <row r="50" spans="1:1" x14ac:dyDescent="0.2">
      <c r="A50" s="19"/>
    </row>
    <row r="51" spans="1:1" x14ac:dyDescent="0.2">
      <c r="A51" s="19"/>
    </row>
    <row r="52" spans="1:1" x14ac:dyDescent="0.2">
      <c r="A52" s="19"/>
    </row>
    <row r="53" spans="1:1" x14ac:dyDescent="0.2">
      <c r="A53" s="19"/>
    </row>
    <row r="54" spans="1:1" x14ac:dyDescent="0.2">
      <c r="A54" s="19"/>
    </row>
    <row r="55" spans="1:1" x14ac:dyDescent="0.2">
      <c r="A55" s="19"/>
    </row>
    <row r="56" spans="1:1" x14ac:dyDescent="0.2">
      <c r="A56" s="19"/>
    </row>
    <row r="57" spans="1:1" x14ac:dyDescent="0.2">
      <c r="A57" s="19"/>
    </row>
    <row r="58" spans="1:1" x14ac:dyDescent="0.2">
      <c r="A58" s="19"/>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Normal="100" workbookViewId="0">
      <selection activeCell="F11" sqref="F11"/>
    </sheetView>
  </sheetViews>
  <sheetFormatPr defaultRowHeight="15" x14ac:dyDescent="0.2"/>
  <cols>
    <col min="1" max="1" width="8.21875" style="13" customWidth="1"/>
    <col min="2" max="2" width="14.88671875" style="13" customWidth="1"/>
    <col min="3" max="3" width="2.77734375" style="13" customWidth="1"/>
    <col min="4" max="4" width="30.6640625" style="13" customWidth="1"/>
    <col min="5" max="5" width="6.88671875" style="13" customWidth="1"/>
    <col min="6" max="6" width="20.44140625" style="13" customWidth="1"/>
    <col min="7" max="16384" width="8.88671875" style="13"/>
  </cols>
  <sheetData>
    <row r="1" spans="1:6" ht="33.75" x14ac:dyDescent="0.5">
      <c r="A1" s="64" t="s">
        <v>0</v>
      </c>
      <c r="B1" s="64"/>
      <c r="C1" s="64"/>
      <c r="D1" s="64"/>
      <c r="E1" s="64"/>
      <c r="F1" s="64"/>
    </row>
    <row r="2" spans="1:6" ht="15" customHeight="1" x14ac:dyDescent="0.5">
      <c r="A2" s="14"/>
      <c r="B2" s="14"/>
      <c r="C2" s="14"/>
      <c r="D2" s="14"/>
      <c r="E2" s="14"/>
      <c r="F2" s="14"/>
    </row>
    <row r="3" spans="1:6" ht="23.25" x14ac:dyDescent="0.35">
      <c r="A3" s="68" t="s">
        <v>48</v>
      </c>
      <c r="B3" s="68"/>
      <c r="C3" s="68"/>
      <c r="D3" s="68"/>
      <c r="E3" s="68"/>
      <c r="F3" s="68"/>
    </row>
    <row r="5" spans="1:6" ht="18" x14ac:dyDescent="0.25">
      <c r="A5" s="15" t="s">
        <v>1</v>
      </c>
      <c r="D5" s="65"/>
      <c r="E5" s="66"/>
      <c r="F5" s="67"/>
    </row>
    <row r="6" spans="1:6" ht="18" x14ac:dyDescent="0.25">
      <c r="A6" s="15"/>
    </row>
    <row r="7" spans="1:6" ht="18" x14ac:dyDescent="0.25">
      <c r="A7" s="15" t="s">
        <v>2</v>
      </c>
      <c r="D7" s="16" t="s">
        <v>29</v>
      </c>
      <c r="E7" s="17" t="s">
        <v>3</v>
      </c>
      <c r="F7" s="18"/>
    </row>
    <row r="9" spans="1:6" ht="15.75" x14ac:dyDescent="0.25">
      <c r="A9" s="6" t="s">
        <v>5</v>
      </c>
      <c r="B9" s="7"/>
      <c r="C9" s="7"/>
      <c r="D9" s="8" t="s">
        <v>4</v>
      </c>
      <c r="E9" s="7"/>
      <c r="F9" s="6" t="s">
        <v>6</v>
      </c>
    </row>
    <row r="10" spans="1:6" ht="15.75" x14ac:dyDescent="0.25">
      <c r="A10" s="19">
        <v>1</v>
      </c>
      <c r="B10" s="20" t="s">
        <v>68</v>
      </c>
      <c r="C10" s="20"/>
    </row>
    <row r="11" spans="1:6" x14ac:dyDescent="0.2">
      <c r="A11" s="19">
        <v>2</v>
      </c>
      <c r="B11" s="21" t="s">
        <v>7</v>
      </c>
      <c r="C11" s="22"/>
      <c r="D11" s="22"/>
      <c r="E11" s="22"/>
      <c r="F11" s="32"/>
    </row>
    <row r="12" spans="1:6" x14ac:dyDescent="0.2">
      <c r="A12" s="19">
        <v>3</v>
      </c>
      <c r="B12" s="23" t="s">
        <v>8</v>
      </c>
      <c r="C12" s="24"/>
      <c r="D12" s="24"/>
      <c r="E12" s="24"/>
      <c r="F12" s="32"/>
    </row>
    <row r="13" spans="1:6" ht="15.75" x14ac:dyDescent="0.25">
      <c r="A13" s="19">
        <v>4</v>
      </c>
      <c r="B13" s="62" t="s">
        <v>9</v>
      </c>
      <c r="C13" s="63"/>
      <c r="D13" s="63"/>
      <c r="E13" s="63"/>
      <c r="F13" s="9">
        <f>SUM(F11:F12)</f>
        <v>0</v>
      </c>
    </row>
    <row r="14" spans="1:6" x14ac:dyDescent="0.2">
      <c r="A14" s="19">
        <v>5</v>
      </c>
      <c r="F14" s="25"/>
    </row>
    <row r="15" spans="1:6" ht="15.75" x14ac:dyDescent="0.25">
      <c r="A15" s="19">
        <v>6</v>
      </c>
      <c r="B15" s="20" t="s">
        <v>10</v>
      </c>
      <c r="C15" s="20"/>
      <c r="F15" s="25"/>
    </row>
    <row r="16" spans="1:6" x14ac:dyDescent="0.2">
      <c r="A16" s="19">
        <v>7</v>
      </c>
      <c r="B16" s="21" t="s">
        <v>11</v>
      </c>
      <c r="C16" s="22"/>
      <c r="D16" s="22"/>
      <c r="E16" s="22"/>
      <c r="F16" s="32"/>
    </row>
    <row r="17" spans="1:7" x14ac:dyDescent="0.2">
      <c r="A17" s="19">
        <v>8</v>
      </c>
      <c r="B17" s="23" t="s">
        <v>12</v>
      </c>
      <c r="C17" s="24"/>
      <c r="D17" s="24"/>
      <c r="E17" s="24"/>
      <c r="F17" s="32"/>
    </row>
    <row r="18" spans="1:7" x14ac:dyDescent="0.2">
      <c r="A18" s="19">
        <v>9</v>
      </c>
      <c r="B18" s="23" t="s">
        <v>13</v>
      </c>
      <c r="C18" s="24"/>
      <c r="D18" s="24"/>
      <c r="E18" s="24"/>
      <c r="F18" s="32"/>
    </row>
    <row r="19" spans="1:7" x14ac:dyDescent="0.2">
      <c r="A19" s="19">
        <v>10</v>
      </c>
      <c r="B19" s="23" t="s">
        <v>14</v>
      </c>
      <c r="C19" s="24"/>
      <c r="D19" s="24"/>
      <c r="E19" s="24"/>
      <c r="F19" s="32"/>
    </row>
    <row r="20" spans="1:7" x14ac:dyDescent="0.2">
      <c r="A20" s="19">
        <v>11</v>
      </c>
      <c r="B20" s="23" t="s">
        <v>15</v>
      </c>
      <c r="C20" s="24"/>
      <c r="D20" s="24"/>
      <c r="E20" s="24"/>
      <c r="F20" s="32"/>
    </row>
    <row r="21" spans="1:7" x14ac:dyDescent="0.2">
      <c r="A21" s="19">
        <v>12</v>
      </c>
      <c r="B21" s="23" t="s">
        <v>16</v>
      </c>
      <c r="C21" s="24"/>
      <c r="D21" s="24"/>
      <c r="E21" s="24"/>
      <c r="F21" s="32"/>
    </row>
    <row r="22" spans="1:7" x14ac:dyDescent="0.2">
      <c r="A22" s="19">
        <v>13</v>
      </c>
      <c r="B22" s="23" t="s">
        <v>43</v>
      </c>
      <c r="C22" s="24"/>
      <c r="D22" s="26"/>
      <c r="E22" s="27"/>
      <c r="F22" s="32"/>
      <c r="G22" s="28" t="str">
        <f>IF(AND(F22&gt;0,D22=""),"Explanation for Other Sales Must be Filled In","")</f>
        <v/>
      </c>
    </row>
    <row r="23" spans="1:7" ht="15.75" x14ac:dyDescent="0.25">
      <c r="A23" s="19">
        <v>14</v>
      </c>
      <c r="B23" s="62" t="s">
        <v>17</v>
      </c>
      <c r="C23" s="63"/>
      <c r="D23" s="63"/>
      <c r="E23" s="63"/>
      <c r="F23" s="9">
        <f>IF(AND(F22&gt;0,D22&lt;&gt;""),SUM(F16:F22),IF(F22=0,SUM(F16:F22),""))</f>
        <v>0</v>
      </c>
    </row>
    <row r="24" spans="1:7" x14ac:dyDescent="0.2">
      <c r="A24" s="19">
        <v>15</v>
      </c>
      <c r="F24" s="25"/>
    </row>
    <row r="25" spans="1:7" ht="15.75" x14ac:dyDescent="0.25">
      <c r="A25" s="19">
        <v>16</v>
      </c>
      <c r="B25" s="20" t="s">
        <v>18</v>
      </c>
      <c r="C25" s="20"/>
      <c r="F25" s="25"/>
    </row>
    <row r="26" spans="1:7" x14ac:dyDescent="0.2">
      <c r="A26" s="19">
        <v>17</v>
      </c>
      <c r="B26" s="21" t="s">
        <v>19</v>
      </c>
      <c r="C26" s="22"/>
      <c r="D26" s="22"/>
      <c r="E26" s="22"/>
      <c r="F26" s="32"/>
    </row>
    <row r="27" spans="1:7" x14ac:dyDescent="0.2">
      <c r="A27" s="19">
        <v>18</v>
      </c>
      <c r="B27" s="23" t="s">
        <v>20</v>
      </c>
      <c r="C27" s="24"/>
      <c r="D27" s="24"/>
      <c r="E27" s="24"/>
      <c r="F27" s="32"/>
    </row>
    <row r="28" spans="1:7" x14ac:dyDescent="0.2">
      <c r="A28" s="19">
        <v>19</v>
      </c>
      <c r="B28" s="23" t="s">
        <v>21</v>
      </c>
      <c r="C28" s="24"/>
      <c r="D28" s="24"/>
      <c r="E28" s="24"/>
      <c r="F28" s="32"/>
    </row>
    <row r="29" spans="1:7" x14ac:dyDescent="0.2">
      <c r="A29" s="19">
        <v>20</v>
      </c>
      <c r="B29" s="23" t="s">
        <v>40</v>
      </c>
      <c r="C29" s="24"/>
      <c r="D29" s="24"/>
      <c r="E29" s="24"/>
      <c r="F29" s="32"/>
    </row>
    <row r="30" spans="1:7" x14ac:dyDescent="0.2">
      <c r="A30" s="19">
        <v>21</v>
      </c>
      <c r="B30" s="23" t="s">
        <v>44</v>
      </c>
      <c r="C30" s="24"/>
      <c r="D30" s="26"/>
      <c r="E30" s="27"/>
      <c r="F30" s="33"/>
      <c r="G30" s="28" t="str">
        <f>IF(AND(F30&gt;0,D30=""),"Explanation for Other Usage Must be Filled In","")</f>
        <v/>
      </c>
    </row>
    <row r="31" spans="1:7" ht="15.75" x14ac:dyDescent="0.25">
      <c r="A31" s="19">
        <v>22</v>
      </c>
      <c r="B31" s="62" t="s">
        <v>22</v>
      </c>
      <c r="C31" s="63"/>
      <c r="D31" s="63"/>
      <c r="E31" s="63"/>
      <c r="F31" s="9">
        <f>IF(AND(F30&gt;0,D30&lt;&gt;""),SUM(F26:F30),IF(F30=0,SUM(F26:F30),""))</f>
        <v>0</v>
      </c>
    </row>
    <row r="32" spans="1:7" x14ac:dyDescent="0.2">
      <c r="A32" s="19">
        <v>23</v>
      </c>
      <c r="F32" s="25"/>
    </row>
    <row r="33" spans="1:7" ht="15.75" x14ac:dyDescent="0.25">
      <c r="A33" s="19">
        <v>24</v>
      </c>
      <c r="B33" s="20" t="s">
        <v>23</v>
      </c>
      <c r="C33" s="20"/>
      <c r="F33" s="25"/>
    </row>
    <row r="34" spans="1:7" x14ac:dyDescent="0.2">
      <c r="A34" s="19">
        <v>25</v>
      </c>
      <c r="B34" s="21" t="s">
        <v>24</v>
      </c>
      <c r="C34" s="22"/>
      <c r="D34" s="22"/>
      <c r="E34" s="22"/>
      <c r="F34" s="32"/>
    </row>
    <row r="35" spans="1:7" x14ac:dyDescent="0.2">
      <c r="A35" s="19">
        <v>26</v>
      </c>
      <c r="B35" s="23" t="s">
        <v>25</v>
      </c>
      <c r="C35" s="24"/>
      <c r="D35" s="24"/>
      <c r="E35" s="24"/>
      <c r="F35" s="32"/>
    </row>
    <row r="36" spans="1:7" x14ac:dyDescent="0.2">
      <c r="A36" s="19">
        <v>27</v>
      </c>
      <c r="B36" s="23" t="s">
        <v>26</v>
      </c>
      <c r="C36" s="24"/>
      <c r="D36" s="24"/>
      <c r="E36" s="24"/>
      <c r="F36" s="32"/>
    </row>
    <row r="37" spans="1:7" x14ac:dyDescent="0.2">
      <c r="A37" s="19">
        <v>28</v>
      </c>
      <c r="B37" s="23" t="s">
        <v>27</v>
      </c>
      <c r="C37" s="24"/>
      <c r="D37" s="24"/>
      <c r="E37" s="24"/>
      <c r="F37" s="32"/>
    </row>
    <row r="38" spans="1:7" x14ac:dyDescent="0.2">
      <c r="A38" s="19">
        <v>29</v>
      </c>
      <c r="B38" s="23" t="s">
        <v>28</v>
      </c>
      <c r="C38" s="24"/>
      <c r="D38" s="24"/>
      <c r="E38" s="24"/>
      <c r="F38" s="32"/>
    </row>
    <row r="39" spans="1:7" x14ac:dyDescent="0.2">
      <c r="A39" s="19">
        <v>30</v>
      </c>
      <c r="B39" s="23" t="s">
        <v>89</v>
      </c>
      <c r="C39" s="24"/>
      <c r="D39" s="26"/>
      <c r="E39" s="60"/>
      <c r="F39" s="32"/>
      <c r="G39" s="28" t="str">
        <f>IF(AND(F39&gt;0,D39=""),"Explanation for Other Loss Must be Filled In","")</f>
        <v/>
      </c>
    </row>
    <row r="40" spans="1:7" ht="15.75" x14ac:dyDescent="0.25">
      <c r="A40" s="19">
        <v>31</v>
      </c>
      <c r="B40" s="62" t="s">
        <v>65</v>
      </c>
      <c r="C40" s="63"/>
      <c r="D40" s="63"/>
      <c r="E40" s="63"/>
      <c r="F40" s="9">
        <f>SUM(F34:F39)</f>
        <v>0</v>
      </c>
    </row>
    <row r="41" spans="1:7" x14ac:dyDescent="0.2">
      <c r="A41" s="19">
        <v>32</v>
      </c>
      <c r="F41" s="25"/>
    </row>
    <row r="42" spans="1:7" ht="15.75" x14ac:dyDescent="0.25">
      <c r="A42" s="19">
        <v>33</v>
      </c>
      <c r="B42" s="13" t="s">
        <v>45</v>
      </c>
      <c r="F42" s="29" t="str">
        <f>IF(F13=(F23+F31+F40),"","DOES NOT EQUAL")</f>
        <v/>
      </c>
    </row>
    <row r="43" spans="1:7" x14ac:dyDescent="0.2">
      <c r="A43" s="19">
        <v>34</v>
      </c>
      <c r="F43" s="25"/>
    </row>
    <row r="44" spans="1:7" ht="15.75" x14ac:dyDescent="0.25">
      <c r="A44" s="19">
        <v>35</v>
      </c>
      <c r="B44" s="20" t="s">
        <v>64</v>
      </c>
      <c r="C44" s="20"/>
      <c r="F44" s="25"/>
    </row>
    <row r="45" spans="1:7" x14ac:dyDescent="0.2">
      <c r="A45" s="19">
        <v>36</v>
      </c>
      <c r="B45" s="30" t="s">
        <v>41</v>
      </c>
      <c r="C45" s="31"/>
      <c r="D45" s="31"/>
      <c r="E45" s="31"/>
      <c r="F45" s="10" t="str">
        <f>IF(F40&gt;0,F40/F13,"0.00%")</f>
        <v>0.00%</v>
      </c>
    </row>
    <row r="46" spans="1:7" x14ac:dyDescent="0.2">
      <c r="A46" s="19"/>
    </row>
    <row r="47" spans="1:7" x14ac:dyDescent="0.2">
      <c r="A47" s="19"/>
    </row>
    <row r="48" spans="1:7" x14ac:dyDescent="0.2">
      <c r="A48" s="19"/>
    </row>
    <row r="49" spans="1:1" x14ac:dyDescent="0.2">
      <c r="A49" s="19"/>
    </row>
    <row r="50" spans="1:1" x14ac:dyDescent="0.2">
      <c r="A50" s="19"/>
    </row>
    <row r="51" spans="1:1" x14ac:dyDescent="0.2">
      <c r="A51" s="19"/>
    </row>
    <row r="52" spans="1:1" x14ac:dyDescent="0.2">
      <c r="A52" s="19"/>
    </row>
    <row r="53" spans="1:1" x14ac:dyDescent="0.2">
      <c r="A53" s="19"/>
    </row>
    <row r="54" spans="1:1" x14ac:dyDescent="0.2">
      <c r="A54" s="19"/>
    </row>
    <row r="55" spans="1:1" x14ac:dyDescent="0.2">
      <c r="A55" s="19"/>
    </row>
    <row r="56" spans="1:1" x14ac:dyDescent="0.2">
      <c r="A56" s="19"/>
    </row>
    <row r="57" spans="1:1" x14ac:dyDescent="0.2">
      <c r="A57" s="19"/>
    </row>
    <row r="58" spans="1:1" x14ac:dyDescent="0.2">
      <c r="A58" s="19"/>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30">
    <cfRule type="expression" dxfId="2" priority="4">
      <formula>AND(F30&gt;0,D30="")</formula>
    </cfRule>
  </conditionalFormatting>
  <conditionalFormatting sqref="G22">
    <cfRule type="expression" dxfId="1" priority="2">
      <formula>AND(F22&gt;0,D22="")</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30</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31</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32</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33</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34</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topLeftCell="A22" zoomScaleNormal="100" workbookViewId="0">
      <selection activeCell="F39" sqref="F39"/>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35</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v>0</v>
      </c>
    </row>
    <row r="12" spans="1:6" x14ac:dyDescent="0.2">
      <c r="A12" s="39">
        <v>3</v>
      </c>
      <c r="B12" s="43" t="s">
        <v>8</v>
      </c>
      <c r="C12" s="44"/>
      <c r="D12" s="44"/>
      <c r="E12" s="44"/>
      <c r="F12" s="32">
        <v>38006140</v>
      </c>
    </row>
    <row r="13" spans="1:6" ht="15.75" x14ac:dyDescent="0.25">
      <c r="A13" s="39">
        <v>4</v>
      </c>
      <c r="B13" s="69" t="s">
        <v>9</v>
      </c>
      <c r="C13" s="70"/>
      <c r="D13" s="70"/>
      <c r="E13" s="70"/>
      <c r="F13" s="4">
        <f>SUM(F11:F12)</f>
        <v>38006140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v>24878330</v>
      </c>
    </row>
    <row r="17" spans="1:7" x14ac:dyDescent="0.2">
      <c r="A17" s="39">
        <v>8</v>
      </c>
      <c r="B17" s="43" t="s">
        <v>12</v>
      </c>
      <c r="C17" s="44"/>
      <c r="D17" s="44"/>
      <c r="E17" s="44"/>
      <c r="F17" s="32">
        <v>1514160</v>
      </c>
    </row>
    <row r="18" spans="1:7" x14ac:dyDescent="0.2">
      <c r="A18" s="39">
        <v>9</v>
      </c>
      <c r="B18" s="43" t="s">
        <v>13</v>
      </c>
      <c r="C18" s="44"/>
      <c r="D18" s="44"/>
      <c r="E18" s="44"/>
      <c r="F18" s="32">
        <v>365060</v>
      </c>
    </row>
    <row r="19" spans="1:7" x14ac:dyDescent="0.2">
      <c r="A19" s="39">
        <v>10</v>
      </c>
      <c r="B19" s="43" t="s">
        <v>14</v>
      </c>
      <c r="C19" s="44"/>
      <c r="D19" s="44"/>
      <c r="E19" s="44"/>
      <c r="F19" s="32">
        <v>0</v>
      </c>
    </row>
    <row r="20" spans="1:7" x14ac:dyDescent="0.2">
      <c r="A20" s="39">
        <v>11</v>
      </c>
      <c r="B20" s="43" t="s">
        <v>15</v>
      </c>
      <c r="C20" s="44"/>
      <c r="D20" s="44"/>
      <c r="E20" s="44"/>
      <c r="F20" s="32">
        <v>0</v>
      </c>
    </row>
    <row r="21" spans="1:7" x14ac:dyDescent="0.2">
      <c r="A21" s="39">
        <v>12</v>
      </c>
      <c r="B21" s="43" t="s">
        <v>16</v>
      </c>
      <c r="C21" s="44"/>
      <c r="D21" s="44"/>
      <c r="E21" s="44"/>
      <c r="F21" s="32">
        <v>60760</v>
      </c>
    </row>
    <row r="22" spans="1:7" x14ac:dyDescent="0.2">
      <c r="A22" s="39">
        <v>13</v>
      </c>
      <c r="B22" s="43" t="s">
        <v>43</v>
      </c>
      <c r="C22" s="44"/>
      <c r="D22" s="26" t="s">
        <v>90</v>
      </c>
      <c r="E22" s="46"/>
      <c r="F22" s="32">
        <v>70990</v>
      </c>
      <c r="G22" s="47" t="str">
        <f>IF(AND(F22&gt;0,D22=""),"Explanation for Other Sales Must be Filled In","")</f>
        <v/>
      </c>
    </row>
    <row r="23" spans="1:7" ht="15.75" x14ac:dyDescent="0.25">
      <c r="A23" s="39">
        <v>14</v>
      </c>
      <c r="B23" s="69" t="s">
        <v>17</v>
      </c>
      <c r="C23" s="70"/>
      <c r="D23" s="70"/>
      <c r="E23" s="70"/>
      <c r="F23" s="4">
        <f>IF(AND(F22&gt;0,D22&lt;&gt;""),SUM(F16:F22),IF(F22=0,SUM(F16:F22),""))</f>
        <v>26889300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v>953600</v>
      </c>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t="s">
        <v>91</v>
      </c>
      <c r="E39" s="61"/>
      <c r="F39" s="32">
        <v>10163240</v>
      </c>
      <c r="G39" s="47" t="str">
        <f>IF(AND(F39&gt;0,D39=""),"Explanation for Other Loss Must be Filled In","")</f>
        <v/>
      </c>
    </row>
    <row r="40" spans="1:7" ht="15.75" x14ac:dyDescent="0.25">
      <c r="A40" s="39">
        <v>31</v>
      </c>
      <c r="B40" s="69" t="s">
        <v>65</v>
      </c>
      <c r="C40" s="70"/>
      <c r="D40" s="70"/>
      <c r="E40" s="70"/>
      <c r="F40" s="4">
        <f>SUM(F34:F39)</f>
        <v>11116840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f>IF(F40&gt;0,F40/F13,"0.00%")</f>
        <v>0.29250115902325258</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election activeCell="F11" sqref="F11"/>
    </sheetView>
  </sheetViews>
  <sheetFormatPr defaultRowHeight="15" x14ac:dyDescent="0.2"/>
  <cols>
    <col min="1" max="1" width="8.21875" style="34" customWidth="1"/>
    <col min="2" max="2" width="14.88671875" style="34" customWidth="1"/>
    <col min="3" max="3" width="2.77734375" style="34" customWidth="1"/>
    <col min="4" max="4" width="30.6640625" style="34" customWidth="1"/>
    <col min="5" max="5" width="6.88671875" style="34" customWidth="1"/>
    <col min="6" max="6" width="20.44140625" style="34" customWidth="1"/>
    <col min="7" max="16384" width="8.88671875" style="34"/>
  </cols>
  <sheetData>
    <row r="1" spans="1:6" ht="33.75" x14ac:dyDescent="0.5">
      <c r="A1" s="71" t="s">
        <v>0</v>
      </c>
      <c r="B1" s="71"/>
      <c r="C1" s="71"/>
      <c r="D1" s="71"/>
      <c r="E1" s="71"/>
      <c r="F1" s="71"/>
    </row>
    <row r="2" spans="1:6" ht="15" customHeight="1" x14ac:dyDescent="0.5">
      <c r="A2" s="35"/>
      <c r="B2" s="35"/>
      <c r="C2" s="35"/>
      <c r="D2" s="35"/>
      <c r="E2" s="35"/>
      <c r="F2" s="35"/>
    </row>
    <row r="3" spans="1:6" ht="23.25" x14ac:dyDescent="0.35">
      <c r="A3" s="75" t="s">
        <v>48</v>
      </c>
      <c r="B3" s="75"/>
      <c r="C3" s="75"/>
      <c r="D3" s="75"/>
      <c r="E3" s="75"/>
      <c r="F3" s="75"/>
    </row>
    <row r="5" spans="1:6" ht="18" x14ac:dyDescent="0.25">
      <c r="A5" s="36" t="s">
        <v>1</v>
      </c>
      <c r="D5" s="72" t="str">
        <f>IF(Jan!D5="","",Jan!D5)</f>
        <v/>
      </c>
      <c r="E5" s="73"/>
      <c r="F5" s="74"/>
    </row>
    <row r="6" spans="1:6" ht="18" x14ac:dyDescent="0.25">
      <c r="A6" s="36"/>
    </row>
    <row r="7" spans="1:6" ht="18" x14ac:dyDescent="0.25">
      <c r="A7" s="36" t="s">
        <v>2</v>
      </c>
      <c r="D7" s="37" t="s">
        <v>36</v>
      </c>
      <c r="E7" s="38" t="s">
        <v>3</v>
      </c>
      <c r="F7" s="16" t="str">
        <f>IF(Jan!F7="","",Jan!F7)</f>
        <v/>
      </c>
    </row>
    <row r="9" spans="1:6" ht="15.75" x14ac:dyDescent="0.25">
      <c r="A9" s="3" t="s">
        <v>5</v>
      </c>
      <c r="B9" s="1"/>
      <c r="C9" s="1"/>
      <c r="D9" s="2" t="s">
        <v>4</v>
      </c>
      <c r="E9" s="1"/>
      <c r="F9" s="3" t="s">
        <v>6</v>
      </c>
    </row>
    <row r="10" spans="1:6" ht="15.75" x14ac:dyDescent="0.25">
      <c r="A10" s="39">
        <v>1</v>
      </c>
      <c r="B10" s="40" t="s">
        <v>68</v>
      </c>
      <c r="C10" s="40"/>
    </row>
    <row r="11" spans="1:6" x14ac:dyDescent="0.2">
      <c r="A11" s="39">
        <v>2</v>
      </c>
      <c r="B11" s="41" t="s">
        <v>7</v>
      </c>
      <c r="C11" s="42"/>
      <c r="D11" s="42"/>
      <c r="E11" s="42"/>
      <c r="F11" s="32"/>
    </row>
    <row r="12" spans="1:6" x14ac:dyDescent="0.2">
      <c r="A12" s="39">
        <v>3</v>
      </c>
      <c r="B12" s="43" t="s">
        <v>8</v>
      </c>
      <c r="C12" s="44"/>
      <c r="D12" s="44"/>
      <c r="E12" s="44"/>
      <c r="F12" s="32"/>
    </row>
    <row r="13" spans="1:6" ht="15.75" x14ac:dyDescent="0.25">
      <c r="A13" s="39">
        <v>4</v>
      </c>
      <c r="B13" s="69" t="s">
        <v>9</v>
      </c>
      <c r="C13" s="70"/>
      <c r="D13" s="70"/>
      <c r="E13" s="70"/>
      <c r="F13" s="4">
        <f>SUM(F11:F12)</f>
        <v>0</v>
      </c>
    </row>
    <row r="14" spans="1:6" x14ac:dyDescent="0.2">
      <c r="A14" s="39">
        <v>5</v>
      </c>
      <c r="F14" s="45"/>
    </row>
    <row r="15" spans="1:6" ht="15.75" x14ac:dyDescent="0.25">
      <c r="A15" s="39">
        <v>6</v>
      </c>
      <c r="B15" s="40" t="s">
        <v>10</v>
      </c>
      <c r="C15" s="40"/>
      <c r="F15" s="45"/>
    </row>
    <row r="16" spans="1:6" x14ac:dyDescent="0.2">
      <c r="A16" s="39">
        <v>7</v>
      </c>
      <c r="B16" s="41" t="s">
        <v>11</v>
      </c>
      <c r="C16" s="42"/>
      <c r="D16" s="42"/>
      <c r="E16" s="42"/>
      <c r="F16" s="32"/>
    </row>
    <row r="17" spans="1:7" x14ac:dyDescent="0.2">
      <c r="A17" s="39">
        <v>8</v>
      </c>
      <c r="B17" s="43" t="s">
        <v>12</v>
      </c>
      <c r="C17" s="44"/>
      <c r="D17" s="44"/>
      <c r="E17" s="44"/>
      <c r="F17" s="32"/>
    </row>
    <row r="18" spans="1:7" x14ac:dyDescent="0.2">
      <c r="A18" s="39">
        <v>9</v>
      </c>
      <c r="B18" s="43" t="s">
        <v>13</v>
      </c>
      <c r="C18" s="44"/>
      <c r="D18" s="44"/>
      <c r="E18" s="44"/>
      <c r="F18" s="32"/>
    </row>
    <row r="19" spans="1:7" x14ac:dyDescent="0.2">
      <c r="A19" s="39">
        <v>10</v>
      </c>
      <c r="B19" s="43" t="s">
        <v>14</v>
      </c>
      <c r="C19" s="44"/>
      <c r="D19" s="44"/>
      <c r="E19" s="44"/>
      <c r="F19" s="32"/>
    </row>
    <row r="20" spans="1:7" x14ac:dyDescent="0.2">
      <c r="A20" s="39">
        <v>11</v>
      </c>
      <c r="B20" s="43" t="s">
        <v>15</v>
      </c>
      <c r="C20" s="44"/>
      <c r="D20" s="44"/>
      <c r="E20" s="44"/>
      <c r="F20" s="32"/>
    </row>
    <row r="21" spans="1:7" x14ac:dyDescent="0.2">
      <c r="A21" s="39">
        <v>12</v>
      </c>
      <c r="B21" s="43" t="s">
        <v>16</v>
      </c>
      <c r="C21" s="44"/>
      <c r="D21" s="44"/>
      <c r="E21" s="44"/>
      <c r="F21" s="32"/>
    </row>
    <row r="22" spans="1:7" x14ac:dyDescent="0.2">
      <c r="A22" s="39">
        <v>13</v>
      </c>
      <c r="B22" s="43" t="s">
        <v>43</v>
      </c>
      <c r="C22" s="44"/>
      <c r="D22" s="26"/>
      <c r="E22" s="46"/>
      <c r="F22" s="32"/>
      <c r="G22" s="47" t="str">
        <f>IF(AND(F22&gt;0,D22=""),"Explanation for Other Sales Must be Filled In","")</f>
        <v/>
      </c>
    </row>
    <row r="23" spans="1:7" ht="15.75" x14ac:dyDescent="0.25">
      <c r="A23" s="39">
        <v>14</v>
      </c>
      <c r="B23" s="69" t="s">
        <v>17</v>
      </c>
      <c r="C23" s="70"/>
      <c r="D23" s="70"/>
      <c r="E23" s="70"/>
      <c r="F23" s="4">
        <f>IF(AND(F22&gt;0,D22&lt;&gt;""),SUM(F16:F22),IF(F22=0,SUM(F16:F22),""))</f>
        <v>0</v>
      </c>
    </row>
    <row r="24" spans="1:7" x14ac:dyDescent="0.2">
      <c r="A24" s="39">
        <v>15</v>
      </c>
      <c r="F24" s="45"/>
    </row>
    <row r="25" spans="1:7" ht="15.75" x14ac:dyDescent="0.25">
      <c r="A25" s="39">
        <v>16</v>
      </c>
      <c r="B25" s="40" t="s">
        <v>18</v>
      </c>
      <c r="C25" s="40"/>
      <c r="F25" s="45"/>
    </row>
    <row r="26" spans="1:7" x14ac:dyDescent="0.2">
      <c r="A26" s="39">
        <v>17</v>
      </c>
      <c r="B26" s="41" t="s">
        <v>19</v>
      </c>
      <c r="C26" s="42"/>
      <c r="D26" s="42"/>
      <c r="E26" s="42"/>
      <c r="F26" s="32"/>
    </row>
    <row r="27" spans="1:7" x14ac:dyDescent="0.2">
      <c r="A27" s="39">
        <v>18</v>
      </c>
      <c r="B27" s="43" t="s">
        <v>20</v>
      </c>
      <c r="C27" s="44"/>
      <c r="D27" s="44"/>
      <c r="E27" s="44"/>
      <c r="F27" s="32"/>
    </row>
    <row r="28" spans="1:7" x14ac:dyDescent="0.2">
      <c r="A28" s="39">
        <v>19</v>
      </c>
      <c r="B28" s="43" t="s">
        <v>21</v>
      </c>
      <c r="C28" s="44"/>
      <c r="D28" s="44"/>
      <c r="E28" s="44"/>
      <c r="F28" s="32"/>
    </row>
    <row r="29" spans="1:7" x14ac:dyDescent="0.2">
      <c r="A29" s="39">
        <v>20</v>
      </c>
      <c r="B29" s="43" t="s">
        <v>40</v>
      </c>
      <c r="C29" s="44"/>
      <c r="D29" s="44"/>
      <c r="E29" s="44"/>
      <c r="F29" s="32"/>
    </row>
    <row r="30" spans="1:7" x14ac:dyDescent="0.2">
      <c r="A30" s="39">
        <v>21</v>
      </c>
      <c r="B30" s="43" t="s">
        <v>44</v>
      </c>
      <c r="C30" s="44"/>
      <c r="D30" s="26"/>
      <c r="E30" s="46"/>
      <c r="F30" s="33"/>
      <c r="G30" s="47" t="str">
        <f>IF(AND(F30&gt;0,D30=""),"Explanation for Other Usage Must be Filled In","")</f>
        <v/>
      </c>
    </row>
    <row r="31" spans="1:7" ht="15.75" x14ac:dyDescent="0.25">
      <c r="A31" s="39">
        <v>22</v>
      </c>
      <c r="B31" s="69" t="s">
        <v>22</v>
      </c>
      <c r="C31" s="70"/>
      <c r="D31" s="70"/>
      <c r="E31" s="70"/>
      <c r="F31" s="4">
        <f>IF(AND(F30&gt;0,D30&lt;&gt;""),SUM(F26:F30),IF(F30=0,SUM(F26:F30),""))</f>
        <v>0</v>
      </c>
    </row>
    <row r="32" spans="1:7" x14ac:dyDescent="0.2">
      <c r="A32" s="39">
        <v>23</v>
      </c>
      <c r="F32" s="45"/>
    </row>
    <row r="33" spans="1:7" ht="15.75" x14ac:dyDescent="0.25">
      <c r="A33" s="39">
        <v>24</v>
      </c>
      <c r="B33" s="40" t="s">
        <v>23</v>
      </c>
      <c r="C33" s="40"/>
      <c r="F33" s="45"/>
    </row>
    <row r="34" spans="1:7" x14ac:dyDescent="0.2">
      <c r="A34" s="39">
        <v>25</v>
      </c>
      <c r="B34" s="41" t="s">
        <v>24</v>
      </c>
      <c r="C34" s="42"/>
      <c r="D34" s="42"/>
      <c r="E34" s="42"/>
      <c r="F34" s="32"/>
    </row>
    <row r="35" spans="1:7" x14ac:dyDescent="0.2">
      <c r="A35" s="39">
        <v>26</v>
      </c>
      <c r="B35" s="43" t="s">
        <v>25</v>
      </c>
      <c r="C35" s="44"/>
      <c r="D35" s="44"/>
      <c r="E35" s="44"/>
      <c r="F35" s="32"/>
    </row>
    <row r="36" spans="1:7" x14ac:dyDescent="0.2">
      <c r="A36" s="39">
        <v>27</v>
      </c>
      <c r="B36" s="43" t="s">
        <v>26</v>
      </c>
      <c r="C36" s="44"/>
      <c r="D36" s="44"/>
      <c r="E36" s="44"/>
      <c r="F36" s="32"/>
    </row>
    <row r="37" spans="1:7" x14ac:dyDescent="0.2">
      <c r="A37" s="39">
        <v>28</v>
      </c>
      <c r="B37" s="43" t="s">
        <v>27</v>
      </c>
      <c r="C37" s="44"/>
      <c r="D37" s="44"/>
      <c r="E37" s="44"/>
      <c r="F37" s="32"/>
    </row>
    <row r="38" spans="1:7" x14ac:dyDescent="0.2">
      <c r="A38" s="39">
        <v>29</v>
      </c>
      <c r="B38" s="43" t="s">
        <v>28</v>
      </c>
      <c r="C38" s="44"/>
      <c r="D38" s="44"/>
      <c r="E38" s="44"/>
      <c r="F38" s="32"/>
    </row>
    <row r="39" spans="1:7" x14ac:dyDescent="0.2">
      <c r="A39" s="39">
        <v>30</v>
      </c>
      <c r="B39" s="43" t="s">
        <v>89</v>
      </c>
      <c r="C39" s="44"/>
      <c r="D39" s="26"/>
      <c r="E39" s="61"/>
      <c r="F39" s="32"/>
      <c r="G39" s="47" t="str">
        <f>IF(AND(F39&gt;0,D39=""),"Explanation for Other Loss Must be Filled In","")</f>
        <v/>
      </c>
    </row>
    <row r="40" spans="1:7" ht="15.75" x14ac:dyDescent="0.25">
      <c r="A40" s="39">
        <v>31</v>
      </c>
      <c r="B40" s="69" t="s">
        <v>65</v>
      </c>
      <c r="C40" s="70"/>
      <c r="D40" s="70"/>
      <c r="E40" s="70"/>
      <c r="F40" s="4">
        <f>SUM(F34:F39)</f>
        <v>0</v>
      </c>
    </row>
    <row r="41" spans="1:7" x14ac:dyDescent="0.2">
      <c r="A41" s="39">
        <v>32</v>
      </c>
      <c r="F41" s="45"/>
    </row>
    <row r="42" spans="1:7" ht="15.75" x14ac:dyDescent="0.25">
      <c r="A42" s="39">
        <v>33</v>
      </c>
      <c r="B42" s="48" t="s">
        <v>46</v>
      </c>
      <c r="C42" s="48"/>
      <c r="F42" s="49" t="str">
        <f>IF(F13=(F23+F31+F40),"","DOES NOT EQUAL")</f>
        <v/>
      </c>
    </row>
    <row r="43" spans="1:7" x14ac:dyDescent="0.2">
      <c r="A43" s="39">
        <v>34</v>
      </c>
      <c r="F43" s="45"/>
    </row>
    <row r="44" spans="1:7" ht="15.75" x14ac:dyDescent="0.25">
      <c r="A44" s="39">
        <v>35</v>
      </c>
      <c r="B44" s="40" t="s">
        <v>64</v>
      </c>
      <c r="C44" s="40"/>
      <c r="F44" s="45"/>
    </row>
    <row r="45" spans="1:7" x14ac:dyDescent="0.2">
      <c r="A45" s="39">
        <v>36</v>
      </c>
      <c r="B45" s="50" t="s">
        <v>41</v>
      </c>
      <c r="C45" s="51"/>
      <c r="D45" s="51"/>
      <c r="E45" s="51"/>
      <c r="F45" s="5" t="str">
        <f>IF(F40&gt;0,F40/F13,"0.00%")</f>
        <v>0.00%</v>
      </c>
    </row>
    <row r="46" spans="1:7" x14ac:dyDescent="0.2">
      <c r="A46" s="39"/>
    </row>
    <row r="47" spans="1:7" x14ac:dyDescent="0.2">
      <c r="A47" s="39"/>
    </row>
    <row r="48" spans="1:7"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48908-FDF5-4C5C-ADB3-08B0BB06579B}">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cb71a782-24de-4b74-a658-fc8866bff6f8"/>
    <ds:schemaRef ds:uri="http://www.w3.org/XML/1998/namespace"/>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window</cp:lastModifiedBy>
  <cp:lastPrinted>2020-03-02T16:50:44Z</cp:lastPrinted>
  <dcterms:created xsi:type="dcterms:W3CDTF">2018-07-10T15:33:25Z</dcterms:created>
  <dcterms:modified xsi:type="dcterms:W3CDTF">2024-07-08T14:11:38Z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