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<sst xmlns="http://schemas.openxmlformats.org/spreadsheetml/2006/main" count="95" uniqueCount="91">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</sst>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44409</v>
      </c>
      <c r="D3" s="18"/>
      <c r="E3" s="17"/>
      <c r="F3" s="17" t="s">
        <v>56</v>
      </c>
      <c r="G3" s="18">
        <f>C3+31</f>
        <v>44440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23312754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-48428</v>
      </c>
    </row>
    <row r="7" spans="1:7" ht="12.75">
      <c r="A7" s="16" t="s">
        <v>60</v>
      </c>
      <c r="B7" t="s">
        <v>0</v>
      </c>
      <c r="C7" s="2">
        <f>C11-C9</f>
        <v>22138436</v>
      </c>
      <c r="D7" s="2"/>
      <c r="F7" t="s">
        <v>14</v>
      </c>
      <c r="G7" s="36">
        <f>C33</f>
        <v>488852.2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790</v>
      </c>
      <c r="D9" s="2"/>
      <c r="F9" t="s">
        <v>16</v>
      </c>
      <c r="G9" s="9">
        <f>G6+G7</f>
        <v>440424.2</v>
      </c>
    </row>
    <row r="11" spans="1:7" ht="12.75">
      <c r="A11" s="16" t="s">
        <v>62</v>
      </c>
      <c r="B11" t="s">
        <v>81</v>
      </c>
      <c r="C11" s="2">
        <f>DATA!$D$9</f>
        <v>22139226</v>
      </c>
      <c r="D11" s="2"/>
      <c r="E11" s="16" t="s">
        <v>72</v>
      </c>
      <c r="F11" t="s">
        <v>17</v>
      </c>
      <c r="G11" s="2">
        <f>DATA!C20</f>
        <v>18137162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1173528</v>
      </c>
      <c r="D13" s="2"/>
      <c r="E13" s="16" t="s">
        <v>73</v>
      </c>
      <c r="F13" t="s">
        <v>18</v>
      </c>
      <c r="G13" s="10">
        <f>G6/G11</f>
        <v>-0.002670098000999274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44409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0.02663</v>
      </c>
      <c r="D20" s="10"/>
      <c r="E20" s="16" t="s">
        <v>74</v>
      </c>
      <c r="F20" t="s">
        <v>19</v>
      </c>
      <c r="G20" s="3">
        <f>sched1!B20</f>
        <v>0.04914856715848281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22160909</v>
      </c>
      <c r="D22" s="7"/>
      <c r="E22" s="16" t="s">
        <v>75</v>
      </c>
      <c r="F22" t="s">
        <v>20</v>
      </c>
      <c r="G22" s="1">
        <f>C3</f>
        <v>44409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-21683</v>
      </c>
      <c r="D24" s="2"/>
      <c r="E24" s="16" t="s">
        <v>76</v>
      </c>
      <c r="F24" t="s">
        <v>21</v>
      </c>
      <c r="G24" s="3">
        <f>C13/C5</f>
        <v>0.050338454221238726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22139226</v>
      </c>
      <c r="D26" s="7"/>
      <c r="E26" s="16" t="s">
        <v>77</v>
      </c>
      <c r="F26" t="s">
        <v>48</v>
      </c>
      <c r="G26" s="3">
        <f>1-G20</f>
        <v>0.9508514328415172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590205</v>
      </c>
      <c r="D28" s="9"/>
      <c r="E28" s="16" t="s">
        <v>78</v>
      </c>
      <c r="F28" t="s">
        <v>22</v>
      </c>
      <c r="G28" s="10">
        <f>G9/G11</f>
        <v>0.024282972165104992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101352.8</v>
      </c>
      <c r="D30" s="9"/>
      <c r="E30" s="16" t="s">
        <v>79</v>
      </c>
      <c r="F30" t="s">
        <v>23</v>
      </c>
      <c r="G30" s="10">
        <f>G28/G26</f>
        <v>0.02553813490351268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2.553813490351268</v>
      </c>
    </row>
    <row r="33" spans="1:4" ht="12.75">
      <c r="A33" s="16" t="s">
        <v>70</v>
      </c>
      <c r="B33" t="s">
        <v>10</v>
      </c>
      <c r="C33" s="9">
        <f>C28-C30</f>
        <v>488852.2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2.553813490351268</v>
      </c>
      <c r="D36" s="19" t="s">
        <v>54</v>
      </c>
      <c r="F36" s="19"/>
      <c r="G36" s="21">
        <f>C3+92</f>
        <v>44501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44501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44409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256093051</v>
      </c>
      <c r="C9" s="2">
        <f>DATA!C16</f>
        <v>243458341</v>
      </c>
      <c r="D9" s="2">
        <f>DATA!C17</f>
        <v>10729</v>
      </c>
      <c r="E9" s="2">
        <f>B9-C9-D9</f>
        <v>12623981</v>
      </c>
    </row>
    <row r="10" spans="1:5" ht="12.75">
      <c r="A10" t="s">
        <v>27</v>
      </c>
      <c r="B10" s="2">
        <f>DATA!P8</f>
        <v>22580088</v>
      </c>
      <c r="C10" s="2">
        <f>DATA!P11</f>
        <v>21404322</v>
      </c>
      <c r="D10" s="2">
        <f>DATA!P10</f>
        <v>873</v>
      </c>
      <c r="E10" s="2">
        <f>B10-C10-D10</f>
        <v>1174893</v>
      </c>
    </row>
    <row r="11" spans="1:5" ht="12.75">
      <c r="A11" t="s">
        <v>28</v>
      </c>
      <c r="B11" s="2">
        <f>DATA!D8</f>
        <v>23312754</v>
      </c>
      <c r="C11" s="2">
        <f>DATA!D11</f>
        <v>22138436</v>
      </c>
      <c r="D11" s="2">
        <f>DATA!D10</f>
        <v>790</v>
      </c>
      <c r="E11" s="2">
        <f>B11-C11-D11</f>
        <v>1173528</v>
      </c>
    </row>
    <row r="12" spans="1:5" ht="12.75">
      <c r="A12" t="s">
        <v>29</v>
      </c>
      <c r="B12" s="2">
        <f>B9-B10+B11</f>
        <v>256825717</v>
      </c>
      <c r="C12" s="2">
        <f>C9-C10+C11</f>
        <v>244192455</v>
      </c>
      <c r="D12" s="2">
        <f>D9-D10+D11</f>
        <v>10646</v>
      </c>
      <c r="E12" s="2">
        <f>B12-C12-D12</f>
        <v>12622616</v>
      </c>
    </row>
    <row r="15" spans="1:2" ht="12.75">
      <c r="A15" t="s">
        <v>30</v>
      </c>
      <c r="B15" s="2">
        <f>E12</f>
        <v>12622616</v>
      </c>
    </row>
    <row r="16" ht="12.75">
      <c r="A16" t="s">
        <v>31</v>
      </c>
    </row>
    <row r="17" spans="1:2" ht="12.75">
      <c r="A17" t="s">
        <v>32</v>
      </c>
      <c r="B17" s="2">
        <f>B12</f>
        <v>256825717</v>
      </c>
    </row>
    <row r="20" spans="1:2" ht="12.75">
      <c r="A20" t="s">
        <v>33</v>
      </c>
      <c r="B20" s="3">
        <f>B15/B17</f>
        <v>0.04914856715848281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2" sqref="C2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44409</v>
      </c>
      <c r="C1" s="37"/>
      <c r="D1" s="18">
        <v>44409</v>
      </c>
      <c r="E1" s="18">
        <v>44378</v>
      </c>
      <c r="F1" s="18">
        <v>44348</v>
      </c>
      <c r="G1" s="18">
        <v>44317</v>
      </c>
      <c r="H1" s="18">
        <v>44287</v>
      </c>
      <c r="I1" s="18">
        <v>44256</v>
      </c>
      <c r="J1" s="18">
        <v>44228</v>
      </c>
      <c r="K1" s="18">
        <v>44197</v>
      </c>
      <c r="L1" s="18">
        <v>44166</v>
      </c>
      <c r="M1" s="18">
        <v>44136</v>
      </c>
      <c r="N1" s="18">
        <v>44105</v>
      </c>
      <c r="O1" s="18">
        <v>44075</v>
      </c>
      <c r="P1" s="18">
        <v>44044</v>
      </c>
      <c r="Q1" s="18">
        <v>44013</v>
      </c>
      <c r="R1" s="18">
        <v>43983</v>
      </c>
      <c r="S1" s="18">
        <v>43952</v>
      </c>
      <c r="T1" s="18">
        <v>43922</v>
      </c>
      <c r="U1" s="18">
        <v>43891</v>
      </c>
      <c r="V1" s="18">
        <v>43862</v>
      </c>
      <c r="W1" s="18">
        <v>43831</v>
      </c>
      <c r="X1" s="18">
        <v>43800</v>
      </c>
      <c r="Y1" s="18">
        <v>43770</v>
      </c>
      <c r="Z1" s="18">
        <v>43739</v>
      </c>
      <c r="AA1" s="18">
        <v>43709</v>
      </c>
      <c r="AB1" s="18">
        <v>43678</v>
      </c>
      <c r="AC1" s="18">
        <v>43647</v>
      </c>
      <c r="AD1" s="18">
        <v>43617</v>
      </c>
      <c r="AE1" s="18">
        <v>43586</v>
      </c>
      <c r="AF1" s="18">
        <v>43556</v>
      </c>
      <c r="AG1" s="18">
        <v>43525</v>
      </c>
      <c r="AH1" s="18">
        <v>43497</v>
      </c>
      <c r="AI1" s="18">
        <v>43466</v>
      </c>
      <c r="AJ1" s="18">
        <v>43435</v>
      </c>
      <c r="AK1" s="18">
        <v>43405</v>
      </c>
      <c r="AL1" s="18">
        <v>43374</v>
      </c>
      <c r="AM1" s="18">
        <v>43344</v>
      </c>
      <c r="AN1" s="18">
        <v>43313</v>
      </c>
      <c r="AO1" s="18">
        <v>43282</v>
      </c>
      <c r="AP1" s="18">
        <v>43252</v>
      </c>
      <c r="AQ1" s="18">
        <v>43221</v>
      </c>
      <c r="AR1" s="18">
        <v>43191</v>
      </c>
      <c r="AS1" s="18">
        <v>43160</v>
      </c>
      <c r="AT1" s="18">
        <v>43132</v>
      </c>
      <c r="AU1" s="18">
        <v>43101</v>
      </c>
      <c r="AV1" s="18">
        <v>43617</v>
      </c>
      <c r="AW1" s="18">
        <v>43586</v>
      </c>
      <c r="AX1" s="18">
        <v>43556</v>
      </c>
      <c r="AY1" s="18">
        <v>43525</v>
      </c>
      <c r="AZ1" s="18">
        <v>43497</v>
      </c>
      <c r="BA1" s="18">
        <v>43466</v>
      </c>
      <c r="BB1" s="18">
        <v>43435</v>
      </c>
      <c r="BC1" s="18">
        <v>43405</v>
      </c>
      <c r="BD1" s="18">
        <v>43374</v>
      </c>
      <c r="BE1" s="18">
        <v>43344</v>
      </c>
      <c r="BF1" s="18">
        <v>43313</v>
      </c>
      <c r="BG1" s="18">
        <v>43282</v>
      </c>
      <c r="BH1" s="18">
        <v>43252</v>
      </c>
      <c r="BI1" s="18">
        <v>43221</v>
      </c>
      <c r="BJ1" s="18">
        <v>43191</v>
      </c>
      <c r="BK1" s="18">
        <v>43160</v>
      </c>
      <c r="BL1" s="18">
        <v>43132</v>
      </c>
      <c r="BM1" s="18">
        <v>43101</v>
      </c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44474</v>
      </c>
      <c r="C2" s="37"/>
      <c r="D2" s="46">
        <v>0.02663</v>
      </c>
      <c r="E2" s="46">
        <v>0.006368</v>
      </c>
      <c r="F2" s="46">
        <v>-0.023867</v>
      </c>
      <c r="G2" s="46">
        <v>-0.036832</v>
      </c>
      <c r="H2" s="46">
        <v>-0.016709</v>
      </c>
      <c r="I2" s="46">
        <v>0.010955</v>
      </c>
      <c r="J2" s="46">
        <v>0.022199</v>
      </c>
      <c r="K2" s="46">
        <v>0.015547</v>
      </c>
      <c r="L2" s="46">
        <v>-0.00487</v>
      </c>
      <c r="M2" s="46">
        <v>-0.026029</v>
      </c>
      <c r="N2" s="46">
        <v>-0.0279</v>
      </c>
      <c r="O2" s="46">
        <v>-0.005232</v>
      </c>
      <c r="P2" s="46">
        <v>0.013839</v>
      </c>
      <c r="Q2" s="46">
        <v>0.013893</v>
      </c>
      <c r="R2" s="46">
        <v>-0.001432</v>
      </c>
      <c r="S2" s="46">
        <v>-0.027055</v>
      </c>
      <c r="T2" s="46">
        <v>-0.035235</v>
      </c>
      <c r="U2" s="46">
        <v>-0.019556</v>
      </c>
      <c r="V2" s="46">
        <v>0.002763</v>
      </c>
      <c r="W2" s="46">
        <v>0.012792</v>
      </c>
      <c r="X2" s="46">
        <v>0.004651</v>
      </c>
      <c r="Y2" s="46">
        <v>-0.012867</v>
      </c>
      <c r="Z2" s="46">
        <v>-0.019909</v>
      </c>
      <c r="AA2" s="46">
        <v>-0.012743</v>
      </c>
      <c r="AB2" s="46">
        <v>-0.00076</v>
      </c>
      <c r="AC2" s="46">
        <v>0.004998</v>
      </c>
      <c r="AD2" s="46">
        <v>-0.001175</v>
      </c>
      <c r="AE2" s="46">
        <v>-0.011421</v>
      </c>
      <c r="AF2" s="46">
        <v>-0.016436</v>
      </c>
      <c r="AG2" s="46">
        <v>-0.008967</v>
      </c>
      <c r="AH2" s="46">
        <v>0.001253</v>
      </c>
      <c r="AI2" s="46">
        <v>0.005961</v>
      </c>
      <c r="AJ2" s="46">
        <v>0.003506</v>
      </c>
      <c r="AK2" s="46">
        <v>-0.008302</v>
      </c>
      <c r="AL2" s="46">
        <v>-0.011874</v>
      </c>
      <c r="AM2" s="46">
        <v>-0.007023</v>
      </c>
      <c r="AN2" s="46">
        <v>0.000458</v>
      </c>
      <c r="AO2" s="46">
        <v>0.002181</v>
      </c>
      <c r="AP2" s="46">
        <v>-0.003894</v>
      </c>
      <c r="AQ2" s="46">
        <v>-0.014245</v>
      </c>
      <c r="AR2" s="46">
        <v>-0.011216</v>
      </c>
      <c r="AS2" s="46">
        <v>0.00085</v>
      </c>
      <c r="AT2" s="46">
        <v>0.007926</v>
      </c>
      <c r="AU2" s="46">
        <v>0.004874</v>
      </c>
      <c r="AV2" s="46">
        <v>-0.001175</v>
      </c>
      <c r="AW2" s="46">
        <v>-0.011421</v>
      </c>
      <c r="AX2" s="46">
        <v>-0.016436</v>
      </c>
      <c r="AY2" s="46">
        <v>-0.008967</v>
      </c>
      <c r="AZ2" s="46">
        <v>0.001253</v>
      </c>
      <c r="BA2" s="46">
        <v>0.005961</v>
      </c>
      <c r="BB2" s="46">
        <v>0.003506</v>
      </c>
      <c r="BC2" s="46">
        <v>-0.008302</v>
      </c>
      <c r="BD2" s="46">
        <v>-0.011874</v>
      </c>
      <c r="BE2" s="46">
        <v>-0.007023</v>
      </c>
      <c r="BF2" s="46">
        <v>0.000458</v>
      </c>
      <c r="BG2" s="46">
        <v>0.002181</v>
      </c>
      <c r="BH2" s="46">
        <v>-0.003894</v>
      </c>
      <c r="BI2" s="46">
        <v>-0.014245</v>
      </c>
      <c r="BJ2" s="46">
        <v>-0.011216</v>
      </c>
      <c r="BK2" s="46">
        <v>0.00085</v>
      </c>
      <c r="BL2" s="46">
        <v>0.007926</v>
      </c>
      <c r="BM2" s="46">
        <v>0.004874</v>
      </c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44474</v>
      </c>
      <c r="C3" s="37"/>
      <c r="D3" s="41">
        <v>590205</v>
      </c>
      <c r="E3" s="41">
        <v>137257</v>
      </c>
      <c r="F3" s="41">
        <v>-462034</v>
      </c>
      <c r="G3" s="41">
        <v>-623088</v>
      </c>
      <c r="H3" s="41">
        <v>-292341</v>
      </c>
      <c r="I3" s="41">
        <v>218209</v>
      </c>
      <c r="J3" s="41">
        <v>481094</v>
      </c>
      <c r="K3" s="41">
        <v>415965</v>
      </c>
      <c r="L3" s="41">
        <v>-125372</v>
      </c>
      <c r="M3" s="41">
        <v>-493751</v>
      </c>
      <c r="N3" s="41">
        <v>-455277</v>
      </c>
      <c r="O3" s="41">
        <v>-89755</v>
      </c>
      <c r="P3" s="41">
        <v>296997</v>
      </c>
      <c r="Q3" s="41">
        <v>331377</v>
      </c>
      <c r="R3" s="41">
        <v>-26737</v>
      </c>
      <c r="S3" s="41">
        <v>-471166</v>
      </c>
      <c r="T3" s="41">
        <v>-590318</v>
      </c>
      <c r="U3" s="41">
        <v>-366193</v>
      </c>
      <c r="V3" s="41">
        <v>62155</v>
      </c>
      <c r="W3" s="41">
        <v>299718</v>
      </c>
      <c r="X3" s="41">
        <v>110375</v>
      </c>
      <c r="Y3" s="41">
        <v>-279994</v>
      </c>
      <c r="Z3" s="41">
        <v>-332098</v>
      </c>
      <c r="AA3" s="41">
        <v>-242142</v>
      </c>
      <c r="AB3" s="41">
        <v>-16225</v>
      </c>
      <c r="AC3" s="41">
        <v>114676</v>
      </c>
      <c r="AD3" s="41">
        <v>21369</v>
      </c>
      <c r="AE3" s="41">
        <v>-195193</v>
      </c>
      <c r="AF3" s="41">
        <v>-258740</v>
      </c>
      <c r="AG3" s="41">
        <v>-197244</v>
      </c>
      <c r="AH3" s="41">
        <v>26174</v>
      </c>
      <c r="AI3" s="41">
        <v>159738</v>
      </c>
      <c r="AJ3" s="41">
        <v>84927</v>
      </c>
      <c r="AK3" s="41">
        <v>-180315</v>
      </c>
      <c r="AL3" s="41">
        <v>-220316</v>
      </c>
      <c r="AM3" s="41">
        <v>-138462</v>
      </c>
      <c r="AN3" s="41">
        <v>9322</v>
      </c>
      <c r="AO3" s="41">
        <v>45726</v>
      </c>
      <c r="AP3" s="41">
        <v>-74450</v>
      </c>
      <c r="AQ3" s="41">
        <v>-254573</v>
      </c>
      <c r="AR3" s="41">
        <v>-196013</v>
      </c>
      <c r="AS3" s="41">
        <v>18161</v>
      </c>
      <c r="AT3" s="41">
        <v>152744</v>
      </c>
      <c r="AU3" s="41">
        <v>136726</v>
      </c>
      <c r="AV3" s="41">
        <v>21369</v>
      </c>
      <c r="AW3" s="41">
        <v>-195193</v>
      </c>
      <c r="AX3" s="41">
        <v>-258740</v>
      </c>
      <c r="AY3" s="41">
        <v>-197244</v>
      </c>
      <c r="AZ3" s="41">
        <v>26174</v>
      </c>
      <c r="BA3" s="41">
        <v>159738</v>
      </c>
      <c r="BB3" s="41">
        <v>84927</v>
      </c>
      <c r="BC3" s="41">
        <v>-180315</v>
      </c>
      <c r="BD3" s="41">
        <v>-220316</v>
      </c>
      <c r="BE3" s="41">
        <v>-138462</v>
      </c>
      <c r="BF3" s="41">
        <v>9322</v>
      </c>
      <c r="BG3" s="41">
        <v>45726</v>
      </c>
      <c r="BH3" s="41">
        <v>-74450</v>
      </c>
      <c r="BI3" s="41">
        <v>-254573</v>
      </c>
      <c r="BJ3" s="41">
        <v>-196013</v>
      </c>
      <c r="BK3" s="41">
        <v>18161</v>
      </c>
      <c r="BL3" s="41">
        <v>152744</v>
      </c>
      <c r="BM3" s="41">
        <v>136726</v>
      </c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44409</v>
      </c>
      <c r="C4" s="37"/>
      <c r="D4" s="41">
        <v>22160909</v>
      </c>
      <c r="E4" s="41">
        <v>21627107</v>
      </c>
      <c r="F4" s="41">
        <v>19382060</v>
      </c>
      <c r="G4" s="41">
        <v>16835514</v>
      </c>
      <c r="H4" s="41">
        <v>17633739</v>
      </c>
      <c r="I4" s="41">
        <v>19889461</v>
      </c>
      <c r="J4" s="41">
        <v>21980775</v>
      </c>
      <c r="K4" s="41">
        <v>27504431</v>
      </c>
      <c r="L4" s="41">
        <v>24967775</v>
      </c>
      <c r="M4" s="41">
        <v>18986159</v>
      </c>
      <c r="N4" s="41">
        <v>16273861</v>
      </c>
      <c r="O4" s="41">
        <v>17186589</v>
      </c>
      <c r="P4" s="41">
        <v>21406581</v>
      </c>
      <c r="Q4" s="41">
        <v>24072170</v>
      </c>
      <c r="R4" s="41">
        <v>18742313</v>
      </c>
      <c r="S4" s="41">
        <v>17349688</v>
      </c>
      <c r="T4" s="41">
        <v>16729347</v>
      </c>
      <c r="U4" s="41">
        <v>18545757</v>
      </c>
      <c r="V4" s="41">
        <v>22401165</v>
      </c>
      <c r="W4" s="41">
        <v>23609528</v>
      </c>
      <c r="X4" s="41">
        <v>23718284</v>
      </c>
      <c r="Y4" s="41">
        <v>21557557</v>
      </c>
      <c r="Z4" s="41">
        <v>16860868</v>
      </c>
      <c r="AA4" s="41">
        <v>18905708</v>
      </c>
      <c r="AB4" s="41">
        <v>21542692</v>
      </c>
      <c r="AC4" s="41">
        <v>23053046</v>
      </c>
      <c r="AD4" s="41">
        <v>18025563</v>
      </c>
      <c r="AE4" s="41">
        <v>17620192</v>
      </c>
      <c r="AF4" s="41">
        <v>15518101</v>
      </c>
      <c r="AG4" s="41">
        <v>22784211</v>
      </c>
      <c r="AH4" s="41">
        <v>20708694</v>
      </c>
      <c r="AI4" s="41">
        <v>26326425</v>
      </c>
      <c r="AJ4" s="41">
        <v>24213307</v>
      </c>
      <c r="AK4" s="41">
        <v>21711721</v>
      </c>
      <c r="AL4" s="41">
        <v>18198055</v>
      </c>
      <c r="AM4" s="41">
        <v>18840365</v>
      </c>
      <c r="AN4" s="41">
        <v>21380610</v>
      </c>
      <c r="AO4" s="41">
        <v>22176512</v>
      </c>
      <c r="AP4" s="41">
        <v>19729755</v>
      </c>
      <c r="AQ4" s="41">
        <v>18673662</v>
      </c>
      <c r="AR4" s="41">
        <v>18194974</v>
      </c>
      <c r="AS4" s="41">
        <v>22643307</v>
      </c>
      <c r="AT4" s="41">
        <v>20406260</v>
      </c>
      <c r="AU4" s="41">
        <v>29894070</v>
      </c>
      <c r="AV4" s="41">
        <v>18025563</v>
      </c>
      <c r="AW4" s="41">
        <v>17620192</v>
      </c>
      <c r="AX4" s="41">
        <v>15518101</v>
      </c>
      <c r="AY4" s="41">
        <v>22784211</v>
      </c>
      <c r="AZ4" s="41">
        <v>20708694</v>
      </c>
      <c r="BA4" s="41">
        <v>26326425</v>
      </c>
      <c r="BB4" s="41">
        <v>24213307</v>
      </c>
      <c r="BC4" s="41">
        <v>21711721</v>
      </c>
      <c r="BD4" s="41">
        <v>18198055</v>
      </c>
      <c r="BE4" s="41">
        <v>18840365</v>
      </c>
      <c r="BF4" s="41">
        <v>21380610</v>
      </c>
      <c r="BG4" s="41">
        <v>22176512</v>
      </c>
      <c r="BH4" s="41">
        <v>19729755</v>
      </c>
      <c r="BI4" s="41">
        <v>18673662</v>
      </c>
      <c r="BJ4" s="41">
        <v>18194974</v>
      </c>
      <c r="BK4" s="41">
        <v>22643307</v>
      </c>
      <c r="BL4" s="41">
        <v>20406260</v>
      </c>
      <c r="BM4" s="41">
        <v>29894070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44409</v>
      </c>
      <c r="C5" s="37"/>
      <c r="D5" s="41">
        <v>-21683</v>
      </c>
      <c r="E5" s="41">
        <v>-1700</v>
      </c>
      <c r="F5" s="41">
        <v>-124</v>
      </c>
      <c r="G5" s="41">
        <v>-24</v>
      </c>
      <c r="H5" s="41">
        <v>-99161</v>
      </c>
      <c r="I5" s="41">
        <v>-2608</v>
      </c>
      <c r="J5" s="41">
        <v>-93600</v>
      </c>
      <c r="K5" s="41">
        <v>-1638</v>
      </c>
      <c r="L5" s="41">
        <v>-4527</v>
      </c>
      <c r="M5" s="41">
        <v>-75</v>
      </c>
      <c r="N5" s="41">
        <v>0</v>
      </c>
      <c r="O5" s="41">
        <v>-139</v>
      </c>
      <c r="P5" s="41">
        <v>-1386</v>
      </c>
      <c r="Q5" s="41">
        <v>48401</v>
      </c>
      <c r="R5" s="41">
        <v>-6867</v>
      </c>
      <c r="S5" s="41">
        <v>21320</v>
      </c>
      <c r="T5" s="41">
        <v>-2830</v>
      </c>
      <c r="U5" s="41">
        <v>-539</v>
      </c>
      <c r="V5" s="41">
        <v>515</v>
      </c>
      <c r="W5" s="41">
        <v>-2235</v>
      </c>
      <c r="X5" s="41">
        <v>-8984</v>
      </c>
      <c r="Y5" s="41">
        <v>75611</v>
      </c>
      <c r="Z5" s="41">
        <v>-5972</v>
      </c>
      <c r="AA5" s="41">
        <v>3884</v>
      </c>
      <c r="AB5" s="41">
        <v>-2492</v>
      </c>
      <c r="AC5" s="41">
        <v>-7820</v>
      </c>
      <c r="AD5" s="41">
        <v>-355</v>
      </c>
      <c r="AE5" s="41">
        <v>-700</v>
      </c>
      <c r="AF5" s="41">
        <v>-663</v>
      </c>
      <c r="AG5" s="41">
        <v>-213116</v>
      </c>
      <c r="AH5" s="41">
        <v>-991</v>
      </c>
      <c r="AI5" s="41">
        <v>-302</v>
      </c>
      <c r="AJ5" s="41">
        <v>1934</v>
      </c>
      <c r="AK5" s="41">
        <v>-3551</v>
      </c>
      <c r="AL5" s="41">
        <v>1072</v>
      </c>
      <c r="AM5" s="41">
        <v>-63272</v>
      </c>
      <c r="AN5" s="41">
        <v>-100833</v>
      </c>
      <c r="AO5" s="41">
        <v>-5951</v>
      </c>
      <c r="AP5" s="41">
        <v>-6949</v>
      </c>
      <c r="AQ5" s="41">
        <v>-804</v>
      </c>
      <c r="AR5" s="41">
        <v>-3694</v>
      </c>
      <c r="AS5" s="41">
        <v>9479</v>
      </c>
      <c r="AT5" s="41">
        <v>-2251</v>
      </c>
      <c r="AU5" s="41">
        <v>-3684</v>
      </c>
      <c r="AV5" s="41">
        <v>-355</v>
      </c>
      <c r="AW5" s="41">
        <v>-700</v>
      </c>
      <c r="AX5" s="41">
        <v>-663</v>
      </c>
      <c r="AY5" s="41">
        <v>-213116</v>
      </c>
      <c r="AZ5" s="41">
        <v>-991</v>
      </c>
      <c r="BA5" s="41">
        <v>-302</v>
      </c>
      <c r="BB5" s="41">
        <v>1934</v>
      </c>
      <c r="BC5" s="41">
        <v>-3551</v>
      </c>
      <c r="BD5" s="41">
        <v>1072</v>
      </c>
      <c r="BE5" s="41">
        <v>-63272</v>
      </c>
      <c r="BF5" s="41">
        <v>-100833</v>
      </c>
      <c r="BG5" s="41">
        <v>-5951</v>
      </c>
      <c r="BH5" s="41">
        <v>-6949</v>
      </c>
      <c r="BI5" s="41">
        <v>-804</v>
      </c>
      <c r="BJ5" s="41">
        <v>-3694</v>
      </c>
      <c r="BK5" s="41">
        <v>9479</v>
      </c>
      <c r="BL5" s="41">
        <v>-2251</v>
      </c>
      <c r="BM5" s="41">
        <v>-3684</v>
      </c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44409</v>
      </c>
      <c r="C6" s="37"/>
      <c r="D6" s="41">
        <v>101352.8</v>
      </c>
      <c r="E6" s="41">
        <v>-534077.03</v>
      </c>
      <c r="F6" s="41">
        <v>-690599.73</v>
      </c>
      <c r="G6" s="41">
        <v>-255887.26</v>
      </c>
      <c r="H6" s="41">
        <v>205029.12</v>
      </c>
      <c r="I6" s="41">
        <v>433462.6</v>
      </c>
      <c r="J6" s="41">
        <v>307940.05</v>
      </c>
      <c r="K6" s="41">
        <v>-176509.21</v>
      </c>
      <c r="L6" s="41">
        <v>-653453.49</v>
      </c>
      <c r="M6" s="41">
        <v>-503035.2</v>
      </c>
      <c r="N6" s="41">
        <v>-66604.67</v>
      </c>
      <c r="O6" s="41">
        <v>237937.57</v>
      </c>
      <c r="P6" s="41">
        <v>278913.11</v>
      </c>
      <c r="Q6" s="41">
        <v>-74005.09</v>
      </c>
      <c r="R6" s="41">
        <v>-516599.79</v>
      </c>
      <c r="S6" s="41">
        <v>-594605.88</v>
      </c>
      <c r="T6" s="41">
        <v>-305843.14</v>
      </c>
      <c r="U6" s="41">
        <v>62343.58</v>
      </c>
      <c r="V6" s="41">
        <v>274731.33</v>
      </c>
      <c r="W6" s="41">
        <v>82903.08</v>
      </c>
      <c r="X6" s="41">
        <v>-315550.02</v>
      </c>
      <c r="Y6" s="41">
        <v>-420143.23</v>
      </c>
      <c r="Z6" s="41">
        <v>-203239.42</v>
      </c>
      <c r="AA6" s="41">
        <v>-9275.89</v>
      </c>
      <c r="AB6" s="41">
        <v>103338</v>
      </c>
      <c r="AC6" s="41">
        <v>13072.26</v>
      </c>
      <c r="AD6" s="41">
        <v>-210230.72</v>
      </c>
      <c r="AE6" s="41">
        <v>-283562.37</v>
      </c>
      <c r="AF6" s="41">
        <v>-131463.65</v>
      </c>
      <c r="AG6" s="41">
        <v>33743.25</v>
      </c>
      <c r="AH6" s="41">
        <v>120814.54</v>
      </c>
      <c r="AI6" s="41">
        <v>74853.12</v>
      </c>
      <c r="AJ6" s="41">
        <v>-205650.88</v>
      </c>
      <c r="AK6" s="41">
        <v>-252187.64</v>
      </c>
      <c r="AL6" s="41">
        <v>-121617.91</v>
      </c>
      <c r="AM6" s="41">
        <v>9964.85</v>
      </c>
      <c r="AN6" s="41">
        <v>40928.76</v>
      </c>
      <c r="AO6" s="41">
        <v>-96146.48</v>
      </c>
      <c r="AP6" s="41">
        <v>-278641.94</v>
      </c>
      <c r="AQ6" s="41">
        <v>-199919.87</v>
      </c>
      <c r="AR6" s="41">
        <v>20782.21</v>
      </c>
      <c r="AS6" s="41">
        <v>176447.1</v>
      </c>
      <c r="AT6" s="41">
        <v>98325.15</v>
      </c>
      <c r="AU6" s="41">
        <v>95109.25</v>
      </c>
      <c r="AV6" s="41">
        <v>-210230.72</v>
      </c>
      <c r="AW6" s="41">
        <v>-283562.37</v>
      </c>
      <c r="AX6" s="41">
        <v>-131463.65</v>
      </c>
      <c r="AY6" s="41">
        <v>33743.25</v>
      </c>
      <c r="AZ6" s="41">
        <v>120814.54</v>
      </c>
      <c r="BA6" s="41">
        <v>74853.12</v>
      </c>
      <c r="BB6" s="41">
        <v>-205650.88</v>
      </c>
      <c r="BC6" s="41">
        <v>-252187.64</v>
      </c>
      <c r="BD6" s="41">
        <v>-121617.91</v>
      </c>
      <c r="BE6" s="41">
        <v>9964.85</v>
      </c>
      <c r="BF6" s="41">
        <v>40928.76</v>
      </c>
      <c r="BG6" s="41">
        <v>-96146.48</v>
      </c>
      <c r="BH6" s="41">
        <v>-278641.94</v>
      </c>
      <c r="BI6" s="41">
        <v>-199919.87</v>
      </c>
      <c r="BJ6" s="41">
        <v>20782.21</v>
      </c>
      <c r="BK6" s="41">
        <v>176447.1</v>
      </c>
      <c r="BL6" s="41">
        <v>98325.15</v>
      </c>
      <c r="BM6" s="41">
        <v>95109.25</v>
      </c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44444</v>
      </c>
      <c r="C7" s="37"/>
      <c r="D7" s="41">
        <v>-48428</v>
      </c>
      <c r="E7" s="41">
        <v>-81129</v>
      </c>
      <c r="F7" s="41">
        <v>-91309</v>
      </c>
      <c r="G7" s="41">
        <v>-94833</v>
      </c>
      <c r="H7" s="41">
        <v>-125718</v>
      </c>
      <c r="I7" s="41">
        <v>-77087</v>
      </c>
      <c r="J7" s="41">
        <v>45055</v>
      </c>
      <c r="K7" s="41">
        <v>-111380</v>
      </c>
      <c r="L7" s="41">
        <v>-112116</v>
      </c>
      <c r="M7" s="41">
        <v>-134656</v>
      </c>
      <c r="N7" s="41">
        <v>-105079</v>
      </c>
      <c r="O7" s="41">
        <v>-127584</v>
      </c>
      <c r="P7" s="41">
        <v>-107839</v>
      </c>
      <c r="Q7" s="41">
        <v>-108385</v>
      </c>
      <c r="R7" s="41">
        <v>-158486</v>
      </c>
      <c r="S7" s="41">
        <v>-150177</v>
      </c>
      <c r="T7" s="41">
        <v>-186691</v>
      </c>
      <c r="U7" s="41">
        <v>-161781</v>
      </c>
      <c r="V7" s="41">
        <v>-153617</v>
      </c>
      <c r="W7" s="41">
        <v>-154660</v>
      </c>
      <c r="X7" s="41">
        <v>-126207</v>
      </c>
      <c r="Y7" s="41">
        <v>-29774</v>
      </c>
      <c r="Z7" s="41">
        <v>-151135</v>
      </c>
      <c r="AA7" s="41">
        <v>-99232</v>
      </c>
      <c r="AB7" s="41">
        <v>-122579</v>
      </c>
      <c r="AC7" s="41">
        <v>-117829</v>
      </c>
      <c r="AD7" s="41">
        <v>-116924</v>
      </c>
      <c r="AE7" s="41">
        <v>-67000</v>
      </c>
      <c r="AF7" s="41">
        <v>-67917</v>
      </c>
      <c r="AG7" s="41">
        <v>-27753</v>
      </c>
      <c r="AH7" s="41">
        <v>-102603</v>
      </c>
      <c r="AI7" s="41">
        <v>-58711</v>
      </c>
      <c r="AJ7" s="41">
        <v>-130840</v>
      </c>
      <c r="AK7" s="41">
        <v>13054</v>
      </c>
      <c r="AL7" s="41">
        <v>-81617</v>
      </c>
      <c r="AM7" s="41">
        <v>-71889</v>
      </c>
      <c r="AN7" s="41">
        <v>-106855</v>
      </c>
      <c r="AO7" s="41">
        <v>-132550</v>
      </c>
      <c r="AP7" s="41">
        <v>-158466</v>
      </c>
      <c r="AQ7" s="41">
        <v>-19797</v>
      </c>
      <c r="AR7" s="41">
        <v>-37778</v>
      </c>
      <c r="AS7" s="41">
        <v>-37727</v>
      </c>
      <c r="AT7" s="41">
        <v>-36258</v>
      </c>
      <c r="AU7" s="41">
        <v>111127</v>
      </c>
      <c r="AV7" s="41">
        <v>-116924</v>
      </c>
      <c r="AW7" s="41">
        <v>-67000</v>
      </c>
      <c r="AX7" s="41">
        <v>-67917</v>
      </c>
      <c r="AY7" s="41">
        <v>-27753</v>
      </c>
      <c r="AZ7" s="41">
        <v>-102603</v>
      </c>
      <c r="BA7" s="41">
        <v>-58711</v>
      </c>
      <c r="BB7" s="41">
        <v>-130840</v>
      </c>
      <c r="BC7" s="41">
        <v>13054</v>
      </c>
      <c r="BD7" s="41">
        <v>-81617</v>
      </c>
      <c r="BE7" s="41">
        <v>-71889</v>
      </c>
      <c r="BF7" s="41">
        <v>-106855</v>
      </c>
      <c r="BG7" s="41">
        <v>-132550</v>
      </c>
      <c r="BH7" s="41">
        <v>-158466</v>
      </c>
      <c r="BI7" s="41">
        <v>-19797</v>
      </c>
      <c r="BJ7" s="41">
        <v>-37778</v>
      </c>
      <c r="BK7" s="41">
        <v>-37727</v>
      </c>
      <c r="BL7" s="41">
        <v>-36258</v>
      </c>
      <c r="BM7" s="41">
        <v>111127</v>
      </c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44409</v>
      </c>
      <c r="C8" s="37"/>
      <c r="D8" s="41">
        <v>23312754</v>
      </c>
      <c r="E8" s="41">
        <v>22657151</v>
      </c>
      <c r="F8" s="41">
        <v>20350380</v>
      </c>
      <c r="G8" s="41">
        <v>17782133</v>
      </c>
      <c r="H8" s="41">
        <v>18397548</v>
      </c>
      <c r="I8" s="41">
        <v>20955667</v>
      </c>
      <c r="J8" s="41">
        <v>22823987</v>
      </c>
      <c r="K8" s="41">
        <v>28241275</v>
      </c>
      <c r="L8" s="41">
        <v>27093493</v>
      </c>
      <c r="M8" s="41">
        <v>19976654</v>
      </c>
      <c r="N8" s="41">
        <v>17171551</v>
      </c>
      <c r="O8" s="41">
        <v>18063124</v>
      </c>
      <c r="P8" s="41">
        <v>22580088</v>
      </c>
      <c r="Q8" s="41">
        <v>25116926</v>
      </c>
      <c r="R8" s="41">
        <v>19682363</v>
      </c>
      <c r="S8" s="41">
        <v>18320902</v>
      </c>
      <c r="T8" s="41">
        <v>17642407</v>
      </c>
      <c r="U8" s="41">
        <v>19669278</v>
      </c>
      <c r="V8" s="41">
        <v>23648287</v>
      </c>
      <c r="W8" s="41">
        <v>24698060</v>
      </c>
      <c r="X8" s="41">
        <v>25021588</v>
      </c>
      <c r="Y8" s="41">
        <v>22933949</v>
      </c>
      <c r="Z8" s="41">
        <v>17594225</v>
      </c>
      <c r="AA8" s="41">
        <v>20029147</v>
      </c>
      <c r="AB8" s="41">
        <v>22529552</v>
      </c>
      <c r="AC8" s="41">
        <v>24207847</v>
      </c>
      <c r="AD8" s="41">
        <v>19198186</v>
      </c>
      <c r="AE8" s="41">
        <v>18062707</v>
      </c>
      <c r="AF8" s="41">
        <v>16619125</v>
      </c>
      <c r="AG8" s="41">
        <v>23265758</v>
      </c>
      <c r="AH8" s="41">
        <v>22071790</v>
      </c>
      <c r="AI8" s="41">
        <v>28258930</v>
      </c>
      <c r="AJ8" s="41">
        <v>25599491</v>
      </c>
      <c r="AK8" s="41">
        <v>22926383</v>
      </c>
      <c r="AL8" s="41">
        <v>19221824</v>
      </c>
      <c r="AM8" s="41">
        <v>19714881</v>
      </c>
      <c r="AN8" s="41">
        <v>22466204</v>
      </c>
      <c r="AO8" s="41">
        <v>23303579</v>
      </c>
      <c r="AP8" s="41">
        <v>21059385</v>
      </c>
      <c r="AQ8" s="41">
        <v>19574226</v>
      </c>
      <c r="AR8" s="41">
        <v>19151173</v>
      </c>
      <c r="AS8" s="41">
        <v>23854523</v>
      </c>
      <c r="AT8" s="41">
        <v>21453194</v>
      </c>
      <c r="AU8" s="41">
        <v>31502457</v>
      </c>
      <c r="AV8" s="41">
        <v>19198186</v>
      </c>
      <c r="AW8" s="41">
        <v>18062707</v>
      </c>
      <c r="AX8" s="41">
        <v>16619125</v>
      </c>
      <c r="AY8" s="41">
        <v>23265758</v>
      </c>
      <c r="AZ8" s="41">
        <v>22071790</v>
      </c>
      <c r="BA8" s="41">
        <v>28258930</v>
      </c>
      <c r="BB8" s="41">
        <v>25599491</v>
      </c>
      <c r="BC8" s="41">
        <v>22926383</v>
      </c>
      <c r="BD8" s="41">
        <v>19221824</v>
      </c>
      <c r="BE8" s="41">
        <v>19714881</v>
      </c>
      <c r="BF8" s="41">
        <v>22466204</v>
      </c>
      <c r="BG8" s="41">
        <v>23303579</v>
      </c>
      <c r="BH8" s="41">
        <v>21059385</v>
      </c>
      <c r="BI8" s="41">
        <v>19574226</v>
      </c>
      <c r="BJ8" s="41">
        <v>19151173</v>
      </c>
      <c r="BK8" s="41">
        <v>23854523</v>
      </c>
      <c r="BL8" s="41">
        <v>21453194</v>
      </c>
      <c r="BM8" s="41">
        <v>31502457</v>
      </c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44409</v>
      </c>
      <c r="C9" s="37"/>
      <c r="D9" s="41">
        <v>22139226</v>
      </c>
      <c r="E9" s="41">
        <v>21625407</v>
      </c>
      <c r="F9" s="41">
        <v>19381936</v>
      </c>
      <c r="G9" s="41">
        <v>16835490</v>
      </c>
      <c r="H9" s="41">
        <v>17534578</v>
      </c>
      <c r="I9" s="41">
        <v>19886853</v>
      </c>
      <c r="J9" s="41">
        <v>21887175</v>
      </c>
      <c r="K9" s="41">
        <v>27502793</v>
      </c>
      <c r="L9" s="41">
        <v>24963248</v>
      </c>
      <c r="M9" s="41">
        <v>18986084</v>
      </c>
      <c r="N9" s="41">
        <v>16273861</v>
      </c>
      <c r="O9" s="41">
        <v>17186450</v>
      </c>
      <c r="P9" s="41">
        <v>21405195</v>
      </c>
      <c r="Q9" s="41">
        <v>24120571</v>
      </c>
      <c r="R9" s="41">
        <v>18735446</v>
      </c>
      <c r="S9" s="41">
        <v>17371008</v>
      </c>
      <c r="T9" s="41">
        <v>16726517</v>
      </c>
      <c r="U9" s="41">
        <v>18545218</v>
      </c>
      <c r="V9" s="41">
        <v>22401680</v>
      </c>
      <c r="W9" s="41">
        <v>23607293</v>
      </c>
      <c r="X9" s="41">
        <v>23709300</v>
      </c>
      <c r="Y9" s="41">
        <v>21633168</v>
      </c>
      <c r="Z9" s="41">
        <v>16854896</v>
      </c>
      <c r="AA9" s="41">
        <v>18909592</v>
      </c>
      <c r="AB9" s="41">
        <v>21540200</v>
      </c>
      <c r="AC9" s="41">
        <v>23045226</v>
      </c>
      <c r="AD9" s="41">
        <v>18025208</v>
      </c>
      <c r="AE9" s="41">
        <v>17619492</v>
      </c>
      <c r="AF9" s="41">
        <v>15517438</v>
      </c>
      <c r="AG9" s="41">
        <v>22571095</v>
      </c>
      <c r="AH9" s="41">
        <v>20707703</v>
      </c>
      <c r="AI9" s="41">
        <v>26326123</v>
      </c>
      <c r="AJ9" s="41">
        <v>24215241</v>
      </c>
      <c r="AK9" s="41">
        <v>21708170</v>
      </c>
      <c r="AL9" s="41">
        <v>18199127</v>
      </c>
      <c r="AM9" s="41">
        <v>18777093</v>
      </c>
      <c r="AN9" s="41">
        <v>21279777</v>
      </c>
      <c r="AO9" s="41">
        <v>22170561</v>
      </c>
      <c r="AP9" s="41">
        <v>19722806</v>
      </c>
      <c r="AQ9" s="41">
        <v>18672858</v>
      </c>
      <c r="AR9" s="41">
        <v>18191280</v>
      </c>
      <c r="AS9" s="41">
        <v>22652786</v>
      </c>
      <c r="AT9" s="41">
        <v>20404009</v>
      </c>
      <c r="AU9" s="41">
        <v>29890386</v>
      </c>
      <c r="AV9" s="41">
        <v>18025208</v>
      </c>
      <c r="AW9" s="41">
        <v>17619492</v>
      </c>
      <c r="AX9" s="41">
        <v>15517438</v>
      </c>
      <c r="AY9" s="41">
        <v>22571095</v>
      </c>
      <c r="AZ9" s="41">
        <v>20707703</v>
      </c>
      <c r="BA9" s="41">
        <v>26326123</v>
      </c>
      <c r="BB9" s="41">
        <v>24215241</v>
      </c>
      <c r="BC9" s="41">
        <v>21708170</v>
      </c>
      <c r="BD9" s="41">
        <v>18199127</v>
      </c>
      <c r="BE9" s="41">
        <v>18777093</v>
      </c>
      <c r="BF9" s="41">
        <v>21279777</v>
      </c>
      <c r="BG9" s="41">
        <v>22170561</v>
      </c>
      <c r="BH9" s="41">
        <v>19722806</v>
      </c>
      <c r="BI9" s="41">
        <v>18672858</v>
      </c>
      <c r="BJ9" s="41">
        <v>18191280</v>
      </c>
      <c r="BK9" s="41">
        <v>22652786</v>
      </c>
      <c r="BL9" s="41">
        <v>20404009</v>
      </c>
      <c r="BM9" s="41">
        <v>29890386</v>
      </c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44409</v>
      </c>
      <c r="C10" s="37"/>
      <c r="D10" s="41">
        <v>790</v>
      </c>
      <c r="E10" s="41">
        <v>826</v>
      </c>
      <c r="F10" s="41">
        <v>805</v>
      </c>
      <c r="G10" s="41">
        <v>810</v>
      </c>
      <c r="H10" s="41">
        <v>809</v>
      </c>
      <c r="I10" s="41">
        <v>891</v>
      </c>
      <c r="J10" s="41">
        <v>909</v>
      </c>
      <c r="K10" s="41">
        <v>921</v>
      </c>
      <c r="L10" s="41">
        <v>1075</v>
      </c>
      <c r="M10" s="41">
        <v>1010</v>
      </c>
      <c r="N10" s="41">
        <v>918</v>
      </c>
      <c r="O10" s="41">
        <v>882</v>
      </c>
      <c r="P10" s="41">
        <v>873</v>
      </c>
      <c r="Q10" s="41">
        <v>913</v>
      </c>
      <c r="R10" s="41">
        <v>919</v>
      </c>
      <c r="S10" s="41">
        <v>882</v>
      </c>
      <c r="T10" s="41">
        <v>975</v>
      </c>
      <c r="U10" s="41">
        <v>995</v>
      </c>
      <c r="V10" s="41">
        <v>1015</v>
      </c>
      <c r="W10" s="41">
        <v>1100</v>
      </c>
      <c r="X10" s="41">
        <v>1081</v>
      </c>
      <c r="Y10" s="41">
        <v>1070</v>
      </c>
      <c r="Z10" s="41">
        <v>998</v>
      </c>
      <c r="AA10" s="41">
        <v>950</v>
      </c>
      <c r="AB10" s="41">
        <v>949</v>
      </c>
      <c r="AC10" s="41">
        <v>947</v>
      </c>
      <c r="AD10" s="41">
        <v>959</v>
      </c>
      <c r="AE10" s="41">
        <v>946</v>
      </c>
      <c r="AF10" s="41">
        <v>943</v>
      </c>
      <c r="AG10" s="41">
        <v>941</v>
      </c>
      <c r="AH10" s="41">
        <v>966</v>
      </c>
      <c r="AI10" s="41">
        <v>979</v>
      </c>
      <c r="AJ10" s="41">
        <v>1083</v>
      </c>
      <c r="AK10" s="41">
        <v>1003</v>
      </c>
      <c r="AL10" s="41">
        <v>1048</v>
      </c>
      <c r="AM10" s="41">
        <v>978</v>
      </c>
      <c r="AN10" s="41">
        <v>962</v>
      </c>
      <c r="AO10" s="41">
        <v>976</v>
      </c>
      <c r="AP10" s="41">
        <v>978</v>
      </c>
      <c r="AQ10" s="41">
        <v>955</v>
      </c>
      <c r="AR10" s="41">
        <v>937</v>
      </c>
      <c r="AS10" s="41">
        <v>814</v>
      </c>
      <c r="AT10" s="41">
        <v>884</v>
      </c>
      <c r="AU10" s="41">
        <v>859</v>
      </c>
      <c r="AV10" s="41">
        <v>959</v>
      </c>
      <c r="AW10" s="41">
        <v>946</v>
      </c>
      <c r="AX10" s="41">
        <v>943</v>
      </c>
      <c r="AY10" s="41">
        <v>941</v>
      </c>
      <c r="AZ10" s="41">
        <v>966</v>
      </c>
      <c r="BA10" s="41">
        <v>979</v>
      </c>
      <c r="BB10" s="41">
        <v>1083</v>
      </c>
      <c r="BC10" s="41">
        <v>1003</v>
      </c>
      <c r="BD10" s="41">
        <v>1048</v>
      </c>
      <c r="BE10" s="41">
        <v>978</v>
      </c>
      <c r="BF10" s="41">
        <v>962</v>
      </c>
      <c r="BG10" s="41">
        <v>976</v>
      </c>
      <c r="BH10" s="41">
        <v>978</v>
      </c>
      <c r="BI10" s="41">
        <v>955</v>
      </c>
      <c r="BJ10" s="41">
        <v>937</v>
      </c>
      <c r="BK10" s="41">
        <v>814</v>
      </c>
      <c r="BL10" s="41">
        <v>884</v>
      </c>
      <c r="BM10" s="41">
        <v>859</v>
      </c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44409</v>
      </c>
      <c r="C11" s="37"/>
      <c r="D11" s="60">
        <v>22138436</v>
      </c>
      <c r="E11" s="60">
        <v>21624581</v>
      </c>
      <c r="F11" s="60">
        <v>19381131</v>
      </c>
      <c r="G11" s="60">
        <v>16834680</v>
      </c>
      <c r="H11" s="60">
        <v>17533769</v>
      </c>
      <c r="I11" s="60">
        <v>19885962</v>
      </c>
      <c r="J11" s="60">
        <v>21886266</v>
      </c>
      <c r="K11" s="60">
        <v>27501872</v>
      </c>
      <c r="L11" s="60">
        <v>24962173</v>
      </c>
      <c r="M11" s="60">
        <v>18985074</v>
      </c>
      <c r="N11" s="60">
        <v>16272943</v>
      </c>
      <c r="O11" s="60">
        <v>17185568</v>
      </c>
      <c r="P11" s="60">
        <v>21404322</v>
      </c>
      <c r="Q11" s="60">
        <v>24119658</v>
      </c>
      <c r="R11" s="60">
        <v>18734527</v>
      </c>
      <c r="S11" s="60">
        <v>17370126</v>
      </c>
      <c r="T11" s="60">
        <v>16725542</v>
      </c>
      <c r="U11" s="60">
        <v>18544223</v>
      </c>
      <c r="V11" s="60">
        <v>22400665</v>
      </c>
      <c r="W11" s="60">
        <v>23606193</v>
      </c>
      <c r="X11" s="60">
        <v>23708219</v>
      </c>
      <c r="Y11" s="60">
        <v>21632098</v>
      </c>
      <c r="Z11" s="60">
        <v>16853898</v>
      </c>
      <c r="AA11" s="60">
        <v>18908642</v>
      </c>
      <c r="AB11" s="60">
        <v>21539251</v>
      </c>
      <c r="AC11" s="60">
        <v>23044279</v>
      </c>
      <c r="AD11" s="60">
        <v>18024249</v>
      </c>
      <c r="AE11" s="60">
        <v>17618546</v>
      </c>
      <c r="AF11" s="60">
        <v>15516495</v>
      </c>
      <c r="AG11" s="60">
        <v>22570154</v>
      </c>
      <c r="AH11" s="60">
        <v>20706737</v>
      </c>
      <c r="AI11" s="60">
        <v>26325144</v>
      </c>
      <c r="AJ11" s="60">
        <v>24214158</v>
      </c>
      <c r="AK11" s="60">
        <v>21707167</v>
      </c>
      <c r="AL11" s="60">
        <v>18198079</v>
      </c>
      <c r="AM11" s="60">
        <v>18776115</v>
      </c>
      <c r="AN11" s="60">
        <v>21278815</v>
      </c>
      <c r="AO11" s="60">
        <v>22169585</v>
      </c>
      <c r="AP11" s="60">
        <v>19721828</v>
      </c>
      <c r="AQ11" s="60">
        <v>18671903</v>
      </c>
      <c r="AR11" s="60">
        <v>18190343</v>
      </c>
      <c r="AS11" s="60">
        <v>22651972</v>
      </c>
      <c r="AT11" s="60">
        <v>20403125</v>
      </c>
      <c r="AU11" s="60">
        <v>29889527</v>
      </c>
      <c r="AV11" s="60">
        <v>18024249</v>
      </c>
      <c r="AW11" s="60">
        <v>17618546</v>
      </c>
      <c r="AX11" s="60">
        <v>15516495</v>
      </c>
      <c r="AY11" s="60">
        <v>22570154</v>
      </c>
      <c r="AZ11" s="60">
        <v>20706737</v>
      </c>
      <c r="BA11" s="60">
        <v>26325144</v>
      </c>
      <c r="BB11" s="60">
        <v>24214158</v>
      </c>
      <c r="BC11" s="60">
        <v>21707167</v>
      </c>
      <c r="BD11" s="60">
        <v>18198079</v>
      </c>
      <c r="BE11" s="60">
        <v>18776115</v>
      </c>
      <c r="BF11" s="60">
        <v>21278815</v>
      </c>
      <c r="BG11" s="60">
        <v>22169585</v>
      </c>
      <c r="BH11" s="60">
        <v>19721828</v>
      </c>
      <c r="BI11" s="60">
        <v>18671903</v>
      </c>
      <c r="BJ11" s="60">
        <v>18190343</v>
      </c>
      <c r="BK11" s="60">
        <v>22651972</v>
      </c>
      <c r="BL11" s="60">
        <v>20403125</v>
      </c>
      <c r="BM11" s="60">
        <v>29889527</v>
      </c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44409</v>
      </c>
      <c r="C12" s="37"/>
      <c r="D12" s="54">
        <v>1173528</v>
      </c>
      <c r="E12" s="54">
        <v>1031744</v>
      </c>
      <c r="F12" s="54">
        <v>968444</v>
      </c>
      <c r="G12" s="54">
        <v>946643</v>
      </c>
      <c r="H12" s="54">
        <v>862970</v>
      </c>
      <c r="I12" s="54">
        <v>1068814</v>
      </c>
      <c r="J12" s="54">
        <v>936812</v>
      </c>
      <c r="K12" s="54">
        <v>738482</v>
      </c>
      <c r="L12" s="54">
        <v>2130245</v>
      </c>
      <c r="M12" s="54">
        <v>990570</v>
      </c>
      <c r="N12" s="54">
        <v>897690</v>
      </c>
      <c r="O12" s="54">
        <v>876674</v>
      </c>
      <c r="P12" s="54">
        <v>1174893</v>
      </c>
      <c r="Q12" s="54">
        <v>996355</v>
      </c>
      <c r="R12" s="54">
        <v>946917</v>
      </c>
      <c r="S12" s="54">
        <v>949894</v>
      </c>
      <c r="T12" s="54">
        <v>915890</v>
      </c>
      <c r="U12" s="54">
        <v>1124060</v>
      </c>
      <c r="V12" s="54">
        <v>1246607</v>
      </c>
      <c r="W12" s="54">
        <v>1090767</v>
      </c>
      <c r="X12" s="54">
        <v>1312288</v>
      </c>
      <c r="Y12" s="54">
        <v>1300781</v>
      </c>
      <c r="Z12" s="54">
        <v>739329</v>
      </c>
      <c r="AA12" s="54">
        <v>1119555</v>
      </c>
      <c r="AB12" s="54">
        <v>989352</v>
      </c>
      <c r="AC12" s="54">
        <v>1162621</v>
      </c>
      <c r="AD12" s="54">
        <v>1172978</v>
      </c>
      <c r="AE12" s="54">
        <v>443215</v>
      </c>
      <c r="AF12" s="54">
        <v>1101687</v>
      </c>
      <c r="AG12" s="54">
        <v>694663</v>
      </c>
      <c r="AH12" s="54">
        <v>1364087</v>
      </c>
      <c r="AI12" s="54">
        <v>1932807</v>
      </c>
      <c r="AJ12" s="54">
        <v>1384250</v>
      </c>
      <c r="AK12" s="54">
        <v>1218213</v>
      </c>
      <c r="AL12" s="54">
        <v>1022697</v>
      </c>
      <c r="AM12" s="54">
        <v>937788</v>
      </c>
      <c r="AN12" s="54">
        <v>1186427</v>
      </c>
      <c r="AO12" s="54">
        <v>1133018</v>
      </c>
      <c r="AP12" s="54">
        <v>1336579</v>
      </c>
      <c r="AQ12" s="54">
        <v>901368</v>
      </c>
      <c r="AR12" s="54">
        <v>959893</v>
      </c>
      <c r="AS12" s="54">
        <v>1201737</v>
      </c>
      <c r="AT12" s="54">
        <v>1049185</v>
      </c>
      <c r="AU12" s="54">
        <v>1612071</v>
      </c>
      <c r="AV12" s="54">
        <v>1172978</v>
      </c>
      <c r="AW12" s="54">
        <v>443215</v>
      </c>
      <c r="AX12" s="54">
        <v>1101687</v>
      </c>
      <c r="AY12" s="54">
        <v>694663</v>
      </c>
      <c r="AZ12" s="54">
        <v>1364087</v>
      </c>
      <c r="BA12" s="54">
        <v>1932807</v>
      </c>
      <c r="BB12" s="54">
        <v>1384250</v>
      </c>
      <c r="BC12" s="54">
        <v>1218213</v>
      </c>
      <c r="BD12" s="54">
        <v>1022697</v>
      </c>
      <c r="BE12" s="54">
        <v>937788</v>
      </c>
      <c r="BF12" s="54">
        <v>1186427</v>
      </c>
      <c r="BG12" s="54">
        <v>1133018</v>
      </c>
      <c r="BH12" s="54">
        <v>1336579</v>
      </c>
      <c r="BI12" s="54">
        <v>901368</v>
      </c>
      <c r="BJ12" s="54">
        <v>959893</v>
      </c>
      <c r="BK12" s="54">
        <v>1201737</v>
      </c>
      <c r="BL12" s="54">
        <v>1049185</v>
      </c>
      <c r="BM12" s="54">
        <v>1612071</v>
      </c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44501</v>
      </c>
      <c r="E13" s="14">
        <v>44470</v>
      </c>
      <c r="F13" s="14">
        <v>44440</v>
      </c>
      <c r="G13" s="14">
        <v>44409</v>
      </c>
      <c r="H13" s="14">
        <v>44378</v>
      </c>
      <c r="I13" s="14">
        <v>44348</v>
      </c>
      <c r="J13" s="14">
        <v>44317</v>
      </c>
      <c r="K13" s="14">
        <v>44287</v>
      </c>
      <c r="L13" s="14">
        <v>44256</v>
      </c>
      <c r="M13" s="14">
        <v>44228</v>
      </c>
      <c r="N13" s="14">
        <v>44197</v>
      </c>
      <c r="O13" s="14">
        <v>44166</v>
      </c>
      <c r="P13" s="14">
        <v>44136</v>
      </c>
      <c r="Q13" s="14">
        <v>44105</v>
      </c>
      <c r="R13" s="14">
        <v>44075</v>
      </c>
      <c r="S13" s="14">
        <v>44044</v>
      </c>
      <c r="T13" s="14">
        <v>44013</v>
      </c>
      <c r="U13" s="14">
        <v>43983</v>
      </c>
      <c r="V13" s="14">
        <v>43952</v>
      </c>
      <c r="W13" s="14">
        <v>43922</v>
      </c>
      <c r="X13" s="14">
        <v>43891</v>
      </c>
      <c r="Y13" s="14">
        <v>43862</v>
      </c>
      <c r="Z13" s="14">
        <v>43831</v>
      </c>
      <c r="AA13" s="14">
        <v>43800</v>
      </c>
      <c r="AB13" s="14">
        <v>43770</v>
      </c>
      <c r="AC13" s="14">
        <v>43739</v>
      </c>
      <c r="AD13" s="14">
        <v>43709</v>
      </c>
      <c r="AE13" s="14">
        <v>43678</v>
      </c>
      <c r="AF13" s="14">
        <v>43647</v>
      </c>
      <c r="AG13" s="14">
        <v>43617</v>
      </c>
      <c r="AH13" s="14">
        <v>43586</v>
      </c>
      <c r="AI13" s="14">
        <v>43556</v>
      </c>
      <c r="AJ13" s="14">
        <v>43525</v>
      </c>
      <c r="AK13" s="14">
        <v>43497</v>
      </c>
      <c r="AL13" s="14">
        <v>43466</v>
      </c>
      <c r="AM13" s="14">
        <v>43435</v>
      </c>
      <c r="AN13" s="14">
        <v>43405</v>
      </c>
      <c r="AO13" s="14">
        <v>43374</v>
      </c>
      <c r="AP13" s="14">
        <v>43344</v>
      </c>
      <c r="AQ13" s="14">
        <v>43313</v>
      </c>
      <c r="AR13" s="14">
        <v>43282</v>
      </c>
      <c r="AS13" s="14">
        <v>43252</v>
      </c>
      <c r="AT13" s="14">
        <v>43221</v>
      </c>
      <c r="AU13" s="14">
        <v>43191</v>
      </c>
      <c r="AV13" s="14">
        <v>43709</v>
      </c>
      <c r="AW13" s="14">
        <v>43678</v>
      </c>
      <c r="AX13" s="14">
        <v>43647</v>
      </c>
      <c r="AY13" s="14">
        <v>43617</v>
      </c>
      <c r="AZ13" s="14">
        <v>43586</v>
      </c>
      <c r="BA13" s="14">
        <v>43556</v>
      </c>
      <c r="BB13" s="14">
        <v>43525</v>
      </c>
      <c r="BC13" s="14">
        <v>43497</v>
      </c>
      <c r="BD13" s="14">
        <v>43466</v>
      </c>
      <c r="BE13" s="14">
        <v>43435</v>
      </c>
      <c r="BF13" s="14">
        <v>43405</v>
      </c>
      <c r="BG13" s="14">
        <v>43374</v>
      </c>
      <c r="BH13" s="14">
        <v>43344</v>
      </c>
      <c r="BI13" s="14">
        <v>43313</v>
      </c>
      <c r="BJ13" s="14">
        <v>43282</v>
      </c>
      <c r="BK13" s="14">
        <v>43252</v>
      </c>
      <c r="BL13" s="14">
        <v>43221</v>
      </c>
      <c r="BM13" s="14">
        <v>43191</v>
      </c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256093051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243458341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10729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12623981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44444</v>
      </c>
      <c r="C20" s="44">
        <v>18137162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2024-06-14T14:25:28Z</dcterms:modified>
  <cp:category/>
  <cp:version/>
  <cp:contentType/>
  <cp:contentStatus/>
</cp:coreProperties>
</file>