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300012 FAC Investigation/Discovery/STAFF 3rd Set Data Requests/"/>
    </mc:Choice>
  </mc:AlternateContent>
  <xr:revisionPtr revIDLastSave="0" documentId="13_ncr:1_{0DB17753-1973-430C-BD6B-FB87E1BCECA1}" xr6:coauthVersionLast="47" xr6:coauthVersionMax="47" xr10:uidLastSave="{00000000-0000-0000-0000-000000000000}"/>
  <bookViews>
    <workbookView xWindow="-120" yWindow="-120" windowWidth="29040" windowHeight="15840" xr2:uid="{08440C6D-433A-48AD-9122-BC27AA68AB73}"/>
  </bookViews>
  <sheets>
    <sheet name="DR-03-002" sheetId="1" r:id="rId1"/>
  </sheets>
  <externalReferences>
    <externalReference r:id="rId2"/>
    <externalReference r:id="rId3"/>
  </externalReferences>
  <definedNames>
    <definedName name="BLIdata">'[1]BLI Table'!$A$3:$F$162</definedName>
    <definedName name="DATA">#REF!</definedName>
    <definedName name="LossFactor">'[2]EST WS'!$O$90</definedName>
    <definedName name="MonthTable">'[1]Month Table'!$A$4:$C$15</definedName>
    <definedName name="_xlnm.Print_Area" localSheetId="0">'DR-03-002'!$A$1:$G$28</definedName>
    <definedName name="Schedu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G11" i="1" l="1"/>
  <c r="E11" i="1"/>
  <c r="C11" i="1"/>
</calcChain>
</file>

<file path=xl/sharedStrings.xml><?xml version="1.0" encoding="utf-8"?>
<sst xmlns="http://schemas.openxmlformats.org/spreadsheetml/2006/main" count="28" uniqueCount="24">
  <si>
    <t>November 2020</t>
  </si>
  <si>
    <t>March 2021</t>
  </si>
  <si>
    <t>October 2021</t>
  </si>
  <si>
    <t>December 2021</t>
  </si>
  <si>
    <t>Attachment - Negative Fuel Consumption</t>
  </si>
  <si>
    <t>Current Month Estimate</t>
  </si>
  <si>
    <t>Prior Month Estimate Reversal</t>
  </si>
  <si>
    <t>Prior Month Actual</t>
  </si>
  <si>
    <t>Coal Burned</t>
  </si>
  <si>
    <t>(a)</t>
  </si>
  <si>
    <t>East Bend Coal Activity</t>
  </si>
  <si>
    <t>Woodsdale Natural Gas Activity</t>
  </si>
  <si>
    <t>Notes:</t>
  </si>
  <si>
    <t>(+)</t>
  </si>
  <si>
    <t>(-)</t>
  </si>
  <si>
    <t>(b)</t>
  </si>
  <si>
    <t>(c)</t>
  </si>
  <si>
    <r>
      <rPr>
        <vertAlign val="superscript"/>
        <sz val="11"/>
        <rFont val="Times New Roman"/>
        <family val="1"/>
      </rPr>
      <t>(c)</t>
    </r>
    <r>
      <rPr>
        <sz val="11"/>
        <rFont val="Times New Roman"/>
        <family val="1"/>
      </rPr>
      <t xml:space="preserve">  Non-Native portion removed from the FAC and included in the PSM</t>
    </r>
  </si>
  <si>
    <r>
      <rPr>
        <vertAlign val="superscript"/>
        <sz val="11"/>
        <rFont val="Times New Roman"/>
        <family val="1"/>
      </rPr>
      <t>(b)</t>
    </r>
    <r>
      <rPr>
        <sz val="11"/>
        <rFont val="Times New Roman"/>
        <family val="1"/>
      </rPr>
      <t xml:space="preserve">  Total East Bend Coal Pile Adjustment - Inventory increased and consumption decreased</t>
    </r>
  </si>
  <si>
    <t>Total Native Portion of Annual Coal Pile Survey Adjustment to DEK Customers</t>
  </si>
  <si>
    <t>Total Consumption Booked to the General Ledger</t>
  </si>
  <si>
    <t>Total Annual Coal Pile Survey Adjustment - FAC Fuel Cost Schedule - Section A</t>
  </si>
  <si>
    <t>Less: Non-Native Portion of Annual Coal Pile Survey Adjustment - FAC Fuel Cost Schedule - Section C</t>
  </si>
  <si>
    <r>
      <rPr>
        <vertAlign val="superscript"/>
        <sz val="11"/>
        <rFont val="Times New Roman"/>
        <family val="1"/>
      </rPr>
      <t>(a)</t>
    </r>
    <r>
      <rPr>
        <sz val="11"/>
        <rFont val="Times New Roman"/>
        <family val="1"/>
      </rPr>
      <t xml:space="preserve">  East Bend planned maintenance outage from mid-September through the latter half of December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</si>
</sst>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6" fillId="0" borderId="0" xfId="3" applyFont="1"/>
    <xf numFmtId="1" fontId="6" fillId="0" borderId="0" xfId="4" applyNumberFormat="1" applyFont="1" applyFill="1" applyAlignment="1">
      <alignment horizontal="center"/>
    </xf>
    <xf numFmtId="44" fontId="6" fillId="0" borderId="0" xfId="5" applyFont="1" applyFill="1"/>
    <xf numFmtId="44" fontId="7" fillId="0" borderId="0" xfId="2" applyFont="1" applyBorder="1"/>
    <xf numFmtId="43" fontId="7" fillId="0" borderId="0" xfId="1" applyFont="1" applyBorder="1"/>
    <xf numFmtId="44" fontId="6" fillId="0" borderId="0" xfId="5" applyFont="1" applyFill="1" applyBorder="1"/>
    <xf numFmtId="44" fontId="6" fillId="0" borderId="1" xfId="5" applyFont="1" applyFill="1" applyBorder="1"/>
    <xf numFmtId="0" fontId="7" fillId="0" borderId="0" xfId="0" applyFont="1"/>
    <xf numFmtId="44" fontId="6" fillId="0" borderId="0" xfId="3" applyNumberFormat="1" applyFont="1"/>
    <xf numFmtId="43" fontId="7" fillId="0" borderId="0" xfId="1" applyFont="1"/>
    <xf numFmtId="44" fontId="7" fillId="0" borderId="1" xfId="2" applyFont="1" applyBorder="1"/>
    <xf numFmtId="0" fontId="4" fillId="0" borderId="0" xfId="0" quotePrefix="1" applyFont="1" applyFill="1" applyAlignment="1">
      <alignment horizontal="center"/>
    </xf>
    <xf numFmtId="0" fontId="0" fillId="0" borderId="0" xfId="0" applyFill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/>
    <xf numFmtId="44" fontId="6" fillId="0" borderId="2" xfId="5" applyFont="1" applyFill="1" applyBorder="1"/>
    <xf numFmtId="0" fontId="6" fillId="0" borderId="0" xfId="0" quotePrefix="1" applyFont="1" applyAlignment="1">
      <alignment horizontal="left"/>
    </xf>
    <xf numFmtId="0" fontId="9" fillId="0" borderId="0" xfId="7" quotePrefix="1" applyFont="1" applyAlignment="1">
      <alignment horizontal="center" vertical="center"/>
    </xf>
    <xf numFmtId="44" fontId="7" fillId="0" borderId="3" xfId="2" applyFont="1" applyBorder="1"/>
  </cellXfs>
  <cellStyles count="8">
    <cellStyle name="Comma" xfId="1" builtinId="3"/>
    <cellStyle name="Comma 2" xfId="4" xr:uid="{4F1280D9-A06C-42F1-98B2-72A5721372CE}"/>
    <cellStyle name="Currency" xfId="2" builtinId="4"/>
    <cellStyle name="Currency 2" xfId="5" xr:uid="{52D9E146-21DD-4436-BEA9-2AF089E1DC63}"/>
    <cellStyle name="Normal" xfId="0" builtinId="0"/>
    <cellStyle name="Normal 10 2 2" xfId="7" xr:uid="{4AA40B42-E43A-450C-8654-DBC3520149B7}"/>
    <cellStyle name="Normal 3" xfId="3" xr:uid="{E6B59A27-4AED-4D6F-AFF9-7E789D438CF1}"/>
    <cellStyle name="Percent 2" xfId="6" xr:uid="{85067F86-4623-47B4-9B12-1AFB1284C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mission%20Rates/PJM%20Information/PJM%20Invoices%20-%20DEK/DEK%20PJM%20Invoice%20Data%202012-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2/02%20December%20Expense_February%20Rates/12%202021%20DEK%20FAC%20Filing%20for%20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LI Table"/>
      <sheetName val="Month Table"/>
      <sheetName val="Pivot"/>
      <sheetName val="SLSRSL"/>
      <sheetName val="FTR Pivot"/>
      <sheetName val="Bilateral Adjust"/>
      <sheetName val="Capacity"/>
      <sheetName val="Asset Energy"/>
      <sheetName val="FAC PJM Chg Detail"/>
      <sheetName val="Post-S105 Analysis"/>
      <sheetName val="ASM Pivot"/>
      <sheetName val="PSM Non-Fuel"/>
      <sheetName val="Fuel Related (Risk+3)"/>
      <sheetName val="Sheet1"/>
      <sheetName val="Fuel Related BLI"/>
      <sheetName val="PJMChrgDtl - BLI"/>
      <sheetName val="2023 Energy, C&amp;L"/>
      <sheetName val="2022 Energy, C&amp;L"/>
      <sheetName val="2021 Energy, C&amp;L"/>
      <sheetName val="2020 Energy, Cong &amp; Loss"/>
      <sheetName val="2019 Energy, Cong &amp; Loss"/>
      <sheetName val="2018 Energy, Cong &amp; Loss"/>
      <sheetName val="2017 Energy, Cong &amp; Loss"/>
      <sheetName val="2016 Energy, Cong &amp; Loss"/>
      <sheetName val="2015 Energy, Cong &amp; Loss"/>
    </sheetNames>
    <sheetDataSet>
      <sheetData sheetId="0"/>
      <sheetData sheetId="1">
        <row r="3">
          <cell r="A3">
            <v>1000</v>
          </cell>
          <cell r="B3" t="str">
            <v>Amount Due for Interest on Past Due Charges</v>
          </cell>
          <cell r="D3" t="str">
            <v>Transmission</v>
          </cell>
          <cell r="F3" t="str">
            <v>BASE</v>
          </cell>
        </row>
        <row r="4">
          <cell r="A4">
            <v>1100</v>
          </cell>
          <cell r="B4" t="str">
            <v>Network Integration Transmission Service</v>
          </cell>
          <cell r="C4" t="str">
            <v>PJM NetInt Trans Ser</v>
          </cell>
          <cell r="D4" t="str">
            <v>Transmission</v>
          </cell>
          <cell r="E4">
            <v>565000</v>
          </cell>
          <cell r="F4" t="str">
            <v>BASE</v>
          </cell>
        </row>
        <row r="5">
          <cell r="A5">
            <v>1108</v>
          </cell>
          <cell r="B5" t="str">
            <v>Transmission Enhancement</v>
          </cell>
          <cell r="C5" t="str">
            <v>PJM Trans Enhance Ch</v>
          </cell>
          <cell r="D5" t="str">
            <v>R68OTH</v>
          </cell>
          <cell r="E5">
            <v>561800</v>
          </cell>
          <cell r="F5" t="str">
            <v>BASE</v>
          </cell>
        </row>
        <row r="6">
          <cell r="A6">
            <v>1109</v>
          </cell>
          <cell r="B6" t="str">
            <v>Midcontinent ISO Transmission Expansion Plan Assessment</v>
          </cell>
          <cell r="C6" t="str">
            <v>PJM MTEP Cost Recov</v>
          </cell>
          <cell r="D6" t="str">
            <v>Transmission</v>
          </cell>
          <cell r="E6">
            <v>253035</v>
          </cell>
        </row>
        <row r="7">
          <cell r="A7">
            <v>1110</v>
          </cell>
          <cell r="B7" t="str">
            <v>Direct Assignment Facilities</v>
          </cell>
          <cell r="D7" t="str">
            <v>Transmission</v>
          </cell>
          <cell r="F7" t="str">
            <v>BASE</v>
          </cell>
        </row>
        <row r="8">
          <cell r="A8">
            <v>1120</v>
          </cell>
          <cell r="B8" t="str">
            <v>Other Supporting Facilities</v>
          </cell>
          <cell r="D8" t="str">
            <v>Transmission</v>
          </cell>
          <cell r="F8" t="str">
            <v>BASE</v>
          </cell>
        </row>
        <row r="9">
          <cell r="A9">
            <v>1130</v>
          </cell>
          <cell r="B9" t="str">
            <v>Firm Point-to-Point Transmission Service</v>
          </cell>
          <cell r="D9" t="str">
            <v>Transmission</v>
          </cell>
          <cell r="E9">
            <v>456110</v>
          </cell>
          <cell r="F9" t="str">
            <v>BASE</v>
          </cell>
        </row>
        <row r="10">
          <cell r="A10">
            <v>1133</v>
          </cell>
          <cell r="B10" t="str">
            <v>Firm Point-to-Point Transmission Service Resale</v>
          </cell>
          <cell r="D10" t="str">
            <v>Transmission</v>
          </cell>
          <cell r="F10" t="str">
            <v>BASE</v>
          </cell>
        </row>
        <row r="11">
          <cell r="A11">
            <v>1140</v>
          </cell>
          <cell r="B11" t="str">
            <v>Non-Firm Point-to-Point Transmission Service</v>
          </cell>
          <cell r="C11" t="str">
            <v>PJM NonFirm PTP Tran</v>
          </cell>
          <cell r="D11" t="str">
            <v>Transmission</v>
          </cell>
          <cell r="E11">
            <v>456110</v>
          </cell>
          <cell r="F11" t="str">
            <v>BASE</v>
          </cell>
        </row>
        <row r="12">
          <cell r="A12">
            <v>1143</v>
          </cell>
          <cell r="B12" t="str">
            <v>Non-Firm Point-to-Point Transmission Service Resale</v>
          </cell>
          <cell r="D12" t="str">
            <v>Transmission</v>
          </cell>
          <cell r="F12" t="str">
            <v>BASE</v>
          </cell>
        </row>
        <row r="13">
          <cell r="A13">
            <v>1200</v>
          </cell>
          <cell r="B13" t="str">
            <v>Day-ahead Spot Market Energy</v>
          </cell>
          <cell r="C13" t="str">
            <v>DA Asset</v>
          </cell>
          <cell r="D13" t="str">
            <v>SLSRSL/Fuel</v>
          </cell>
          <cell r="E13" t="str">
            <v>447150/555202</v>
          </cell>
          <cell r="F13" t="str">
            <v>FAC/PSM - Purch</v>
          </cell>
        </row>
        <row r="14">
          <cell r="A14">
            <v>1205</v>
          </cell>
          <cell r="B14" t="str">
            <v>Balancing Spot Market Energy</v>
          </cell>
          <cell r="C14" t="str">
            <v>RT Asset</v>
          </cell>
          <cell r="D14" t="str">
            <v>SLSRSL/Fuel</v>
          </cell>
          <cell r="E14" t="str">
            <v>447150/555202</v>
          </cell>
          <cell r="F14" t="str">
            <v>FAC/PSM - Purch</v>
          </cell>
        </row>
        <row r="15">
          <cell r="A15">
            <v>1210</v>
          </cell>
          <cell r="B15" t="str">
            <v>Day-ahead Transmission Congestion</v>
          </cell>
          <cell r="C15" t="str">
            <v>DA Asset</v>
          </cell>
          <cell r="D15" t="str">
            <v>SLSRSL/Fuel</v>
          </cell>
          <cell r="E15" t="str">
            <v>447150/555202</v>
          </cell>
          <cell r="F15" t="str">
            <v>FAC/PSM - Purch</v>
          </cell>
        </row>
        <row r="16">
          <cell r="A16">
            <v>1215</v>
          </cell>
          <cell r="B16" t="str">
            <v>Balancing Transmission Congestion</v>
          </cell>
          <cell r="C16" t="str">
            <v>RT Asset</v>
          </cell>
          <cell r="D16" t="str">
            <v>SLSRSL/Fuel</v>
          </cell>
          <cell r="E16" t="str">
            <v>447150/555202</v>
          </cell>
          <cell r="F16" t="str">
            <v>FAC/PSM</v>
          </cell>
        </row>
        <row r="17">
          <cell r="A17">
            <v>1218</v>
          </cell>
          <cell r="B17" t="str">
            <v>Planning Period Congestion Uplift</v>
          </cell>
          <cell r="F17" t="str">
            <v>FAC/PSM</v>
          </cell>
        </row>
        <row r="18">
          <cell r="A18">
            <v>1220</v>
          </cell>
          <cell r="B18" t="str">
            <v>Day-ahead Transmission Losses</v>
          </cell>
          <cell r="C18" t="str">
            <v>DA Asset</v>
          </cell>
          <cell r="D18" t="str">
            <v>SLSRSL/Fuel</v>
          </cell>
          <cell r="E18" t="str">
            <v>447150/555202</v>
          </cell>
          <cell r="F18" t="str">
            <v>FAC/PSM - Purch</v>
          </cell>
        </row>
        <row r="19">
          <cell r="A19">
            <v>1225</v>
          </cell>
          <cell r="B19" t="str">
            <v>Balancing Transmission Losses</v>
          </cell>
          <cell r="C19" t="str">
            <v>RT Asset</v>
          </cell>
          <cell r="D19" t="str">
            <v>SLSRSL/Fuel</v>
          </cell>
          <cell r="E19" t="str">
            <v>447150/555202</v>
          </cell>
          <cell r="F19" t="str">
            <v>FAC/PSM - Purch</v>
          </cell>
        </row>
        <row r="20">
          <cell r="A20">
            <v>1230</v>
          </cell>
          <cell r="B20" t="str">
            <v>Inadvertent Interchange</v>
          </cell>
          <cell r="C20" t="str">
            <v>PJM Inad Inter</v>
          </cell>
          <cell r="D20" t="str">
            <v>Fuel</v>
          </cell>
          <cell r="E20">
            <v>555202</v>
          </cell>
          <cell r="F20" t="str">
            <v>FAC/PSM</v>
          </cell>
        </row>
        <row r="21">
          <cell r="A21">
            <v>1240</v>
          </cell>
          <cell r="B21" t="str">
            <v>Day-ahead Economic Load Response</v>
          </cell>
          <cell r="F21" t="str">
            <v>PSM-NonF</v>
          </cell>
        </row>
        <row r="22">
          <cell r="A22">
            <v>1241</v>
          </cell>
          <cell r="B22" t="str">
            <v>Real-time Economic Load Response</v>
          </cell>
          <cell r="F22" t="str">
            <v>PSM-NonF</v>
          </cell>
        </row>
        <row r="23">
          <cell r="A23">
            <v>1242</v>
          </cell>
          <cell r="B23" t="str">
            <v>Day-Ahead Load Response Charge Allocation</v>
          </cell>
          <cell r="C23" t="str">
            <v>PJM DA Load Resp Chg</v>
          </cell>
          <cell r="D23" t="str">
            <v>FACASM</v>
          </cell>
          <cell r="E23">
            <v>555202</v>
          </cell>
          <cell r="F23" t="str">
            <v>PSM-NonF</v>
          </cell>
        </row>
        <row r="24">
          <cell r="A24">
            <v>1243</v>
          </cell>
          <cell r="B24" t="str">
            <v>Real-Time Load Response Charge Allocation</v>
          </cell>
          <cell r="C24" t="str">
            <v>PJM RT Load Resp Chg</v>
          </cell>
          <cell r="D24" t="str">
            <v>FACASM</v>
          </cell>
          <cell r="E24">
            <v>555202</v>
          </cell>
          <cell r="F24" t="str">
            <v>PSM-NonF</v>
          </cell>
        </row>
        <row r="25">
          <cell r="A25">
            <v>1245</v>
          </cell>
          <cell r="B25" t="str">
            <v>Emergency Load Response</v>
          </cell>
          <cell r="C25" t="str">
            <v>PJM Emer Load Res</v>
          </cell>
          <cell r="D25" t="str">
            <v>Fuel</v>
          </cell>
          <cell r="E25">
            <v>555202</v>
          </cell>
          <cell r="F25" t="str">
            <v>PSM-NonF</v>
          </cell>
        </row>
        <row r="26">
          <cell r="A26">
            <v>1250</v>
          </cell>
          <cell r="B26" t="str">
            <v>Meter Error Correction</v>
          </cell>
          <cell r="C26" t="str">
            <v>PJM Meter Err Cor</v>
          </cell>
          <cell r="D26" t="str">
            <v>Fuel</v>
          </cell>
          <cell r="E26">
            <v>555202</v>
          </cell>
          <cell r="F26" t="str">
            <v>FAC/PSM</v>
          </cell>
        </row>
        <row r="27">
          <cell r="A27">
            <v>1260</v>
          </cell>
          <cell r="B27" t="str">
            <v>Emergency Energy</v>
          </cell>
          <cell r="D27" t="str">
            <v>FACASM</v>
          </cell>
          <cell r="E27">
            <v>555202</v>
          </cell>
          <cell r="F27" t="str">
            <v>FAC/PSM</v>
          </cell>
        </row>
        <row r="28">
          <cell r="A28">
            <v>1301</v>
          </cell>
          <cell r="B28" t="str">
            <v>PJM Scheduling, System Control and Dispatch Service - Control Area Administration</v>
          </cell>
          <cell r="C28" t="str">
            <v>PJM Control Area</v>
          </cell>
          <cell r="D28" t="str">
            <v>Market</v>
          </cell>
          <cell r="E28">
            <v>575700</v>
          </cell>
          <cell r="F28" t="str">
            <v>BASE</v>
          </cell>
        </row>
        <row r="29">
          <cell r="A29">
            <v>1302</v>
          </cell>
          <cell r="B29" t="str">
            <v>PJM Scheduling, System Control and Dispatch Service - FTR Administration</v>
          </cell>
          <cell r="C29" t="str">
            <v>PJM FTR Mkt Admin</v>
          </cell>
          <cell r="D29" t="str">
            <v>Market</v>
          </cell>
          <cell r="E29">
            <v>575700</v>
          </cell>
          <cell r="F29" t="str">
            <v>BASE</v>
          </cell>
        </row>
        <row r="30">
          <cell r="A30">
            <v>1303</v>
          </cell>
          <cell r="B30" t="str">
            <v>PJM Scheduling, System Control and Dispatch Service - Market Support</v>
          </cell>
          <cell r="C30" t="str">
            <v>PJM Market Support</v>
          </cell>
          <cell r="D30" t="str">
            <v>Market</v>
          </cell>
          <cell r="E30">
            <v>575700</v>
          </cell>
          <cell r="F30" t="str">
            <v>BASE</v>
          </cell>
        </row>
        <row r="31">
          <cell r="A31">
            <v>1304</v>
          </cell>
          <cell r="B31" t="str">
            <v>PJM Scheduling, System Control and Dispatch Service - Regulation Market Administration</v>
          </cell>
          <cell r="C31" t="str">
            <v>PJM Reg Market Admin</v>
          </cell>
          <cell r="D31" t="str">
            <v>Market</v>
          </cell>
          <cell r="E31">
            <v>575700</v>
          </cell>
          <cell r="F31" t="str">
            <v>BASE</v>
          </cell>
        </row>
        <row r="32">
          <cell r="A32">
            <v>1305</v>
          </cell>
          <cell r="B32" t="str">
            <v>PJM Scheduling, System Control and Dispatch Service - Capacity Resource/Obligation Mgmt.</v>
          </cell>
          <cell r="C32" t="str">
            <v>PJM Cap Res/Obl Mgmt</v>
          </cell>
          <cell r="D32" t="str">
            <v>Market</v>
          </cell>
          <cell r="E32">
            <v>575700</v>
          </cell>
          <cell r="F32" t="str">
            <v>BASE</v>
          </cell>
        </row>
        <row r="33">
          <cell r="A33">
            <v>1306</v>
          </cell>
          <cell r="B33" t="str">
            <v>PJM Scheduling, System Control and Dispatch Service - Advanced Second Control Center</v>
          </cell>
          <cell r="C33" t="str">
            <v>PJM Adv Control Cent</v>
          </cell>
          <cell r="D33" t="str">
            <v>Market</v>
          </cell>
          <cell r="E33">
            <v>575700</v>
          </cell>
          <cell r="F33" t="str">
            <v>BASE</v>
          </cell>
        </row>
        <row r="34">
          <cell r="A34">
            <v>1307</v>
          </cell>
          <cell r="B34" t="str">
            <v>PJM Scheduling, System Control and Dispatch Service - Market Support Offset</v>
          </cell>
          <cell r="C34" t="str">
            <v>PJM Mkt Supp Offset</v>
          </cell>
          <cell r="D34" t="str">
            <v>Market</v>
          </cell>
          <cell r="E34">
            <v>575700</v>
          </cell>
          <cell r="F34" t="str">
            <v>BASE</v>
          </cell>
        </row>
        <row r="35">
          <cell r="A35">
            <v>1308</v>
          </cell>
          <cell r="B35" t="str">
            <v xml:space="preserve">PJM Scheduling, System Control and Dispatch Service Refund - Control Area Administration </v>
          </cell>
          <cell r="C35" t="str">
            <v>PJM Control Area</v>
          </cell>
          <cell r="D35" t="str">
            <v>Market</v>
          </cell>
          <cell r="E35">
            <v>575700</v>
          </cell>
          <cell r="F35" t="str">
            <v>BASE</v>
          </cell>
        </row>
        <row r="36">
          <cell r="A36">
            <v>1309</v>
          </cell>
          <cell r="B36" t="str">
            <v>PJM Scheduling, System Control and Dispatch Service Refund - FTR Administration</v>
          </cell>
          <cell r="C36" t="str">
            <v>PJM FTR Mkt Admin</v>
          </cell>
          <cell r="D36" t="str">
            <v>Market</v>
          </cell>
          <cell r="E36">
            <v>575700</v>
          </cell>
          <cell r="F36" t="str">
            <v>BASE</v>
          </cell>
        </row>
        <row r="37">
          <cell r="A37">
            <v>1310</v>
          </cell>
          <cell r="B37" t="str">
            <v>PJM Scheduling, System Control and Dispatch Service Refund - Market Support</v>
          </cell>
          <cell r="C37" t="str">
            <v>PJM Market Support</v>
          </cell>
          <cell r="D37" t="str">
            <v>Market</v>
          </cell>
          <cell r="E37">
            <v>575700</v>
          </cell>
          <cell r="F37" t="str">
            <v>BASE</v>
          </cell>
        </row>
        <row r="38">
          <cell r="A38">
            <v>1311</v>
          </cell>
          <cell r="B38" t="str">
            <v>PJM Scheduling, System Control and Dispatch Service Refund - Regulation Market Administration</v>
          </cell>
          <cell r="C38" t="str">
            <v>PJM Reg Market Admin</v>
          </cell>
          <cell r="D38" t="str">
            <v>Market</v>
          </cell>
          <cell r="E38">
            <v>575700</v>
          </cell>
          <cell r="F38" t="str">
            <v>BASE</v>
          </cell>
        </row>
        <row r="39">
          <cell r="A39">
            <v>1312</v>
          </cell>
          <cell r="B39" t="str">
            <v>PJM Scheduling, System Control and Dispatch Service Refund - Capacity Resource/Obligation Mgmt.</v>
          </cell>
          <cell r="C39" t="str">
            <v>PJM Cap Res/Obl Mgmt</v>
          </cell>
          <cell r="D39" t="str">
            <v>Market</v>
          </cell>
          <cell r="E39">
            <v>575700</v>
          </cell>
          <cell r="F39" t="str">
            <v>BASE</v>
          </cell>
        </row>
        <row r="40">
          <cell r="A40">
            <v>1313</v>
          </cell>
          <cell r="B40" t="str">
            <v>PJM Settlement, Inc.</v>
          </cell>
          <cell r="C40" t="str">
            <v>PJM Settle, Inc</v>
          </cell>
          <cell r="D40" t="str">
            <v>Market</v>
          </cell>
          <cell r="E40">
            <v>575700</v>
          </cell>
          <cell r="F40" t="str">
            <v>BASE</v>
          </cell>
        </row>
        <row r="41">
          <cell r="A41">
            <v>1314</v>
          </cell>
          <cell r="B41" t="str">
            <v>Market Monitoring Unit (MMU) Funding</v>
          </cell>
          <cell r="C41" t="str">
            <v>PJM MMU Fund</v>
          </cell>
          <cell r="D41" t="str">
            <v>Market</v>
          </cell>
          <cell r="E41">
            <v>575700</v>
          </cell>
          <cell r="F41" t="str">
            <v>BASE</v>
          </cell>
        </row>
        <row r="42">
          <cell r="A42">
            <v>1315</v>
          </cell>
          <cell r="B42" t="str">
            <v>FERC Annual Charge Recovery</v>
          </cell>
          <cell r="C42" t="str">
            <v>PJM FERC Ann Rec</v>
          </cell>
          <cell r="D42" t="str">
            <v>Market</v>
          </cell>
          <cell r="E42">
            <v>575700</v>
          </cell>
          <cell r="F42" t="str">
            <v>BASE</v>
          </cell>
        </row>
        <row r="43">
          <cell r="A43">
            <v>1316</v>
          </cell>
          <cell r="B43" t="str">
            <v>Organization of PJM States, Inc. (OPSI) Funding</v>
          </cell>
          <cell r="C43" t="str">
            <v>PJM OPSI Fund</v>
          </cell>
          <cell r="D43" t="str">
            <v>Market</v>
          </cell>
          <cell r="E43">
            <v>575700</v>
          </cell>
          <cell r="F43" t="str">
            <v>BASE</v>
          </cell>
        </row>
        <row r="44">
          <cell r="A44">
            <v>1317</v>
          </cell>
          <cell r="B44" t="str">
            <v>North American Electric Reliability Corporation (NERC)</v>
          </cell>
          <cell r="C44" t="str">
            <v>PJM NERC</v>
          </cell>
          <cell r="D44" t="str">
            <v>Market</v>
          </cell>
          <cell r="E44">
            <v>575700</v>
          </cell>
          <cell r="F44" t="str">
            <v>BASE</v>
          </cell>
        </row>
        <row r="45">
          <cell r="A45">
            <v>1318</v>
          </cell>
          <cell r="B45" t="str">
            <v>Reliability First Corporation (RFC)</v>
          </cell>
          <cell r="C45" t="str">
            <v>PJM RFC</v>
          </cell>
          <cell r="D45" t="str">
            <v>Market</v>
          </cell>
          <cell r="E45">
            <v>575700</v>
          </cell>
          <cell r="F45" t="str">
            <v>BASE</v>
          </cell>
        </row>
        <row r="46">
          <cell r="A46">
            <v>1319</v>
          </cell>
          <cell r="B46" t="str">
            <v>Consumer Advocates of PJM States, Inc. (CAPS)</v>
          </cell>
          <cell r="C46" t="str">
            <v>PJM CAPS</v>
          </cell>
          <cell r="D46" t="str">
            <v>Market</v>
          </cell>
          <cell r="E46">
            <v>575700</v>
          </cell>
          <cell r="F46" t="str">
            <v>BASE</v>
          </cell>
        </row>
        <row r="47">
          <cell r="A47">
            <v>1320</v>
          </cell>
          <cell r="B47" t="str">
            <v>Transmission Owner Scheduling, System Control and Dispatch Service</v>
          </cell>
          <cell r="C47" t="str">
            <v>PJM Trans Own Sched</v>
          </cell>
          <cell r="D47" t="str">
            <v>Transmission</v>
          </cell>
          <cell r="E47">
            <v>561400</v>
          </cell>
          <cell r="F47" t="str">
            <v>BASE</v>
          </cell>
        </row>
        <row r="48">
          <cell r="A48">
            <v>1330</v>
          </cell>
          <cell r="B48" t="str">
            <v>Reactive Supply and Voltage Control from Generation and Other Sources Service</v>
          </cell>
          <cell r="C48" t="str">
            <v>Reactive Supply</v>
          </cell>
          <cell r="D48" t="str">
            <v>FACASM</v>
          </cell>
          <cell r="E48">
            <v>561400</v>
          </cell>
          <cell r="F48" t="str">
            <v>PSM-NonF</v>
          </cell>
        </row>
        <row r="49">
          <cell r="A49">
            <v>1340</v>
          </cell>
          <cell r="B49" t="str">
            <v>Regulation and Frequency Response Service</v>
          </cell>
          <cell r="C49" t="str">
            <v>PJM Regulation</v>
          </cell>
          <cell r="D49" t="str">
            <v>FACASM</v>
          </cell>
          <cell r="E49">
            <v>555202</v>
          </cell>
          <cell r="F49" t="str">
            <v>FAC/PSM</v>
          </cell>
        </row>
        <row r="50">
          <cell r="A50">
            <v>1350</v>
          </cell>
          <cell r="B50" t="str">
            <v>Energy Imbalance Service</v>
          </cell>
          <cell r="F50" t="str">
            <v>FAC/PSM</v>
          </cell>
        </row>
        <row r="51">
          <cell r="A51">
            <v>1360</v>
          </cell>
          <cell r="B51" t="str">
            <v>Synchronized Reserve</v>
          </cell>
          <cell r="C51" t="str">
            <v>PJM Synch Reserve</v>
          </cell>
          <cell r="D51" t="str">
            <v>FACASM</v>
          </cell>
          <cell r="E51">
            <v>555202</v>
          </cell>
          <cell r="F51" t="str">
            <v>FAC/PSM</v>
          </cell>
        </row>
        <row r="52">
          <cell r="A52">
            <v>1362</v>
          </cell>
          <cell r="B52" t="str">
            <v>Non-Synchronized Reserve</v>
          </cell>
          <cell r="C52" t="str">
            <v>PJM Non-Sync Reserve</v>
          </cell>
          <cell r="D52" t="str">
            <v>FACASM</v>
          </cell>
          <cell r="E52">
            <v>555202</v>
          </cell>
          <cell r="F52" t="str">
            <v>PSM-NonF</v>
          </cell>
        </row>
        <row r="53">
          <cell r="A53">
            <v>1365</v>
          </cell>
          <cell r="B53" t="str">
            <v>Day-ahead Scheduling Reserve</v>
          </cell>
          <cell r="C53" t="str">
            <v>PJM DA Sched Reserve</v>
          </cell>
          <cell r="D53" t="str">
            <v>FACASM</v>
          </cell>
          <cell r="E53">
            <v>555202</v>
          </cell>
          <cell r="F53" t="str">
            <v>PSM-NonF</v>
          </cell>
        </row>
        <row r="54">
          <cell r="A54">
            <v>1370</v>
          </cell>
          <cell r="B54" t="str">
            <v>Day-ahead Operating Reserve</v>
          </cell>
          <cell r="C54" t="str">
            <v>PJM Operating Resrv</v>
          </cell>
          <cell r="D54" t="str">
            <v>SLSRSL/Fuel</v>
          </cell>
          <cell r="E54" t="str">
            <v>447150/555202</v>
          </cell>
          <cell r="F54" t="str">
            <v>FAC/PSM</v>
          </cell>
        </row>
        <row r="55">
          <cell r="A55">
            <v>1371</v>
          </cell>
          <cell r="B55" t="str">
            <v>Day-ahead Operating Reserve for Load Response</v>
          </cell>
          <cell r="C55" t="str">
            <v>PJM Operating Resrv LR</v>
          </cell>
          <cell r="D55" t="str">
            <v>SLSRSL/Fuel</v>
          </cell>
          <cell r="E55" t="str">
            <v>447150/555202</v>
          </cell>
          <cell r="F55" t="str">
            <v>PSM-NonF</v>
          </cell>
        </row>
        <row r="56">
          <cell r="A56">
            <v>1375</v>
          </cell>
          <cell r="B56" t="str">
            <v>Balancing Operating Reserve</v>
          </cell>
          <cell r="C56" t="str">
            <v>PJM Bal Opr Rsrv</v>
          </cell>
          <cell r="D56" t="str">
            <v>SLSRSL/Fuel</v>
          </cell>
          <cell r="E56" t="str">
            <v>447150/555202</v>
          </cell>
          <cell r="F56" t="str">
            <v>FAC/PSM</v>
          </cell>
        </row>
        <row r="57">
          <cell r="A57">
            <v>1376</v>
          </cell>
          <cell r="B57" t="str">
            <v xml:space="preserve">Balancing Operating Reserve for Load Response </v>
          </cell>
          <cell r="C57" t="str">
            <v>PJM BAL OPR RSRV LR</v>
          </cell>
          <cell r="D57" t="str">
            <v>SLSRSL/Fuel</v>
          </cell>
          <cell r="E57" t="str">
            <v>447150/555202</v>
          </cell>
          <cell r="F57" t="str">
            <v>PSM-NonF</v>
          </cell>
        </row>
        <row r="58">
          <cell r="A58">
            <v>1377</v>
          </cell>
          <cell r="B58" t="str">
            <v>Synchronous Condensing</v>
          </cell>
          <cell r="C58" t="str">
            <v>PJM Synchr Condens</v>
          </cell>
          <cell r="D58" t="str">
            <v>FACASM</v>
          </cell>
          <cell r="E58">
            <v>555202</v>
          </cell>
          <cell r="F58" t="str">
            <v>FAC/PSM</v>
          </cell>
        </row>
        <row r="59">
          <cell r="A59">
            <v>1378</v>
          </cell>
          <cell r="B59" t="str">
            <v>Reactive Services</v>
          </cell>
          <cell r="C59" t="str">
            <v>PJM Reactive Service</v>
          </cell>
          <cell r="D59" t="str">
            <v>FACASM</v>
          </cell>
          <cell r="E59">
            <v>555202</v>
          </cell>
          <cell r="F59" t="str">
            <v>FAC/PSM</v>
          </cell>
        </row>
        <row r="60">
          <cell r="A60">
            <v>1380</v>
          </cell>
          <cell r="B60" t="str">
            <v>Black Start Service</v>
          </cell>
          <cell r="C60" t="str">
            <v>Blackstart</v>
          </cell>
          <cell r="D60" t="str">
            <v>FACASM</v>
          </cell>
          <cell r="E60">
            <v>555202</v>
          </cell>
          <cell r="F60" t="str">
            <v>PSM-NonF</v>
          </cell>
        </row>
        <row r="61">
          <cell r="A61">
            <v>1390</v>
          </cell>
          <cell r="B61" t="str">
            <v>Fuel Cost Policy Penalty</v>
          </cell>
          <cell r="C61" t="str">
            <v>Fuel Policy Pen</v>
          </cell>
          <cell r="F61" t="str">
            <v>PSM-NonF</v>
          </cell>
        </row>
        <row r="62">
          <cell r="A62">
            <v>1400</v>
          </cell>
          <cell r="B62" t="str">
            <v>Load Reconciliation for Spot Market Energy</v>
          </cell>
          <cell r="C62" t="str">
            <v>RT Asset</v>
          </cell>
          <cell r="D62" t="str">
            <v>SLSRSL/Fuel</v>
          </cell>
          <cell r="E62" t="str">
            <v>447150/555202</v>
          </cell>
          <cell r="F62" t="str">
            <v>FAC/PSM - Purch</v>
          </cell>
        </row>
        <row r="63">
          <cell r="A63">
            <v>1410</v>
          </cell>
          <cell r="B63" t="str">
            <v>Load Reconciliation for Transmission Congestion</v>
          </cell>
          <cell r="C63" t="str">
            <v>RT Asset</v>
          </cell>
          <cell r="D63" t="str">
            <v>SLSRSL/Fuel</v>
          </cell>
          <cell r="E63" t="str">
            <v>447150/555202</v>
          </cell>
          <cell r="F63" t="str">
            <v>FAC/PSM - Purch</v>
          </cell>
        </row>
        <row r="64">
          <cell r="A64">
            <v>1420</v>
          </cell>
          <cell r="B64" t="str">
            <v>Load Reconciliation for Transmission Losses</v>
          </cell>
          <cell r="C64" t="str">
            <v>RT Asset</v>
          </cell>
          <cell r="D64" t="str">
            <v>SLSRSL/Fuel</v>
          </cell>
          <cell r="E64" t="str">
            <v>447150/555202</v>
          </cell>
          <cell r="F64" t="str">
            <v>FAC/PSM - Purch</v>
          </cell>
        </row>
        <row r="65">
          <cell r="A65">
            <v>1430</v>
          </cell>
          <cell r="B65" t="str">
            <v>Load Reconciliation for Inadvertent Interchange</v>
          </cell>
          <cell r="C65" t="str">
            <v>PJM Inad Inter</v>
          </cell>
          <cell r="D65" t="str">
            <v>Fuel</v>
          </cell>
          <cell r="E65">
            <v>555202</v>
          </cell>
          <cell r="F65" t="str">
            <v>FAC/PSM</v>
          </cell>
        </row>
        <row r="66">
          <cell r="A66">
            <v>1440</v>
          </cell>
          <cell r="B66" t="str">
            <v>Load Reconciliation for PJM Scheduling, System Control and Dispatch Service</v>
          </cell>
          <cell r="C66" t="str">
            <v>PJM Control Area</v>
          </cell>
          <cell r="D66" t="str">
            <v>Market</v>
          </cell>
          <cell r="E66">
            <v>575700</v>
          </cell>
          <cell r="F66" t="str">
            <v>BASE</v>
          </cell>
        </row>
        <row r="67">
          <cell r="A67">
            <v>1441</v>
          </cell>
          <cell r="B67" t="str">
            <v>Load Reconciliation for PJM Scheduling, System Control and Dispatch Service Refund</v>
          </cell>
          <cell r="C67" t="str">
            <v>PJM Control Area</v>
          </cell>
          <cell r="D67" t="str">
            <v>Market</v>
          </cell>
          <cell r="E67">
            <v>575700</v>
          </cell>
          <cell r="F67" t="str">
            <v>BASE</v>
          </cell>
        </row>
        <row r="68">
          <cell r="A68">
            <v>1442</v>
          </cell>
          <cell r="B68" t="str">
            <v xml:space="preserve">Load Reconciliation for Schedule 9-6 - Advanced Second Control Center </v>
          </cell>
          <cell r="C68" t="str">
            <v>PJM Adv Control Cent</v>
          </cell>
          <cell r="D68" t="str">
            <v>Market</v>
          </cell>
          <cell r="E68">
            <v>575700</v>
          </cell>
          <cell r="F68" t="str">
            <v>BASE</v>
          </cell>
        </row>
        <row r="69">
          <cell r="A69">
            <v>1444</v>
          </cell>
          <cell r="B69" t="str">
            <v xml:space="preserve">Load Reconciliation for Market Monitoring Unit (MMU) Funding </v>
          </cell>
          <cell r="C69" t="str">
            <v>PJM MMU Fund</v>
          </cell>
          <cell r="D69" t="str">
            <v>Market</v>
          </cell>
          <cell r="E69">
            <v>575700</v>
          </cell>
          <cell r="F69" t="str">
            <v>BASE</v>
          </cell>
        </row>
        <row r="70">
          <cell r="A70">
            <v>1445</v>
          </cell>
          <cell r="B70" t="str">
            <v>Load Reconciliation for FERC Annual Charge Recovery</v>
          </cell>
          <cell r="C70" t="str">
            <v>PJM FERC Ann Rec</v>
          </cell>
          <cell r="D70" t="str">
            <v>Market</v>
          </cell>
          <cell r="E70">
            <v>575700</v>
          </cell>
          <cell r="F70" t="str">
            <v>BASE</v>
          </cell>
        </row>
        <row r="71">
          <cell r="A71">
            <v>1446</v>
          </cell>
          <cell r="B71" t="str">
            <v>Load Reconciliation for Organization of PJM States, Inc. (OPSI) Funding</v>
          </cell>
          <cell r="C71" t="str">
            <v>PJM OPSI Fund</v>
          </cell>
          <cell r="D71" t="str">
            <v>Market</v>
          </cell>
          <cell r="E71">
            <v>575700</v>
          </cell>
          <cell r="F71" t="str">
            <v>BASE</v>
          </cell>
        </row>
        <row r="72">
          <cell r="A72">
            <v>1447</v>
          </cell>
          <cell r="B72" t="str">
            <v>Load Reconciliation for North American Electric Reliability Corporation (NERC)</v>
          </cell>
          <cell r="C72" t="str">
            <v>PJM NERC</v>
          </cell>
          <cell r="D72" t="str">
            <v>Market</v>
          </cell>
          <cell r="E72">
            <v>575700</v>
          </cell>
          <cell r="F72" t="str">
            <v>BASE</v>
          </cell>
        </row>
        <row r="73">
          <cell r="A73">
            <v>1448</v>
          </cell>
          <cell r="B73" t="str">
            <v>Load Reconciliation for Reliability First Corporation (RFC)</v>
          </cell>
          <cell r="C73" t="str">
            <v>PJM RFC</v>
          </cell>
          <cell r="D73" t="str">
            <v>Market</v>
          </cell>
          <cell r="E73">
            <v>575700</v>
          </cell>
          <cell r="F73" t="str">
            <v>BASE</v>
          </cell>
        </row>
        <row r="74">
          <cell r="A74">
            <v>1449</v>
          </cell>
          <cell r="B74" t="str">
            <v>Load Reconciliation for Consumer Advocates of PJM States, Inc. (CAPS) Funding</v>
          </cell>
          <cell r="C74" t="str">
            <v>PJM CAPS</v>
          </cell>
          <cell r="D74" t="str">
            <v>Market</v>
          </cell>
          <cell r="E74">
            <v>575700</v>
          </cell>
          <cell r="F74" t="str">
            <v>BASE</v>
          </cell>
        </row>
        <row r="75">
          <cell r="A75">
            <v>1450</v>
          </cell>
          <cell r="B75" t="str">
            <v>Load Reconciliation for Transmission Owner Scheduling, System Control and Dispatch Service</v>
          </cell>
          <cell r="C75" t="str">
            <v>PJM Trans Own Sched</v>
          </cell>
          <cell r="D75" t="str">
            <v xml:space="preserve">Transmission </v>
          </cell>
          <cell r="E75">
            <v>561400</v>
          </cell>
          <cell r="F75" t="str">
            <v>BASE</v>
          </cell>
        </row>
        <row r="76">
          <cell r="A76">
            <v>1460</v>
          </cell>
          <cell r="B76" t="str">
            <v>Load Reconciliation for Regulation and Frequency Response Service</v>
          </cell>
          <cell r="C76" t="str">
            <v>PJM Regulation</v>
          </cell>
          <cell r="D76" t="str">
            <v>FACASM</v>
          </cell>
          <cell r="E76">
            <v>555202</v>
          </cell>
          <cell r="F76" t="str">
            <v>FAC/PSM</v>
          </cell>
        </row>
        <row r="77">
          <cell r="A77">
            <v>1470</v>
          </cell>
          <cell r="B77" t="str">
            <v xml:space="preserve">Load Reconciliation for Synchronized Reserve </v>
          </cell>
          <cell r="C77" t="str">
            <v>PJM Synch Reserve</v>
          </cell>
          <cell r="D77" t="str">
            <v>FACASM</v>
          </cell>
          <cell r="E77">
            <v>555202</v>
          </cell>
          <cell r="F77" t="str">
            <v>FAC/PSM</v>
          </cell>
        </row>
        <row r="78">
          <cell r="A78">
            <v>1472</v>
          </cell>
          <cell r="B78" t="str">
            <v>Load Reconciliation for Non-Synchronized Reserve</v>
          </cell>
          <cell r="C78" t="str">
            <v>PJM Non-Sync Reserve</v>
          </cell>
          <cell r="D78" t="str">
            <v>FACASM</v>
          </cell>
          <cell r="E78">
            <v>555202</v>
          </cell>
          <cell r="F78" t="str">
            <v>PSM-NonF</v>
          </cell>
        </row>
        <row r="79">
          <cell r="A79">
            <v>1475</v>
          </cell>
          <cell r="B79" t="str">
            <v>Load Reconciliation for Day-ahead Scheduling Reserve</v>
          </cell>
          <cell r="C79" t="str">
            <v>PJM DA Sched Reserve</v>
          </cell>
          <cell r="D79" t="str">
            <v>FACASM</v>
          </cell>
          <cell r="E79">
            <v>555202</v>
          </cell>
          <cell r="F79" t="str">
            <v>PSM-NonF</v>
          </cell>
        </row>
        <row r="80">
          <cell r="A80">
            <v>1478</v>
          </cell>
          <cell r="B80" t="str">
            <v>Load Reconciliation for Balancing Operating Reserve</v>
          </cell>
          <cell r="C80" t="str">
            <v>PJM Bal Opr Rsrv</v>
          </cell>
          <cell r="D80" t="str">
            <v>SLSRSL/Fuel</v>
          </cell>
          <cell r="E80" t="str">
            <v>447150/555202</v>
          </cell>
          <cell r="F80" t="str">
            <v>FAC/PSM</v>
          </cell>
        </row>
        <row r="81">
          <cell r="A81">
            <v>1480</v>
          </cell>
          <cell r="B81" t="str">
            <v>Load Reconciliation for Synchronous Condensing</v>
          </cell>
          <cell r="C81" t="str">
            <v>PJM Synchr Condens</v>
          </cell>
          <cell r="D81" t="str">
            <v>FACASM</v>
          </cell>
          <cell r="E81">
            <v>555202</v>
          </cell>
          <cell r="F81" t="str">
            <v>FAC/PSM</v>
          </cell>
        </row>
        <row r="82">
          <cell r="A82">
            <v>1490</v>
          </cell>
          <cell r="B82" t="str">
            <v>Load Reconciliation for Reactive Services</v>
          </cell>
          <cell r="C82" t="str">
            <v>PJM Reactive Service</v>
          </cell>
          <cell r="D82" t="str">
            <v>FACASM</v>
          </cell>
          <cell r="E82">
            <v>555202</v>
          </cell>
          <cell r="F82" t="str">
            <v>FAC/PSM</v>
          </cell>
        </row>
        <row r="83">
          <cell r="A83">
            <v>1500</v>
          </cell>
          <cell r="B83" t="str">
            <v>Financial Transmission Rights Auction</v>
          </cell>
          <cell r="C83" t="str">
            <v>PJM Annual FTR Prem</v>
          </cell>
          <cell r="D83" t="str">
            <v>FACFTR</v>
          </cell>
          <cell r="E83">
            <v>456111</v>
          </cell>
          <cell r="F83" t="str">
            <v>FAC/PSM</v>
          </cell>
        </row>
        <row r="84">
          <cell r="A84">
            <v>1600</v>
          </cell>
          <cell r="B84" t="str">
            <v>RPM Auction</v>
          </cell>
          <cell r="D84" t="str">
            <v>CAPACITY</v>
          </cell>
          <cell r="E84">
            <v>555202</v>
          </cell>
          <cell r="F84" t="str">
            <v>PSM-NonF</v>
          </cell>
        </row>
        <row r="85">
          <cell r="A85">
            <v>1610</v>
          </cell>
          <cell r="B85" t="str">
            <v>Locational Reliability</v>
          </cell>
          <cell r="D85" t="str">
            <v>CAPACITY</v>
          </cell>
        </row>
        <row r="86">
          <cell r="A86">
            <v>1650</v>
          </cell>
          <cell r="B86" t="str">
            <v>Auction Specific MW Capacity Transaction</v>
          </cell>
          <cell r="D86" t="str">
            <v>CAPACITY</v>
          </cell>
        </row>
        <row r="87">
          <cell r="A87">
            <v>1660</v>
          </cell>
          <cell r="B87" t="str">
            <v>Demand Resource and ILR Compliance Penalty</v>
          </cell>
          <cell r="D87" t="str">
            <v>CAPACITY</v>
          </cell>
        </row>
        <row r="88">
          <cell r="A88">
            <v>1661</v>
          </cell>
          <cell r="B88" t="str">
            <v xml:space="preserve">Capacity Resource Deficiency </v>
          </cell>
          <cell r="D88" t="str">
            <v>CAPACITY</v>
          </cell>
        </row>
        <row r="89">
          <cell r="A89">
            <v>1662</v>
          </cell>
          <cell r="B89" t="str">
            <v xml:space="preserve">Generation Resource Rating Test Failure </v>
          </cell>
          <cell r="D89" t="str">
            <v>CAPACITY</v>
          </cell>
        </row>
        <row r="90">
          <cell r="A90">
            <v>1663</v>
          </cell>
          <cell r="B90" t="str">
            <v>Qualifying Transmission Upgrade Compliance Penalty</v>
          </cell>
          <cell r="D90" t="str">
            <v>CAPACITY</v>
          </cell>
        </row>
        <row r="91">
          <cell r="A91">
            <v>1664</v>
          </cell>
          <cell r="B91" t="str">
            <v>Peak Season Maintenance Compliance Penalty</v>
          </cell>
          <cell r="D91" t="str">
            <v>CAPACITY</v>
          </cell>
        </row>
        <row r="92">
          <cell r="A92">
            <v>1665</v>
          </cell>
          <cell r="B92" t="str">
            <v>Peak-Hour Period Availability</v>
          </cell>
          <cell r="D92" t="str">
            <v>CAPACITY</v>
          </cell>
        </row>
        <row r="93">
          <cell r="A93">
            <v>1666</v>
          </cell>
          <cell r="B93" t="str">
            <v>Load Management Test Failure</v>
          </cell>
          <cell r="D93" t="str">
            <v>CAPACITY</v>
          </cell>
        </row>
        <row r="94">
          <cell r="A94">
            <v>1670</v>
          </cell>
          <cell r="B94" t="str">
            <v>FRR LSE Reliability</v>
          </cell>
          <cell r="D94" t="str">
            <v>CAPACITY</v>
          </cell>
        </row>
        <row r="95">
          <cell r="A95">
            <v>1685</v>
          </cell>
          <cell r="B95" t="str">
            <v>FRR LSE Peak-Hour Period Availability</v>
          </cell>
          <cell r="D95" t="str">
            <v>CAPACITY</v>
          </cell>
        </row>
        <row r="96">
          <cell r="A96">
            <v>1687</v>
          </cell>
          <cell r="B96" t="str">
            <v>FRR LSE Schedule 9-5</v>
          </cell>
          <cell r="D96" t="str">
            <v>CAPACITY</v>
          </cell>
        </row>
        <row r="97">
          <cell r="A97">
            <v>1688</v>
          </cell>
          <cell r="B97" t="str">
            <v>FRR LSE Schedule 9-6</v>
          </cell>
          <cell r="D97" t="str">
            <v>CAPACITY</v>
          </cell>
        </row>
        <row r="98">
          <cell r="A98">
            <v>1911</v>
          </cell>
          <cell r="B98" t="str">
            <v>Michigan-Ontario Interface Phase Angle Regulators</v>
          </cell>
          <cell r="C98" t="str">
            <v>Transmission</v>
          </cell>
          <cell r="D98" t="str">
            <v xml:space="preserve">Transmission </v>
          </cell>
          <cell r="E98">
            <v>565000</v>
          </cell>
        </row>
        <row r="99">
          <cell r="A99">
            <v>1920</v>
          </cell>
          <cell r="B99" t="str">
            <v>Station Power</v>
          </cell>
        </row>
        <row r="100">
          <cell r="A100">
            <v>1930</v>
          </cell>
          <cell r="B100" t="str">
            <v>Generation Deactivation</v>
          </cell>
          <cell r="E100">
            <v>555202</v>
          </cell>
          <cell r="F100" t="str">
            <v>FAC/PSM</v>
          </cell>
        </row>
        <row r="101">
          <cell r="A101">
            <v>1932</v>
          </cell>
          <cell r="B101" t="str">
            <v>Generation Deactivation Refund</v>
          </cell>
        </row>
        <row r="102">
          <cell r="A102">
            <v>1980</v>
          </cell>
          <cell r="B102" t="str">
            <v>Miscellaneous Bilateral</v>
          </cell>
        </row>
        <row r="103">
          <cell r="A103">
            <v>1995</v>
          </cell>
          <cell r="B103" t="str">
            <v>PJM Annual Membership Fee</v>
          </cell>
        </row>
        <row r="104">
          <cell r="A104">
            <v>1999</v>
          </cell>
          <cell r="B104" t="str">
            <v>PJM Customer Payment Default</v>
          </cell>
          <cell r="D104" t="str">
            <v>FACASM</v>
          </cell>
          <cell r="E104">
            <v>456111</v>
          </cell>
          <cell r="F104" t="str">
            <v>FAC/PSM</v>
          </cell>
        </row>
        <row r="105">
          <cell r="A105">
            <v>2100</v>
          </cell>
          <cell r="B105" t="str">
            <v>Network Integration Transmission Service</v>
          </cell>
          <cell r="D105" t="str">
            <v>Transmission</v>
          </cell>
          <cell r="E105">
            <v>565000</v>
          </cell>
          <cell r="F105" t="str">
            <v>BASE</v>
          </cell>
        </row>
        <row r="106">
          <cell r="A106">
            <v>2106</v>
          </cell>
          <cell r="B106" t="str">
            <v>Non-Zone Network Integration Transmission Service</v>
          </cell>
          <cell r="D106" t="str">
            <v>Transmission</v>
          </cell>
        </row>
        <row r="107">
          <cell r="A107">
            <v>2108</v>
          </cell>
          <cell r="B107" t="str">
            <v>Transmission Enhancement</v>
          </cell>
          <cell r="D107" t="str">
            <v>Transmission</v>
          </cell>
          <cell r="F107" t="str">
            <v>BASE</v>
          </cell>
        </row>
        <row r="108">
          <cell r="A108">
            <v>2109</v>
          </cell>
          <cell r="B108" t="str">
            <v xml:space="preserve">Midcontinent ISO Transmission Expansion Plan Assessment </v>
          </cell>
          <cell r="D108" t="str">
            <v>Transmission</v>
          </cell>
          <cell r="E108">
            <v>253035</v>
          </cell>
        </row>
        <row r="109">
          <cell r="A109">
            <v>2110</v>
          </cell>
          <cell r="B109" t="str">
            <v>Direct Assignment Facilities</v>
          </cell>
          <cell r="D109" t="str">
            <v>Transmission</v>
          </cell>
        </row>
        <row r="110">
          <cell r="A110">
            <v>2120</v>
          </cell>
          <cell r="B110" t="str">
            <v>Other Supporting Facilities</v>
          </cell>
          <cell r="D110" t="str">
            <v>Transmission</v>
          </cell>
          <cell r="E110">
            <v>456970</v>
          </cell>
        </row>
        <row r="111">
          <cell r="A111">
            <v>2130</v>
          </cell>
          <cell r="B111" t="str">
            <v>Firm Point-to-Point Transmission Service</v>
          </cell>
          <cell r="D111" t="str">
            <v>Transmission</v>
          </cell>
          <cell r="F111" t="str">
            <v>BASE</v>
          </cell>
        </row>
        <row r="112">
          <cell r="A112">
            <v>2132</v>
          </cell>
          <cell r="B112" t="str">
            <v>Internal Firm Point-to-Point Transmission Service</v>
          </cell>
          <cell r="D112" t="str">
            <v>Transmission</v>
          </cell>
        </row>
        <row r="113">
          <cell r="A113">
            <v>2133</v>
          </cell>
          <cell r="B113" t="str">
            <v>Firm Point-to-Point Transmission Service Resale</v>
          </cell>
          <cell r="D113" t="str">
            <v>Transmission</v>
          </cell>
        </row>
        <row r="114">
          <cell r="A114">
            <v>2140</v>
          </cell>
          <cell r="B114" t="str">
            <v>Non-Firm Point-to-Point Transmission Service</v>
          </cell>
          <cell r="C114" t="str">
            <v>PJM NonFirm PTP Tran</v>
          </cell>
          <cell r="D114" t="str">
            <v>Transmission</v>
          </cell>
          <cell r="E114">
            <v>456110</v>
          </cell>
          <cell r="F114" t="str">
            <v>BASE</v>
          </cell>
        </row>
        <row r="115">
          <cell r="A115">
            <v>2142</v>
          </cell>
          <cell r="B115" t="str">
            <v>Internal Non-Firm Point-to-Point Transmission Service</v>
          </cell>
          <cell r="D115" t="str">
            <v>Transmission</v>
          </cell>
        </row>
        <row r="116">
          <cell r="A116">
            <v>2143</v>
          </cell>
          <cell r="B116" t="str">
            <v>Non-Firm Point-to-Point Transmission Service Resale</v>
          </cell>
          <cell r="D116" t="str">
            <v>Transmission</v>
          </cell>
        </row>
        <row r="117">
          <cell r="A117">
            <v>2210</v>
          </cell>
          <cell r="B117" t="str">
            <v>Transmission Congestion</v>
          </cell>
          <cell r="C117" t="str">
            <v>FTR Primary Settlement</v>
          </cell>
          <cell r="D117" t="str">
            <v>FACFTR</v>
          </cell>
          <cell r="E117">
            <v>456111</v>
          </cell>
          <cell r="F117" t="str">
            <v>FAC/PSM</v>
          </cell>
        </row>
        <row r="118">
          <cell r="A118">
            <v>2211</v>
          </cell>
          <cell r="B118" t="str">
            <v>Day-ahead Transmission Congestion</v>
          </cell>
          <cell r="C118" t="str">
            <v>FTR Primary Settlement</v>
          </cell>
          <cell r="D118" t="str">
            <v>FACFTR</v>
          </cell>
          <cell r="E118">
            <v>456111</v>
          </cell>
          <cell r="F118" t="str">
            <v>FAC/PSM</v>
          </cell>
        </row>
        <row r="119">
          <cell r="A119">
            <v>2215</v>
          </cell>
          <cell r="B119" t="str">
            <v>Balancing Transmission Congestion</v>
          </cell>
          <cell r="C119" t="str">
            <v>PJM Bal Trns Cng Crd</v>
          </cell>
          <cell r="F119" t="str">
            <v>FAC/PSM</v>
          </cell>
        </row>
        <row r="120">
          <cell r="A120">
            <v>2217</v>
          </cell>
          <cell r="B120" t="str">
            <v>Planning Period Excess Congestion</v>
          </cell>
          <cell r="F120" t="str">
            <v>FAC/PSM</v>
          </cell>
        </row>
        <row r="121">
          <cell r="A121">
            <v>2218</v>
          </cell>
          <cell r="B121" t="str">
            <v>Planning Period Congestion Uplift</v>
          </cell>
          <cell r="F121" t="str">
            <v>FAC/PSM</v>
          </cell>
        </row>
        <row r="122">
          <cell r="A122">
            <v>2220</v>
          </cell>
          <cell r="B122" t="str">
            <v>Transmission Losses</v>
          </cell>
          <cell r="C122" t="str">
            <v>PJM Tran Loss</v>
          </cell>
          <cell r="D122" t="str">
            <v>Other</v>
          </cell>
          <cell r="E122" t="str">
            <v>447150/555202</v>
          </cell>
          <cell r="F122" t="str">
            <v>FAC/PSM</v>
          </cell>
        </row>
        <row r="123">
          <cell r="A123">
            <v>2240</v>
          </cell>
          <cell r="B123" t="str">
            <v>Day-ahead Economic Load Response</v>
          </cell>
          <cell r="D123" t="str">
            <v>SLSRSL/Fuel</v>
          </cell>
          <cell r="E123" t="str">
            <v>447150/555202</v>
          </cell>
          <cell r="F123" t="str">
            <v>PSM-NonF</v>
          </cell>
        </row>
        <row r="124">
          <cell r="A124">
            <v>2241</v>
          </cell>
          <cell r="B124" t="str">
            <v>Real-time Economic Load Response</v>
          </cell>
          <cell r="D124" t="str">
            <v>SLSRSL/Fuel</v>
          </cell>
          <cell r="E124" t="str">
            <v>447150/555202</v>
          </cell>
          <cell r="F124" t="str">
            <v>PSM-NonF</v>
          </cell>
        </row>
        <row r="125">
          <cell r="A125">
            <v>2245</v>
          </cell>
          <cell r="B125" t="str">
            <v>Emergency Load Response</v>
          </cell>
          <cell r="D125" t="str">
            <v>Fuel</v>
          </cell>
          <cell r="E125">
            <v>555202</v>
          </cell>
          <cell r="F125" t="str">
            <v>PSM-NonF</v>
          </cell>
        </row>
        <row r="126">
          <cell r="A126">
            <v>2260</v>
          </cell>
          <cell r="B126" t="str">
            <v>Emergency Energy</v>
          </cell>
          <cell r="F126" t="str">
            <v>FAC/PSM</v>
          </cell>
        </row>
        <row r="127">
          <cell r="A127">
            <v>2320</v>
          </cell>
          <cell r="B127" t="str">
            <v>Transmission Owner Scheduling, System Control and Dispatch Service</v>
          </cell>
          <cell r="C127" t="str">
            <v>PJM Trans Own Sched</v>
          </cell>
          <cell r="D127" t="str">
            <v>Transmission</v>
          </cell>
          <cell r="E127">
            <v>457105</v>
          </cell>
          <cell r="F127" t="str">
            <v>BASE</v>
          </cell>
        </row>
        <row r="128">
          <cell r="A128">
            <v>2330</v>
          </cell>
          <cell r="B128" t="str">
            <v>Reactive Supply and Voltage Control from Generation and Other Sources Service</v>
          </cell>
          <cell r="C128" t="str">
            <v>Reactive Supply</v>
          </cell>
          <cell r="D128" t="str">
            <v>FACASM</v>
          </cell>
          <cell r="E128">
            <v>457204</v>
          </cell>
          <cell r="F128" t="str">
            <v>PSM-NonF</v>
          </cell>
        </row>
        <row r="129">
          <cell r="A129">
            <v>2340</v>
          </cell>
          <cell r="B129" t="str">
            <v>Regulation and Frequency Response Service</v>
          </cell>
          <cell r="C129" t="str">
            <v>Reg.Supply</v>
          </cell>
          <cell r="D129" t="str">
            <v>FACASM</v>
          </cell>
          <cell r="E129">
            <v>555202</v>
          </cell>
          <cell r="F129" t="str">
            <v>FAC/PSM</v>
          </cell>
        </row>
        <row r="130">
          <cell r="A130">
            <v>2350</v>
          </cell>
          <cell r="B130" t="str">
            <v>Energy Imbalance Service</v>
          </cell>
          <cell r="F130" t="str">
            <v>FAC/PSM</v>
          </cell>
        </row>
        <row r="131">
          <cell r="A131">
            <v>2360</v>
          </cell>
          <cell r="B131" t="str">
            <v>Synchronized Reserve</v>
          </cell>
          <cell r="C131" t="str">
            <v>PJM Synch Reserve</v>
          </cell>
          <cell r="D131" t="str">
            <v>FACASM</v>
          </cell>
          <cell r="E131">
            <v>555202</v>
          </cell>
          <cell r="F131" t="str">
            <v>FAC/PSM</v>
          </cell>
        </row>
        <row r="132">
          <cell r="A132">
            <v>2362</v>
          </cell>
          <cell r="B132" t="str">
            <v>Non-Synchronized Reserve</v>
          </cell>
          <cell r="C132" t="str">
            <v>PJM Non-Sync Reserve</v>
          </cell>
          <cell r="D132" t="str">
            <v>FACASM</v>
          </cell>
          <cell r="E132">
            <v>555202</v>
          </cell>
          <cell r="F132" t="str">
            <v>PSM-NonF</v>
          </cell>
        </row>
        <row r="133">
          <cell r="A133">
            <v>2365</v>
          </cell>
          <cell r="B133" t="str">
            <v>Day-ahead Scheduling Reserve</v>
          </cell>
          <cell r="C133" t="str">
            <v>PJM DASR Credit</v>
          </cell>
          <cell r="D133" t="str">
            <v>FACASM</v>
          </cell>
          <cell r="E133">
            <v>555202</v>
          </cell>
          <cell r="F133" t="str">
            <v>PSM-NonF</v>
          </cell>
        </row>
        <row r="134">
          <cell r="A134">
            <v>2370</v>
          </cell>
          <cell r="B134" t="str">
            <v>Day-ahead Operating Reserve</v>
          </cell>
          <cell r="C134" t="str">
            <v>PJM DA Opr Rsrv Cred</v>
          </cell>
          <cell r="D134" t="str">
            <v>RSG</v>
          </cell>
          <cell r="E134">
            <v>456025</v>
          </cell>
          <cell r="F134" t="str">
            <v>FAC/PSM</v>
          </cell>
        </row>
        <row r="135">
          <cell r="A135">
            <v>2371</v>
          </cell>
          <cell r="B135" t="str">
            <v>Day-ahead Operating Reserve for Load Response</v>
          </cell>
          <cell r="C135" t="str">
            <v>PJM Operating Resrv LR</v>
          </cell>
          <cell r="F135" t="str">
            <v>PSM-NonF</v>
          </cell>
        </row>
        <row r="136">
          <cell r="A136">
            <v>2375</v>
          </cell>
          <cell r="B136" t="str">
            <v>Balancing Operating Reserve</v>
          </cell>
          <cell r="C136" t="str">
            <v>PJM Bal Opr Rsrv Crd</v>
          </cell>
          <cell r="D136" t="str">
            <v>RSG</v>
          </cell>
          <cell r="E136">
            <v>456025</v>
          </cell>
          <cell r="F136" t="str">
            <v>FAC/PSM</v>
          </cell>
        </row>
        <row r="137">
          <cell r="A137">
            <v>2376</v>
          </cell>
          <cell r="B137" t="str">
            <v>Balancing Operating Reserve for Load Response</v>
          </cell>
          <cell r="C137" t="str">
            <v>PJM BAL OPR RSRV LR</v>
          </cell>
          <cell r="F137" t="str">
            <v>PSM-NonF</v>
          </cell>
        </row>
        <row r="138">
          <cell r="A138">
            <v>2377</v>
          </cell>
          <cell r="B138" t="str">
            <v>Synchronous Condensing</v>
          </cell>
          <cell r="D138" t="str">
            <v>FACASM</v>
          </cell>
          <cell r="E138">
            <v>555202</v>
          </cell>
          <cell r="F138" t="str">
            <v>FAC/PSM</v>
          </cell>
        </row>
        <row r="139">
          <cell r="A139">
            <v>2378</v>
          </cell>
          <cell r="B139" t="str">
            <v>Reactive Services</v>
          </cell>
          <cell r="D139" t="str">
            <v>FACASM</v>
          </cell>
          <cell r="E139">
            <v>555202</v>
          </cell>
          <cell r="F139" t="str">
            <v>FAC/PSM</v>
          </cell>
        </row>
        <row r="140">
          <cell r="A140">
            <v>2380</v>
          </cell>
          <cell r="B140" t="str">
            <v>Black Start Service</v>
          </cell>
          <cell r="C140" t="str">
            <v>Blackstart</v>
          </cell>
          <cell r="D140" t="str">
            <v>FACASM</v>
          </cell>
          <cell r="E140">
            <v>555202</v>
          </cell>
          <cell r="F140" t="str">
            <v>PSM-NonF</v>
          </cell>
        </row>
        <row r="141">
          <cell r="A141">
            <v>2390</v>
          </cell>
          <cell r="B141" t="str">
            <v>Fuel Cost Policy Penalty</v>
          </cell>
          <cell r="C141" t="str">
            <v>Reactive Supply</v>
          </cell>
          <cell r="E141">
            <v>457204</v>
          </cell>
          <cell r="F141" t="str">
            <v>PSM-NonF</v>
          </cell>
        </row>
        <row r="142">
          <cell r="A142">
            <v>2415</v>
          </cell>
          <cell r="B142" t="str">
            <v>Balancing Transmission Congestion Load Reconciliation</v>
          </cell>
          <cell r="C142" t="str">
            <v>PJM Bal Trns Cng Crd</v>
          </cell>
          <cell r="F142" t="str">
            <v>FAC/PSM</v>
          </cell>
        </row>
        <row r="143">
          <cell r="A143">
            <v>2420</v>
          </cell>
          <cell r="B143" t="str">
            <v>Load Reconciliation for Transmission Losses</v>
          </cell>
          <cell r="C143" t="str">
            <v>PJM Tran Loss</v>
          </cell>
          <cell r="E143">
            <v>555202</v>
          </cell>
          <cell r="F143" t="str">
            <v>FAC/PSM</v>
          </cell>
        </row>
        <row r="144">
          <cell r="A144">
            <v>2500</v>
          </cell>
          <cell r="B144" t="str">
            <v>Financial Transmission Rights Auction</v>
          </cell>
          <cell r="C144" t="str">
            <v>PJM Mthly FTR Prem</v>
          </cell>
          <cell r="D144" t="str">
            <v>FACFTR</v>
          </cell>
          <cell r="E144">
            <v>456111</v>
          </cell>
          <cell r="F144" t="str">
            <v>FAC/PSM</v>
          </cell>
        </row>
        <row r="145">
          <cell r="A145">
            <v>2510</v>
          </cell>
          <cell r="B145" t="str">
            <v>Auction Revenue Rights</v>
          </cell>
          <cell r="C145" t="str">
            <v>PJM ARR</v>
          </cell>
          <cell r="D145" t="str">
            <v>FACFTR</v>
          </cell>
          <cell r="E145">
            <v>456111</v>
          </cell>
          <cell r="F145" t="str">
            <v>FAC/PSM</v>
          </cell>
        </row>
        <row r="146">
          <cell r="A146">
            <v>2600</v>
          </cell>
          <cell r="B146" t="str">
            <v>RPM Auction</v>
          </cell>
          <cell r="D146" t="str">
            <v>CAPACITY</v>
          </cell>
          <cell r="E146">
            <v>447150</v>
          </cell>
          <cell r="F146" t="str">
            <v>PSM-NonF</v>
          </cell>
        </row>
        <row r="147">
          <cell r="A147">
            <v>2620</v>
          </cell>
          <cell r="B147" t="str">
            <v>Interruptible Load for Reliability</v>
          </cell>
          <cell r="D147" t="str">
            <v>CAPACITY</v>
          </cell>
        </row>
        <row r="148">
          <cell r="A148">
            <v>2630</v>
          </cell>
          <cell r="B148" t="str">
            <v>Capacity Transfer Rights</v>
          </cell>
          <cell r="D148" t="str">
            <v>CAPACITY</v>
          </cell>
        </row>
        <row r="149">
          <cell r="A149">
            <v>2640</v>
          </cell>
          <cell r="B149" t="str">
            <v>Incremental Capacity Transfer Rights</v>
          </cell>
          <cell r="C149" t="str">
            <v>PJM Inc Cap Trnsfr R</v>
          </cell>
          <cell r="D149" t="str">
            <v>R68OTH</v>
          </cell>
          <cell r="E149">
            <v>561800</v>
          </cell>
        </row>
        <row r="150">
          <cell r="A150">
            <v>2650</v>
          </cell>
          <cell r="B150" t="str">
            <v>Non-Unit Specific Capacity Transaction</v>
          </cell>
          <cell r="D150" t="str">
            <v>CAPACITY</v>
          </cell>
        </row>
        <row r="151">
          <cell r="A151">
            <v>2660</v>
          </cell>
          <cell r="B151" t="str">
            <v>Demand Resource and ILR Compliance Penalty</v>
          </cell>
          <cell r="D151" t="str">
            <v>CAPACITY</v>
          </cell>
        </row>
        <row r="152">
          <cell r="A152">
            <v>2661</v>
          </cell>
          <cell r="B152" t="str">
            <v>Capacity Resource Deficiency</v>
          </cell>
          <cell r="D152" t="str">
            <v>CAPACITY</v>
          </cell>
        </row>
        <row r="153">
          <cell r="A153">
            <v>2662</v>
          </cell>
          <cell r="B153" t="str">
            <v>Generation Resource Rating Test Failure</v>
          </cell>
          <cell r="D153" t="str">
            <v>CAPACITY</v>
          </cell>
        </row>
        <row r="154">
          <cell r="A154">
            <v>2663</v>
          </cell>
          <cell r="B154" t="str">
            <v>Qualifying Transmission Upgrade Compliance Penalty</v>
          </cell>
          <cell r="D154" t="str">
            <v>CAPACITY</v>
          </cell>
        </row>
        <row r="155">
          <cell r="A155">
            <v>2664</v>
          </cell>
          <cell r="B155" t="str">
            <v>Peak Season Maintenance Compliance Penalty</v>
          </cell>
          <cell r="D155" t="str">
            <v>CAPACITY</v>
          </cell>
        </row>
        <row r="156">
          <cell r="A156">
            <v>2665</v>
          </cell>
          <cell r="B156" t="str">
            <v>Peak-Hour Period Availability</v>
          </cell>
          <cell r="C156" t="str">
            <v>PJM Peak-Hour PA</v>
          </cell>
          <cell r="D156" t="str">
            <v>Fuel</v>
          </cell>
          <cell r="E156">
            <v>555202</v>
          </cell>
        </row>
        <row r="157">
          <cell r="A157">
            <v>2666</v>
          </cell>
          <cell r="B157" t="str">
            <v>Load Management Test Failure</v>
          </cell>
          <cell r="D157" t="str">
            <v>CAPACITY</v>
          </cell>
        </row>
        <row r="158">
          <cell r="A158">
            <v>2687</v>
          </cell>
          <cell r="B158" t="str">
            <v>FRR LSE Schedule 9-5</v>
          </cell>
          <cell r="D158" t="str">
            <v>CAPACITY</v>
          </cell>
        </row>
        <row r="159">
          <cell r="A159">
            <v>2688</v>
          </cell>
          <cell r="B159" t="str">
            <v>FRR LSE Schedule 9-6</v>
          </cell>
          <cell r="D159" t="str">
            <v>CAPACITY</v>
          </cell>
        </row>
        <row r="160">
          <cell r="A160">
            <v>2930</v>
          </cell>
          <cell r="B160" t="str">
            <v>Generation Deactivation</v>
          </cell>
          <cell r="F160" t="str">
            <v>FAC/PSM</v>
          </cell>
        </row>
        <row r="161">
          <cell r="A161">
            <v>2932</v>
          </cell>
          <cell r="B161" t="str">
            <v>Generation Deactivation Refund</v>
          </cell>
        </row>
        <row r="162">
          <cell r="A162">
            <v>2980</v>
          </cell>
          <cell r="B162" t="str">
            <v>Miscellaneous Bilateral</v>
          </cell>
        </row>
      </sheetData>
      <sheetData sheetId="2">
        <row r="4">
          <cell r="A4" t="str">
            <v>Jan</v>
          </cell>
          <cell r="B4" t="str">
            <v>Nov</v>
          </cell>
          <cell r="C4" t="str">
            <v>yes</v>
          </cell>
        </row>
        <row r="5">
          <cell r="A5" t="str">
            <v>Feb</v>
          </cell>
          <cell r="B5" t="str">
            <v>Dec</v>
          </cell>
          <cell r="C5" t="str">
            <v>yes</v>
          </cell>
        </row>
        <row r="6">
          <cell r="A6" t="str">
            <v>Mar</v>
          </cell>
          <cell r="B6" t="str">
            <v>Jan</v>
          </cell>
          <cell r="C6" t="str">
            <v>no</v>
          </cell>
        </row>
        <row r="7">
          <cell r="A7" t="str">
            <v>Apr</v>
          </cell>
          <cell r="B7" t="str">
            <v>Feb</v>
          </cell>
          <cell r="C7" t="str">
            <v>no</v>
          </cell>
        </row>
        <row r="8">
          <cell r="A8" t="str">
            <v>May</v>
          </cell>
          <cell r="B8" t="str">
            <v>Mar</v>
          </cell>
          <cell r="C8" t="str">
            <v>no</v>
          </cell>
        </row>
        <row r="9">
          <cell r="A9" t="str">
            <v>Jun</v>
          </cell>
          <cell r="B9" t="str">
            <v>Apr</v>
          </cell>
          <cell r="C9" t="str">
            <v>no</v>
          </cell>
        </row>
        <row r="10">
          <cell r="A10" t="str">
            <v>Jul</v>
          </cell>
          <cell r="B10" t="str">
            <v>May</v>
          </cell>
          <cell r="C10" t="str">
            <v>no</v>
          </cell>
        </row>
        <row r="11">
          <cell r="A11" t="str">
            <v>Aug</v>
          </cell>
          <cell r="B11" t="str">
            <v>Jun</v>
          </cell>
          <cell r="C11" t="str">
            <v>no</v>
          </cell>
        </row>
        <row r="12">
          <cell r="A12" t="str">
            <v>Sep</v>
          </cell>
          <cell r="B12" t="str">
            <v>Jul</v>
          </cell>
          <cell r="C12" t="str">
            <v>no</v>
          </cell>
        </row>
        <row r="13">
          <cell r="A13" t="str">
            <v>Oct</v>
          </cell>
          <cell r="B13" t="str">
            <v>Aug</v>
          </cell>
          <cell r="C13" t="str">
            <v>no</v>
          </cell>
        </row>
        <row r="14">
          <cell r="A14" t="str">
            <v>Nov</v>
          </cell>
          <cell r="B14" t="str">
            <v>Sep</v>
          </cell>
          <cell r="C14" t="str">
            <v>no</v>
          </cell>
        </row>
        <row r="15">
          <cell r="A15" t="str">
            <v>Dec</v>
          </cell>
          <cell r="B15" t="str">
            <v>Oct</v>
          </cell>
          <cell r="C15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1 - Summary"/>
      <sheetName val="Sch 2 - Fuel Cost"/>
      <sheetName val="Sch 3 - Sales"/>
      <sheetName val="EST WS"/>
      <sheetName val="Sch 4 - Final Fuel Cost"/>
      <sheetName val="Final S14 WS"/>
      <sheetName val="Sch 5 - Over (Under)"/>
      <sheetName val="Sch 6 - RTO Fuel Cost"/>
      <sheetName val="Prev Mo Fin Fuel Cost Schedule"/>
      <sheetName val="S105 Aug21"/>
      <sheetName val="S155 June"/>
      <sheetName val="Sch 7 - Prior Period"/>
    </sheetNames>
    <sheetDataSet>
      <sheetData sheetId="0" refreshError="1"/>
      <sheetData sheetId="1">
        <row r="5">
          <cell r="E5" t="str">
            <v>December 2021</v>
          </cell>
        </row>
      </sheetData>
      <sheetData sheetId="2" refreshError="1"/>
      <sheetData sheetId="3" refreshError="1"/>
      <sheetData sheetId="4">
        <row r="90">
          <cell r="O90">
            <v>4.7E-2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B029-E97C-4500-B0FC-590D42E1F6D9}">
  <sheetPr>
    <pageSetUpPr fitToPage="1"/>
  </sheetPr>
  <dimension ref="A1:AY124"/>
  <sheetViews>
    <sheetView tabSelected="1" view="pageLayout" zoomScaleNormal="90" workbookViewId="0">
      <selection activeCell="E3" sqref="E3"/>
    </sheetView>
  </sheetViews>
  <sheetFormatPr defaultRowHeight="15" x14ac:dyDescent="0.25"/>
  <cols>
    <col min="1" max="1" width="89.5703125" customWidth="1"/>
    <col min="2" max="2" width="3.42578125" customWidth="1"/>
    <col min="3" max="3" width="14.85546875" bestFit="1" customWidth="1"/>
    <col min="4" max="4" width="3.42578125" customWidth="1"/>
    <col min="5" max="5" width="14.85546875" bestFit="1" customWidth="1"/>
    <col min="6" max="6" width="3.42578125" customWidth="1"/>
    <col min="7" max="7" width="15" customWidth="1"/>
    <col min="8" max="8" width="2" customWidth="1"/>
    <col min="9" max="9" width="15.140625" customWidth="1"/>
    <col min="10" max="10" width="2" customWidth="1"/>
  </cols>
  <sheetData>
    <row r="1" spans="1:51" ht="15.75" x14ac:dyDescent="0.25">
      <c r="A1" s="1"/>
      <c r="B1" s="1"/>
      <c r="C1" s="1"/>
      <c r="D1" s="1"/>
      <c r="E1" s="1"/>
      <c r="F1" s="1"/>
      <c r="G1" s="2"/>
      <c r="H1" s="1"/>
      <c r="J1" s="1"/>
      <c r="K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1"/>
      <c r="B2" s="1"/>
      <c r="C2" s="1"/>
      <c r="D2" s="1"/>
      <c r="E2" s="1"/>
      <c r="F2" s="1"/>
      <c r="G2" s="2" t="s">
        <v>4</v>
      </c>
      <c r="H2" s="1"/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1"/>
      <c r="B3" s="1"/>
      <c r="C3" s="1"/>
      <c r="D3" s="1"/>
      <c r="E3" s="1"/>
      <c r="F3" s="1"/>
      <c r="G3" s="2"/>
      <c r="H3" s="1"/>
      <c r="J3" s="1"/>
      <c r="K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15.75" x14ac:dyDescent="0.25">
      <c r="A6" s="4" t="s">
        <v>11</v>
      </c>
      <c r="B6" s="4"/>
      <c r="C6" s="16" t="s">
        <v>0</v>
      </c>
      <c r="D6" s="16"/>
      <c r="E6" s="16" t="s">
        <v>1</v>
      </c>
      <c r="F6" s="17"/>
      <c r="G6" s="16" t="s">
        <v>3</v>
      </c>
      <c r="H6" s="16"/>
      <c r="I6" s="16"/>
      <c r="J6" s="4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15.75" x14ac:dyDescent="0.25">
      <c r="A7" s="4"/>
      <c r="B7" s="4"/>
      <c r="C7" s="4"/>
      <c r="D7" s="4"/>
      <c r="E7" s="4"/>
      <c r="F7" s="4"/>
      <c r="G7" s="4"/>
      <c r="H7" s="4"/>
      <c r="I7" s="18"/>
      <c r="J7" s="4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15.75" x14ac:dyDescent="0.25">
      <c r="A8" s="5" t="s">
        <v>5</v>
      </c>
      <c r="B8" s="22" t="s">
        <v>13</v>
      </c>
      <c r="C8" s="7">
        <v>0</v>
      </c>
      <c r="D8" s="7"/>
      <c r="E8" s="7">
        <v>0</v>
      </c>
      <c r="F8" s="8"/>
      <c r="G8" s="8">
        <v>54600</v>
      </c>
      <c r="H8" s="8"/>
      <c r="I8" s="8"/>
      <c r="J8" s="8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15.75" x14ac:dyDescent="0.25">
      <c r="A9" s="5" t="s">
        <v>6</v>
      </c>
      <c r="B9" s="22" t="s">
        <v>13</v>
      </c>
      <c r="C9" s="7">
        <v>-342000</v>
      </c>
      <c r="D9" s="7"/>
      <c r="E9" s="7">
        <v>-298300</v>
      </c>
      <c r="F9" s="8"/>
      <c r="G9" s="8">
        <v>-564600</v>
      </c>
      <c r="H9" s="8"/>
      <c r="I9" s="8"/>
      <c r="J9" s="8"/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15.75" x14ac:dyDescent="0.25">
      <c r="A10" s="5" t="s">
        <v>7</v>
      </c>
      <c r="B10" s="22" t="s">
        <v>13</v>
      </c>
      <c r="C10" s="11">
        <v>341043.55</v>
      </c>
      <c r="D10" s="7"/>
      <c r="E10" s="11">
        <v>277300</v>
      </c>
      <c r="F10" s="8"/>
      <c r="G10" s="15">
        <v>497258.6</v>
      </c>
      <c r="H10" s="8"/>
      <c r="I10" s="8"/>
      <c r="J10" s="8"/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16.5" thickBot="1" x14ac:dyDescent="0.3">
      <c r="A11" s="5" t="s">
        <v>20</v>
      </c>
      <c r="B11" s="6"/>
      <c r="C11" s="20">
        <f>SUM(C8:C10)</f>
        <v>-956.45000000001164</v>
      </c>
      <c r="D11" s="10"/>
      <c r="E11" s="20">
        <f>SUM(E8:E10)</f>
        <v>-21000</v>
      </c>
      <c r="F11" s="8"/>
      <c r="G11" s="20">
        <f>SUM(G8:G10)</f>
        <v>-12741.400000000023</v>
      </c>
      <c r="H11" s="8"/>
      <c r="I11" s="8"/>
      <c r="J11" s="8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ht="16.5" thickTop="1" x14ac:dyDescent="0.25">
      <c r="A12" s="12"/>
      <c r="B12" s="12"/>
      <c r="C12" s="7"/>
      <c r="D12" s="13"/>
      <c r="E12" s="7"/>
      <c r="F12" s="9"/>
      <c r="G12" s="7"/>
      <c r="H12" s="14"/>
      <c r="I12" s="10"/>
      <c r="J12" s="14"/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ht="15.75" x14ac:dyDescent="0.25">
      <c r="A13" s="12"/>
      <c r="B13" s="12"/>
      <c r="C13" s="9"/>
      <c r="D13" s="9"/>
      <c r="E13" s="9"/>
      <c r="F13" s="9"/>
      <c r="G13" s="8"/>
      <c r="H13" s="14"/>
      <c r="I13" s="8"/>
      <c r="J13" s="14"/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51" x14ac:dyDescent="0.25">
      <c r="A15" s="4" t="s">
        <v>10</v>
      </c>
      <c r="B15" s="12"/>
      <c r="C15" s="16" t="s">
        <v>2</v>
      </c>
      <c r="D15" s="12"/>
      <c r="E15" s="12"/>
      <c r="F15" s="12"/>
      <c r="G15" s="12"/>
      <c r="H15" s="12"/>
      <c r="I15" s="1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51" x14ac:dyDescent="0.25">
      <c r="A16" s="4"/>
      <c r="B16" s="12"/>
      <c r="C16" s="4"/>
      <c r="D16" s="12"/>
      <c r="E16" s="12"/>
      <c r="F16" s="12"/>
      <c r="G16" s="12"/>
      <c r="H16" s="12"/>
      <c r="I16" s="1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x14ac:dyDescent="0.25">
      <c r="A17" s="5" t="s">
        <v>8</v>
      </c>
      <c r="B17" s="22" t="s">
        <v>13</v>
      </c>
      <c r="C17" s="8">
        <v>0</v>
      </c>
      <c r="D17" s="12" t="s">
        <v>9</v>
      </c>
      <c r="E17" s="12"/>
      <c r="F17" s="12"/>
      <c r="G17" s="12"/>
      <c r="H17" s="12"/>
      <c r="I17" s="1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x14ac:dyDescent="0.25">
      <c r="A18" s="5" t="s">
        <v>21</v>
      </c>
      <c r="B18" s="22" t="s">
        <v>13</v>
      </c>
      <c r="C18" s="8">
        <v>-326122.67</v>
      </c>
      <c r="D18" s="12" t="s">
        <v>15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x14ac:dyDescent="0.25">
      <c r="A19" s="5" t="s">
        <v>22</v>
      </c>
      <c r="B19" s="22" t="s">
        <v>14</v>
      </c>
      <c r="C19" s="8">
        <v>-30407.3</v>
      </c>
      <c r="D19" s="12" t="s">
        <v>16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15.75" thickBot="1" x14ac:dyDescent="0.3">
      <c r="A20" s="5" t="s">
        <v>19</v>
      </c>
      <c r="B20" s="12"/>
      <c r="C20" s="23">
        <f>C18-C19</f>
        <v>-295715.37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5.75" thickTop="1" x14ac:dyDescent="0.25">
      <c r="A21" s="5"/>
      <c r="B21" s="12"/>
      <c r="C21" s="8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x14ac:dyDescent="0.25">
      <c r="A22" s="12"/>
      <c r="B22" s="12"/>
      <c r="C22" s="10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x14ac:dyDescent="0.25">
      <c r="A23" s="12" t="s">
        <v>12</v>
      </c>
      <c r="B23" s="12"/>
      <c r="C23" s="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8" x14ac:dyDescent="0.25">
      <c r="A24" s="21" t="s">
        <v>23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8" x14ac:dyDescent="0.25">
      <c r="A25" s="21" t="s">
        <v>18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8" x14ac:dyDescent="0.25">
      <c r="A26" s="21" t="s">
        <v>17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3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3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3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38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38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1:38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3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1:38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spans="1:38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spans="1:3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1:38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1:38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1:38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1:3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1:38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spans="1:38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spans="1:38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pans="1:38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spans="1:3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1:38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1:38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</row>
    <row r="60" spans="1:38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</row>
    <row r="61" spans="1:3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</row>
    <row r="62" spans="1:38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</row>
    <row r="63" spans="1:38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spans="1:3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  <row r="65" spans="1:3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1:3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1:3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</row>
    <row r="68" spans="1:3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spans="1:38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spans="1:38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spans="1:38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</row>
    <row r="72" spans="1:38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spans="1:38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1:38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1:3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spans="1:38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spans="1:3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spans="1:38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spans="1:38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</row>
    <row r="80" spans="1:38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spans="1:38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spans="1:38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1:3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1:3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spans="1:3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spans="1:38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spans="1:38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spans="1:38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spans="1:38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spans="1:38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1:38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1:38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1:3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spans="1:38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1:38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1:38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1:38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1:38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1:38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1:38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1:38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1:38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1:38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1:38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1:38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1:38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1:38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1:38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1:38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1:38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1:38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1:38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</row>
    <row r="113" spans="1:38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</row>
    <row r="114" spans="1:38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</row>
    <row r="115" spans="1:38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1:38" x14ac:dyDescent="0.25">
      <c r="B116" s="12"/>
      <c r="K116" s="12"/>
    </row>
    <row r="117" spans="1:38" x14ac:dyDescent="0.25">
      <c r="K117" s="12"/>
    </row>
    <row r="118" spans="1:38" x14ac:dyDescent="0.25">
      <c r="K118" s="12"/>
    </row>
    <row r="119" spans="1:38" x14ac:dyDescent="0.25">
      <c r="K119" s="12"/>
    </row>
    <row r="120" spans="1:38" x14ac:dyDescent="0.25">
      <c r="K120" s="12"/>
    </row>
    <row r="121" spans="1:38" x14ac:dyDescent="0.25">
      <c r="K121" s="12"/>
    </row>
    <row r="122" spans="1:38" x14ac:dyDescent="0.25">
      <c r="K122" s="12"/>
    </row>
    <row r="123" spans="1:38" x14ac:dyDescent="0.25">
      <c r="K123" s="12"/>
    </row>
    <row r="124" spans="1:38" x14ac:dyDescent="0.25">
      <c r="K124" s="12"/>
    </row>
  </sheetData>
  <pageMargins left="0.53" right="0.47" top="0.8158333333333333" bottom="0.53" header="0.3" footer="0.3"/>
  <pageSetup scale="88" orientation="landscape" r:id="rId1"/>
  <headerFooter>
    <oddHeader>&amp;R&amp;"Times New Roman,Bold"&amp;10KyPSC Case No. 2023-00012
STAFF-DR-03-002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Libbie Miller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5C7CFEF6BE741BCA5F17841FD757E" ma:contentTypeVersion="4" ma:contentTypeDescription="Create a new document." ma:contentTypeScope="" ma:versionID="97bd51f009a004e6f0fdbd96addac2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A329B-E293-476C-A017-C32B8F111053}">
  <ds:schemaRefs>
    <ds:schemaRef ds:uri="http://purl.org/dc/terms/"/>
    <ds:schemaRef ds:uri="2612a682-5ffb-4b9c-9555-017618935178"/>
    <ds:schemaRef ds:uri="http://purl.org/dc/dcmitype/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3647A2-EBA0-4FDE-8190-0135F044CD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DCBAFA-1288-48E8-8A41-83B8B500A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DR-03-002</vt:lpstr>
      <vt:lpstr>'DR-03-002'!Print_Area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Negative Fuel Burned</dc:subject>
  <dc:creator>Miller, Libbie</dc:creator>
  <cp:lastModifiedBy>Sunderman, Minna</cp:lastModifiedBy>
  <cp:lastPrinted>2023-11-03T12:34:00Z</cp:lastPrinted>
  <dcterms:created xsi:type="dcterms:W3CDTF">2023-10-12T18:02:01Z</dcterms:created>
  <dcterms:modified xsi:type="dcterms:W3CDTF">2023-11-07T14:10:57Z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0x01010083A5C7CFEF6BE741BCA5F17841FD757E</vt:lpwstr>
  </property>
</Properties>
</file>