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300012 FAC Investigation/Discovery/STAFF 1st Set Data Requests/"/>
    </mc:Choice>
  </mc:AlternateContent>
  <xr:revisionPtr revIDLastSave="0" documentId="13_ncr:1_{1ECE407F-62C9-48D1-B02C-CB0054800B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ne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</calcChain>
</file>

<file path=xl/sharedStrings.xml><?xml version="1.0" encoding="utf-8"?>
<sst xmlns="http://schemas.openxmlformats.org/spreadsheetml/2006/main" count="17" uniqueCount="17">
  <si>
    <t>Duke Energy Kentucky</t>
  </si>
  <si>
    <t>12 Month Average Line Loss</t>
  </si>
  <si>
    <t>(1)</t>
  </si>
  <si>
    <t>(2)</t>
  </si>
  <si>
    <t>(3)</t>
  </si>
  <si>
    <t>(4)</t>
  </si>
  <si>
    <t>(5)</t>
  </si>
  <si>
    <t>(6)</t>
  </si>
  <si>
    <t>Month</t>
  </si>
  <si>
    <t>Total kWh Sources 12 Months Ended Current Month</t>
  </si>
  <si>
    <t>Total kWh System Losses 12 Months Ended Current Month</t>
  </si>
  <si>
    <t>12 Months End % Losses</t>
  </si>
  <si>
    <t>Total kWh Sources Current Month</t>
  </si>
  <si>
    <t>(3) / (2)</t>
  </si>
  <si>
    <t>(4) x (5)</t>
  </si>
  <si>
    <t>Current Month Calculated System Losses (kWh)</t>
  </si>
  <si>
    <t>November 2020 -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</si>
</sst>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3" fontId="3" fillId="0" borderId="2" xfId="1" applyNumberFormat="1" applyFont="1" applyFill="1" applyBorder="1"/>
    <xf numFmtId="0" fontId="4" fillId="0" borderId="1" xfId="0" applyFont="1" applyBorder="1" applyAlignment="1">
      <alignment horizontal="center" wrapText="1"/>
    </xf>
    <xf numFmtId="3" fontId="3" fillId="0" borderId="4" xfId="1" applyNumberFormat="1" applyFont="1" applyFill="1" applyBorder="1"/>
    <xf numFmtId="17" fontId="0" fillId="0" borderId="2" xfId="0" applyNumberFormat="1" applyFill="1" applyBorder="1"/>
    <xf numFmtId="17" fontId="0" fillId="0" borderId="4" xfId="0" applyNumberFormat="1" applyFill="1" applyBorder="1"/>
    <xf numFmtId="10" fontId="0" fillId="0" borderId="0" xfId="0" applyNumberFormat="1" applyFill="1" applyBorder="1"/>
    <xf numFmtId="37" fontId="0" fillId="0" borderId="3" xfId="0" applyNumberFormat="1" applyFill="1" applyBorder="1"/>
    <xf numFmtId="10" fontId="0" fillId="0" borderId="5" xfId="0" applyNumberFormat="1" applyFill="1" applyBorder="1"/>
    <xf numFmtId="37" fontId="0" fillId="0" borderId="6" xfId="0" applyNumberFormat="1" applyFill="1" applyBorder="1"/>
    <xf numFmtId="164" fontId="0" fillId="0" borderId="0" xfId="9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0">
    <cellStyle name="Comma" xfId="9" builtinId="3"/>
    <cellStyle name="Comma 2" xfId="2" xr:uid="{00000000-0005-0000-0000-000000000000}"/>
    <cellStyle name="Comma 2 2" xfId="5" xr:uid="{00000000-0005-0000-0000-000001000000}"/>
    <cellStyle name="Comma 3" xfId="6" xr:uid="{00000000-0005-0000-0000-000002000000}"/>
    <cellStyle name="Normal" xfId="0" builtinId="0"/>
    <cellStyle name="Normal 2" xfId="1" xr:uid="{00000000-0005-0000-0000-000004000000}"/>
    <cellStyle name="Normal 2 2" xfId="7" xr:uid="{00000000-0005-0000-0000-000005000000}"/>
    <cellStyle name="Normal 3" xfId="3" xr:uid="{00000000-0005-0000-0000-000006000000}"/>
    <cellStyle name="Normal 3 2" xfId="4" xr:uid="{00000000-0005-0000-0000-000007000000}"/>
    <cellStyle name="Percent 2" xfId="8" xr:uid="{00000000-0005-0000-0000-000008000000}"/>
  </cellStyles>
  <dxfs count="0"/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topLeftCell="A4" zoomScaleNormal="100" workbookViewId="0">
      <selection sqref="A1:F1"/>
    </sheetView>
  </sheetViews>
  <sheetFormatPr defaultRowHeight="12.5" x14ac:dyDescent="0.25"/>
  <cols>
    <col min="2" max="2" width="18.6328125" customWidth="1"/>
    <col min="3" max="3" width="16.90625" customWidth="1"/>
    <col min="4" max="5" width="12.54296875" customWidth="1"/>
    <col min="6" max="6" width="13.54296875" customWidth="1"/>
    <col min="8" max="8" width="16.6328125" bestFit="1" customWidth="1"/>
    <col min="9" max="9" width="11.453125" bestFit="1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</row>
    <row r="2" spans="1:9" x14ac:dyDescent="0.25">
      <c r="A2" s="16" t="s">
        <v>1</v>
      </c>
      <c r="B2" s="16"/>
      <c r="C2" s="16"/>
      <c r="D2" s="16"/>
      <c r="E2" s="16"/>
      <c r="F2" s="16"/>
    </row>
    <row r="3" spans="1:9" x14ac:dyDescent="0.25">
      <c r="A3" s="17" t="s">
        <v>16</v>
      </c>
      <c r="B3" s="16"/>
      <c r="C3" s="16"/>
      <c r="D3" s="16"/>
      <c r="E3" s="16"/>
      <c r="F3" s="16"/>
    </row>
    <row r="6" spans="1:9" s="1" customFormat="1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</row>
    <row r="7" spans="1:9" s="1" customFormat="1" ht="50" x14ac:dyDescent="0.25">
      <c r="A7" s="3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6" t="s">
        <v>15</v>
      </c>
    </row>
    <row r="8" spans="1:9" s="1" customFormat="1" x14ac:dyDescent="0.25">
      <c r="A8" s="3"/>
      <c r="B8" s="3"/>
      <c r="C8" s="3"/>
      <c r="D8" s="3" t="s">
        <v>13</v>
      </c>
      <c r="E8" s="3"/>
      <c r="F8" s="3" t="s">
        <v>14</v>
      </c>
    </row>
    <row r="9" spans="1:9" x14ac:dyDescent="0.25">
      <c r="A9" s="8">
        <v>44136</v>
      </c>
      <c r="B9" s="5">
        <v>4092895470</v>
      </c>
      <c r="C9" s="5">
        <v>259430178</v>
      </c>
      <c r="D9" s="10">
        <f t="shared" ref="D9:D32" si="0">ROUND(C9/B9,3)</f>
        <v>6.3E-2</v>
      </c>
      <c r="E9" s="5">
        <v>294107270</v>
      </c>
      <c r="F9" s="11">
        <f>ROUND(E9*D9,0)</f>
        <v>18528758</v>
      </c>
      <c r="H9" s="14"/>
      <c r="I9" s="15"/>
    </row>
    <row r="10" spans="1:9" x14ac:dyDescent="0.25">
      <c r="A10" s="8">
        <v>44166</v>
      </c>
      <c r="B10" s="5">
        <v>4049238630</v>
      </c>
      <c r="C10" s="5">
        <v>198162685</v>
      </c>
      <c r="D10" s="10">
        <f t="shared" si="0"/>
        <v>4.9000000000000002E-2</v>
      </c>
      <c r="E10" s="5">
        <v>352643060</v>
      </c>
      <c r="F10" s="11">
        <f t="shared" ref="F10:F32" si="1">ROUND(E10*D10,0)</f>
        <v>17279510</v>
      </c>
      <c r="H10" s="14"/>
      <c r="I10" s="15"/>
    </row>
    <row r="11" spans="1:9" x14ac:dyDescent="0.25">
      <c r="A11" s="8">
        <v>44197</v>
      </c>
      <c r="B11" s="5">
        <v>4055568630</v>
      </c>
      <c r="C11" s="5">
        <v>204371401</v>
      </c>
      <c r="D11" s="10">
        <f t="shared" si="0"/>
        <v>0.05</v>
      </c>
      <c r="E11" s="5">
        <v>364608230</v>
      </c>
      <c r="F11" s="11">
        <f t="shared" si="1"/>
        <v>18230412</v>
      </c>
      <c r="H11" s="14"/>
      <c r="I11" s="15"/>
    </row>
    <row r="12" spans="1:9" x14ac:dyDescent="0.25">
      <c r="A12" s="8">
        <v>44228</v>
      </c>
      <c r="B12" s="5">
        <v>4060949460</v>
      </c>
      <c r="C12" s="5">
        <v>195571241</v>
      </c>
      <c r="D12" s="10">
        <f t="shared" si="0"/>
        <v>4.8000000000000001E-2</v>
      </c>
      <c r="E12" s="5">
        <v>350170990</v>
      </c>
      <c r="F12" s="11">
        <f t="shared" si="1"/>
        <v>16808208</v>
      </c>
      <c r="H12" s="14"/>
      <c r="I12" s="15"/>
    </row>
    <row r="13" spans="1:9" x14ac:dyDescent="0.25">
      <c r="A13" s="8">
        <v>44256</v>
      </c>
      <c r="B13" s="5">
        <v>4060310870</v>
      </c>
      <c r="C13" s="5">
        <v>198791941</v>
      </c>
      <c r="D13" s="10">
        <f t="shared" si="0"/>
        <v>4.9000000000000002E-2</v>
      </c>
      <c r="E13" s="5">
        <v>320650590</v>
      </c>
      <c r="F13" s="11">
        <f t="shared" si="1"/>
        <v>15711879</v>
      </c>
      <c r="H13" s="14"/>
      <c r="I13" s="15"/>
    </row>
    <row r="14" spans="1:9" x14ac:dyDescent="0.25">
      <c r="A14" s="8">
        <v>44287</v>
      </c>
      <c r="B14" s="5">
        <v>4083302760</v>
      </c>
      <c r="C14" s="5">
        <v>196210339</v>
      </c>
      <c r="D14" s="10">
        <f t="shared" si="0"/>
        <v>4.8000000000000001E-2</v>
      </c>
      <c r="E14" s="5">
        <v>289143570</v>
      </c>
      <c r="F14" s="11">
        <f t="shared" si="1"/>
        <v>13878891</v>
      </c>
      <c r="H14" s="14"/>
      <c r="I14" s="15"/>
    </row>
    <row r="15" spans="1:9" x14ac:dyDescent="0.25">
      <c r="A15" s="8">
        <v>44317</v>
      </c>
      <c r="B15" s="5">
        <v>4106556230</v>
      </c>
      <c r="C15" s="5">
        <v>198895997</v>
      </c>
      <c r="D15" s="10">
        <f t="shared" si="0"/>
        <v>4.8000000000000001E-2</v>
      </c>
      <c r="E15" s="5">
        <v>316723520</v>
      </c>
      <c r="F15" s="11">
        <f t="shared" si="1"/>
        <v>15202729</v>
      </c>
      <c r="H15" s="14"/>
      <c r="I15" s="15"/>
    </row>
    <row r="16" spans="1:9" x14ac:dyDescent="0.25">
      <c r="A16" s="8">
        <v>44348</v>
      </c>
      <c r="B16" s="5">
        <v>4118672520</v>
      </c>
      <c r="C16" s="5">
        <v>198574847</v>
      </c>
      <c r="D16" s="10">
        <f t="shared" si="0"/>
        <v>4.8000000000000001E-2</v>
      </c>
      <c r="E16" s="5">
        <v>375505310</v>
      </c>
      <c r="F16" s="11">
        <f t="shared" si="1"/>
        <v>18024255</v>
      </c>
      <c r="H16" s="14"/>
      <c r="I16" s="15"/>
    </row>
    <row r="17" spans="1:9" x14ac:dyDescent="0.25">
      <c r="A17" s="8">
        <v>44378</v>
      </c>
      <c r="B17" s="5">
        <v>4091076650</v>
      </c>
      <c r="C17" s="5">
        <v>195881480</v>
      </c>
      <c r="D17" s="10">
        <f t="shared" si="0"/>
        <v>4.8000000000000001E-2</v>
      </c>
      <c r="E17" s="5">
        <v>406142520</v>
      </c>
      <c r="F17" s="11">
        <f t="shared" si="1"/>
        <v>19494841</v>
      </c>
      <c r="H17" s="14"/>
      <c r="I17" s="15"/>
    </row>
    <row r="18" spans="1:9" x14ac:dyDescent="0.25">
      <c r="A18" s="8">
        <v>44409</v>
      </c>
      <c r="B18" s="5">
        <v>4116230200</v>
      </c>
      <c r="C18" s="5">
        <v>192500323</v>
      </c>
      <c r="D18" s="10">
        <f t="shared" si="0"/>
        <v>4.7E-2</v>
      </c>
      <c r="E18" s="5">
        <v>418253320</v>
      </c>
      <c r="F18" s="11">
        <f t="shared" si="1"/>
        <v>19657906</v>
      </c>
      <c r="H18" s="14"/>
      <c r="I18" s="15"/>
    </row>
    <row r="19" spans="1:9" x14ac:dyDescent="0.25">
      <c r="A19" s="8">
        <v>44440</v>
      </c>
      <c r="B19" s="5">
        <v>4128447060</v>
      </c>
      <c r="C19" s="5">
        <v>182308980</v>
      </c>
      <c r="D19" s="10">
        <f t="shared" si="0"/>
        <v>4.3999999999999997E-2</v>
      </c>
      <c r="E19" s="5">
        <v>344509500</v>
      </c>
      <c r="F19" s="11">
        <f t="shared" si="1"/>
        <v>15158418</v>
      </c>
      <c r="H19" s="14"/>
      <c r="I19" s="15"/>
    </row>
    <row r="20" spans="1:9" x14ac:dyDescent="0.25">
      <c r="A20" s="8">
        <v>44470</v>
      </c>
      <c r="B20" s="5">
        <v>4142483100</v>
      </c>
      <c r="C20" s="5">
        <v>180115906</v>
      </c>
      <c r="D20" s="10">
        <f t="shared" si="0"/>
        <v>4.2999999999999997E-2</v>
      </c>
      <c r="E20" s="5">
        <v>310025220</v>
      </c>
      <c r="F20" s="11">
        <f t="shared" si="1"/>
        <v>13331084</v>
      </c>
      <c r="H20" s="14"/>
      <c r="I20" s="15"/>
    </row>
    <row r="21" spans="1:9" x14ac:dyDescent="0.25">
      <c r="A21" s="8">
        <v>44501</v>
      </c>
      <c r="B21" s="5">
        <v>4161886290</v>
      </c>
      <c r="C21" s="5">
        <v>188070474</v>
      </c>
      <c r="D21" s="10">
        <f t="shared" si="0"/>
        <v>4.4999999999999998E-2</v>
      </c>
      <c r="E21" s="5">
        <v>313510460</v>
      </c>
      <c r="F21" s="11">
        <f t="shared" si="1"/>
        <v>14107971</v>
      </c>
      <c r="H21" s="14"/>
      <c r="I21" s="15"/>
    </row>
    <row r="22" spans="1:9" x14ac:dyDescent="0.25">
      <c r="A22" s="8">
        <v>44531</v>
      </c>
      <c r="B22" s="5">
        <v>4142959670</v>
      </c>
      <c r="C22" s="5">
        <v>196145250</v>
      </c>
      <c r="D22" s="10">
        <f t="shared" si="0"/>
        <v>4.7E-2</v>
      </c>
      <c r="E22" s="5">
        <v>333716440</v>
      </c>
      <c r="F22" s="11">
        <f t="shared" si="1"/>
        <v>15684673</v>
      </c>
      <c r="H22" s="14"/>
      <c r="I22" s="15"/>
    </row>
    <row r="23" spans="1:9" x14ac:dyDescent="0.25">
      <c r="A23" s="8">
        <v>44562</v>
      </c>
      <c r="B23" s="5">
        <v>4174165470</v>
      </c>
      <c r="C23" s="5">
        <v>204845303</v>
      </c>
      <c r="D23" s="10">
        <f t="shared" si="0"/>
        <v>4.9000000000000002E-2</v>
      </c>
      <c r="E23" s="5">
        <v>395814030</v>
      </c>
      <c r="F23" s="11">
        <f t="shared" si="1"/>
        <v>19394887</v>
      </c>
      <c r="H23" s="14"/>
      <c r="I23" s="15"/>
    </row>
    <row r="24" spans="1:9" x14ac:dyDescent="0.25">
      <c r="A24" s="8">
        <v>44593</v>
      </c>
      <c r="B24" s="5">
        <v>4159016860</v>
      </c>
      <c r="C24" s="5">
        <v>207006831</v>
      </c>
      <c r="D24" s="10">
        <f t="shared" si="0"/>
        <v>0.05</v>
      </c>
      <c r="E24" s="5">
        <v>335022380</v>
      </c>
      <c r="F24" s="11">
        <f t="shared" si="1"/>
        <v>16751119</v>
      </c>
      <c r="H24" s="14"/>
      <c r="I24" s="15"/>
    </row>
    <row r="25" spans="1:9" x14ac:dyDescent="0.25">
      <c r="A25" s="8">
        <v>44621</v>
      </c>
      <c r="B25" s="5">
        <v>4178073020</v>
      </c>
      <c r="C25" s="5">
        <v>231412725</v>
      </c>
      <c r="D25" s="10">
        <f t="shared" si="0"/>
        <v>5.5E-2</v>
      </c>
      <c r="E25" s="5">
        <v>339706750</v>
      </c>
      <c r="F25" s="11">
        <f t="shared" si="1"/>
        <v>18683871</v>
      </c>
      <c r="H25" s="14"/>
      <c r="I25" s="15"/>
    </row>
    <row r="26" spans="1:9" x14ac:dyDescent="0.25">
      <c r="A26" s="8">
        <v>44652</v>
      </c>
      <c r="B26" s="5">
        <v>4189377290</v>
      </c>
      <c r="C26" s="5">
        <v>244991007</v>
      </c>
      <c r="D26" s="10">
        <f t="shared" si="0"/>
        <v>5.8000000000000003E-2</v>
      </c>
      <c r="E26" s="5">
        <v>300447840</v>
      </c>
      <c r="F26" s="11">
        <f t="shared" si="1"/>
        <v>17425975</v>
      </c>
      <c r="H26" s="14"/>
      <c r="I26" s="15"/>
    </row>
    <row r="27" spans="1:9" x14ac:dyDescent="0.25">
      <c r="A27" s="8">
        <v>44682</v>
      </c>
      <c r="B27" s="5">
        <v>4211256980</v>
      </c>
      <c r="C27" s="5">
        <v>291677759.73999977</v>
      </c>
      <c r="D27" s="10">
        <f t="shared" si="0"/>
        <v>6.9000000000000006E-2</v>
      </c>
      <c r="E27" s="5">
        <v>338603210</v>
      </c>
      <c r="F27" s="11">
        <f t="shared" si="1"/>
        <v>23363621</v>
      </c>
      <c r="H27" s="14"/>
      <c r="I27" s="15"/>
    </row>
    <row r="28" spans="1:9" x14ac:dyDescent="0.25">
      <c r="A28" s="8">
        <v>44713</v>
      </c>
      <c r="B28" s="5">
        <v>4215016030</v>
      </c>
      <c r="C28" s="5">
        <v>377711502.07999992</v>
      </c>
      <c r="D28" s="10">
        <f t="shared" si="0"/>
        <v>0.09</v>
      </c>
      <c r="E28" s="5">
        <v>379264360</v>
      </c>
      <c r="F28" s="11">
        <f t="shared" si="1"/>
        <v>34133792</v>
      </c>
      <c r="H28" s="14"/>
      <c r="I28" s="15"/>
    </row>
    <row r="29" spans="1:9" x14ac:dyDescent="0.25">
      <c r="A29" s="8">
        <v>44743</v>
      </c>
      <c r="B29" s="5">
        <v>4242179360</v>
      </c>
      <c r="C29" s="5">
        <v>300885856.15999985</v>
      </c>
      <c r="D29" s="10">
        <f t="shared" si="0"/>
        <v>7.0999999999999994E-2</v>
      </c>
      <c r="E29" s="5">
        <v>433305850</v>
      </c>
      <c r="F29" s="11">
        <f t="shared" si="1"/>
        <v>30764715</v>
      </c>
      <c r="H29" s="14"/>
      <c r="I29" s="15"/>
    </row>
    <row r="30" spans="1:9" x14ac:dyDescent="0.25">
      <c r="A30" s="8">
        <v>44774</v>
      </c>
      <c r="B30" s="5">
        <v>4225666720</v>
      </c>
      <c r="C30" s="5">
        <v>254727974.01999998</v>
      </c>
      <c r="D30" s="10">
        <f t="shared" si="0"/>
        <v>0.06</v>
      </c>
      <c r="E30" s="5">
        <v>401740680</v>
      </c>
      <c r="F30" s="11">
        <f t="shared" si="1"/>
        <v>24104441</v>
      </c>
      <c r="H30" s="14"/>
      <c r="I30" s="15"/>
    </row>
    <row r="31" spans="1:9" x14ac:dyDescent="0.25">
      <c r="A31" s="8">
        <v>44805</v>
      </c>
      <c r="B31" s="5">
        <v>4227561660</v>
      </c>
      <c r="C31" s="5">
        <v>233048480.8499999</v>
      </c>
      <c r="D31" s="10">
        <f t="shared" si="0"/>
        <v>5.5E-2</v>
      </c>
      <c r="E31" s="5">
        <v>346404440</v>
      </c>
      <c r="F31" s="11">
        <f t="shared" si="1"/>
        <v>19052244</v>
      </c>
      <c r="H31" s="14"/>
      <c r="I31" s="15"/>
    </row>
    <row r="32" spans="1:9" x14ac:dyDescent="0.25">
      <c r="A32" s="9">
        <v>44835</v>
      </c>
      <c r="B32" s="7">
        <v>4216607640</v>
      </c>
      <c r="C32" s="7">
        <v>262387462.75</v>
      </c>
      <c r="D32" s="12">
        <f t="shared" si="0"/>
        <v>6.2E-2</v>
      </c>
      <c r="E32" s="7">
        <v>299071200</v>
      </c>
      <c r="F32" s="13">
        <f t="shared" si="1"/>
        <v>18542414</v>
      </c>
      <c r="H32" s="14"/>
      <c r="I32" s="15"/>
    </row>
    <row r="33" spans="9:9" x14ac:dyDescent="0.25">
      <c r="I33" s="15"/>
    </row>
  </sheetData>
  <mergeCells count="3">
    <mergeCell ref="A1:F1"/>
    <mergeCell ref="A2:F2"/>
    <mergeCell ref="A3:F3"/>
  </mergeCells>
  <phoneticPr fontId="1" type="noConversion"/>
  <printOptions horizontalCentered="1"/>
  <pageMargins left="0.75" right="0.75" top="2" bottom="1" header="0.5" footer="0.5"/>
  <pageSetup scale="32" orientation="portrait" r:id="rId1"/>
  <headerFooter alignWithMargins="0">
    <oddHeader>&amp;R&amp;"Times New Roman,Bold"KyPSC Case No. 2023-00012
STAFF-DR-01-030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Miller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A5C7CFEF6BE741BCA5F17841FD757E" ma:contentTypeVersion="4" ma:contentTypeDescription="Create a new document." ma:contentTypeScope="" ma:versionID="97bd51f009a004e6f0fdbd96addac2c8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A9859-D12E-4BFE-9516-9590E2FFB3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D19EF1-3D84-4FBD-B883-50F2BDF2A67A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2612a682-5ffb-4b9c-9555-017618935178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3c9d8c27-8a6d-4d9e-a15e-ef5d28c114a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9893269-77CA-4C90-A5FA-DA4C3B68B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 Loss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 Month Avg Line Loss</dc:title>
  <dc:subject>12 Month Avg Line Loss</dc:subject>
  <dc:creator>t18748</dc:creator>
  <cp:lastModifiedBy>D'Ascenzo, Rocco</cp:lastModifiedBy>
  <cp:lastPrinted>2023-09-13T12:57:49Z</cp:lastPrinted>
  <dcterms:created xsi:type="dcterms:W3CDTF">2009-02-03T14:14:32Z</dcterms:created>
  <dcterms:modified xsi:type="dcterms:W3CDTF">2023-09-22T14:25:06Z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0x01010083A5C7CFEF6BE741BCA5F17841FD757E</vt:lpwstr>
  </property>
  <property fmtid="{D5CDD505-2E9C-101B-9397-08002B2CF9AE}" pid="3" name="SV_QUERY_LIST_4F35BF76-6C0D-4D9B-82B2-816C12CF3733">
    <vt:lpwstr>empty_477D106A-C0D6-4607-AEBD-E2C9D60EA279</vt:lpwstr>
  </property>
</Properties>
</file>