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300012 FAC Investigation/Discovery/STAFF 1st Set Data Requests/"/>
    </mc:Choice>
  </mc:AlternateContent>
  <xr:revisionPtr revIDLastSave="0" documentId="13_ncr:1_{0126AF59-CBC4-41BA-8928-4F32FEAF18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ff-DR-01-24 FAC Schedule 6" sheetId="1" r:id="rId1"/>
  </sheets>
  <definedNames>
    <definedName name="_xlnm.Print_Area" localSheetId="0">'Staff-DR-01-24 FAC Schedule 6'!$A$3:$F$33</definedName>
    <definedName name="Schedule4">'Staff-DR-01-24 FAC Schedule 6'!$A$1:$D$38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19" i="1"/>
  <c r="D30" i="1" l="1"/>
</calcChain>
</file>

<file path=xl/sharedStrings.xml><?xml version="1.0" encoding="utf-8"?>
<sst xmlns="http://schemas.openxmlformats.org/spreadsheetml/2006/main" count="42" uniqueCount="23">
  <si>
    <t>DUKE ENERGY KENTUCKY</t>
  </si>
  <si>
    <t>FINAL FUEL COST SCHEDULE</t>
  </si>
  <si>
    <t>Dollars ($)</t>
  </si>
  <si>
    <t>A. Company Generation</t>
  </si>
  <si>
    <t>Coal Burned</t>
  </si>
  <si>
    <t>(+)</t>
  </si>
  <si>
    <t xml:space="preserve"> </t>
  </si>
  <si>
    <t>Oil Burned</t>
  </si>
  <si>
    <t>Gas Burned</t>
  </si>
  <si>
    <t>(-)</t>
  </si>
  <si>
    <r>
      <t>Fuel (assigned cost during Forced Outage</t>
    </r>
    <r>
      <rPr>
        <i/>
        <vertAlign val="superscript"/>
        <sz val="10"/>
        <rFont val="Arial"/>
        <family val="2"/>
      </rPr>
      <t>(a)</t>
    </r>
    <r>
      <rPr>
        <sz val="10"/>
        <rFont val="Arial"/>
        <family val="2"/>
      </rPr>
      <t>)</t>
    </r>
  </si>
  <si>
    <r>
      <t>Fuel (substitute cost during Forced Outage</t>
    </r>
    <r>
      <rPr>
        <i/>
        <vertAlign val="superscript"/>
        <sz val="10"/>
        <rFont val="Arial"/>
        <family val="2"/>
      </rPr>
      <t>(a)</t>
    </r>
    <r>
      <rPr>
        <sz val="10"/>
        <rFont val="Arial"/>
        <family val="2"/>
      </rPr>
      <t>)</t>
    </r>
  </si>
  <si>
    <t xml:space="preserve">  Sub-Total</t>
  </si>
  <si>
    <t>B. Purchases</t>
  </si>
  <si>
    <t>Economy Purchases</t>
  </si>
  <si>
    <t>Other Purchases</t>
  </si>
  <si>
    <r>
      <t>Other Purchases (substitute for Forced Outage</t>
    </r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) </t>
    </r>
  </si>
  <si>
    <t>Less purchases above highest cost units</t>
  </si>
  <si>
    <t>C. Non-Native Sales Fuel Costs</t>
  </si>
  <si>
    <t>D. Total Fuel Costs (A + B - C)</t>
  </si>
  <si>
    <r>
      <t xml:space="preserve">Note:  </t>
    </r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 Forced Outage as defined in 807 KAR 5:056.</t>
    </r>
  </si>
  <si>
    <t>Net Fuel Related RTO Billing Line Items</t>
  </si>
  <si>
    <t>Expense Month: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</si>
</sst>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vertAlign val="superscript"/>
      <sz val="10"/>
      <name val="Arial"/>
      <family val="2"/>
    </font>
    <font>
      <sz val="10"/>
      <color rgb="FF0000FF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5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 applyAlignment="1"/>
    <xf numFmtId="0" fontId="2" fillId="0" borderId="0" xfId="0" applyFont="1"/>
    <xf numFmtId="17" fontId="2" fillId="0" borderId="0" xfId="0" quotePrefix="1" applyNumberFormat="1" applyFont="1"/>
    <xf numFmtId="17" fontId="0" fillId="0" borderId="0" xfId="0" quotePrefix="1" applyNumberFormat="1"/>
    <xf numFmtId="0" fontId="3" fillId="0" borderId="0" xfId="0" applyFont="1" applyFill="1" applyAlignment="1">
      <alignment horizontal="center"/>
    </xf>
    <xf numFmtId="0" fontId="0" fillId="0" borderId="0" xfId="0" quotePrefix="1"/>
    <xf numFmtId="0" fontId="4" fillId="0" borderId="0" xfId="2" quotePrefix="1" applyFont="1" applyAlignment="1">
      <alignment horizontal="center" vertical="center"/>
    </xf>
    <xf numFmtId="7" fontId="0" fillId="0" borderId="0" xfId="0" applyNumberFormat="1"/>
    <xf numFmtId="43" fontId="0" fillId="0" borderId="0" xfId="0" applyNumberFormat="1"/>
    <xf numFmtId="0" fontId="4" fillId="0" borderId="0" xfId="2" applyFont="1" applyAlignment="1">
      <alignment horizontal="center" vertical="center"/>
    </xf>
    <xf numFmtId="7" fontId="0" fillId="0" borderId="0" xfId="0" applyNumberFormat="1" applyFill="1"/>
    <xf numFmtId="0" fontId="0" fillId="0" borderId="0" xfId="0" applyFill="1"/>
    <xf numFmtId="0" fontId="0" fillId="0" borderId="0" xfId="0" quotePrefix="1" applyAlignment="1">
      <alignment horizontal="left"/>
    </xf>
    <xf numFmtId="7" fontId="6" fillId="0" borderId="0" xfId="0" applyNumberFormat="1" applyFont="1" applyFill="1"/>
    <xf numFmtId="0" fontId="0" fillId="0" borderId="2" xfId="0" quotePrefix="1" applyBorder="1" applyAlignment="1">
      <alignment horizontal="left"/>
    </xf>
    <xf numFmtId="44" fontId="0" fillId="0" borderId="3" xfId="0" applyNumberFormat="1" applyFill="1" applyBorder="1"/>
    <xf numFmtId="0" fontId="1" fillId="0" borderId="0" xfId="0" quotePrefix="1" applyFont="1" applyAlignment="1">
      <alignment horizontal="left"/>
    </xf>
    <xf numFmtId="0" fontId="4" fillId="0" borderId="0" xfId="0" applyFont="1" applyAlignment="1">
      <alignment horizontal="center" vertical="center"/>
    </xf>
    <xf numFmtId="7" fontId="0" fillId="0" borderId="0" xfId="0" applyNumberFormat="1" applyFill="1" applyBorder="1"/>
    <xf numFmtId="0" fontId="4" fillId="0" borderId="0" xfId="0" applyFont="1" applyFill="1" applyAlignment="1">
      <alignment horizontal="center" vertical="center"/>
    </xf>
    <xf numFmtId="7" fontId="0" fillId="0" borderId="2" xfId="0" applyNumberFormat="1" applyFill="1" applyBorder="1"/>
    <xf numFmtId="44" fontId="0" fillId="0" borderId="4" xfId="0" applyNumberFormat="1" applyFill="1" applyBorder="1"/>
    <xf numFmtId="0" fontId="7" fillId="0" borderId="0" xfId="0" applyFont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1" fillId="0" borderId="0" xfId="0" applyFont="1"/>
    <xf numFmtId="44" fontId="6" fillId="0" borderId="0" xfId="0" applyNumberFormat="1" applyFont="1" applyFill="1"/>
    <xf numFmtId="43" fontId="6" fillId="0" borderId="0" xfId="1" applyNumberFormat="1" applyFont="1" applyFill="1"/>
    <xf numFmtId="43" fontId="6" fillId="0" borderId="2" xfId="1" applyNumberFormat="1" applyFont="1" applyFill="1" applyBorder="1"/>
    <xf numFmtId="0" fontId="1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</cellXfs>
  <cellStyles count="450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Comma" xfId="1" builtinId="3"/>
    <cellStyle name="Comma 10 2" xfId="15" xr:uid="{00000000-0005-0000-0000-00000D000000}"/>
    <cellStyle name="Comma 10 2 2" xfId="16" xr:uid="{00000000-0005-0000-0000-00000E000000}"/>
    <cellStyle name="Comma 13 2" xfId="17" xr:uid="{00000000-0005-0000-0000-00000F000000}"/>
    <cellStyle name="Comma 13 2 2" xfId="18" xr:uid="{00000000-0005-0000-0000-000010000000}"/>
    <cellStyle name="Comma 13 3" xfId="19" xr:uid="{00000000-0005-0000-0000-000011000000}"/>
    <cellStyle name="Comma 13 3 2" xfId="20" xr:uid="{00000000-0005-0000-0000-000012000000}"/>
    <cellStyle name="Comma 14 2" xfId="21" xr:uid="{00000000-0005-0000-0000-000013000000}"/>
    <cellStyle name="Comma 14 2 2" xfId="22" xr:uid="{00000000-0005-0000-0000-000014000000}"/>
    <cellStyle name="Comma 14 3" xfId="23" xr:uid="{00000000-0005-0000-0000-000015000000}"/>
    <cellStyle name="Comma 14 3 2" xfId="24" xr:uid="{00000000-0005-0000-0000-000016000000}"/>
    <cellStyle name="Comma 15" xfId="25" xr:uid="{00000000-0005-0000-0000-000017000000}"/>
    <cellStyle name="Comma 15 2" xfId="26" xr:uid="{00000000-0005-0000-0000-000018000000}"/>
    <cellStyle name="Comma 15 2 2" xfId="27" xr:uid="{00000000-0005-0000-0000-000019000000}"/>
    <cellStyle name="Comma 15 3" xfId="28" xr:uid="{00000000-0005-0000-0000-00001A000000}"/>
    <cellStyle name="Comma 15 3 2" xfId="29" xr:uid="{00000000-0005-0000-0000-00001B000000}"/>
    <cellStyle name="Comma 15 4" xfId="30" xr:uid="{00000000-0005-0000-0000-00001C000000}"/>
    <cellStyle name="Comma 15 4 2" xfId="31" xr:uid="{00000000-0005-0000-0000-00001D000000}"/>
    <cellStyle name="Comma 15 5" xfId="32" xr:uid="{00000000-0005-0000-0000-00001E000000}"/>
    <cellStyle name="Comma 16 2" xfId="33" xr:uid="{00000000-0005-0000-0000-00001F000000}"/>
    <cellStyle name="Comma 16 2 2" xfId="34" xr:uid="{00000000-0005-0000-0000-000020000000}"/>
    <cellStyle name="Comma 17 2" xfId="35" xr:uid="{00000000-0005-0000-0000-000021000000}"/>
    <cellStyle name="Comma 17 2 2" xfId="36" xr:uid="{00000000-0005-0000-0000-000022000000}"/>
    <cellStyle name="Comma 18 2" xfId="37" xr:uid="{00000000-0005-0000-0000-000023000000}"/>
    <cellStyle name="Comma 18 2 2" xfId="38" xr:uid="{00000000-0005-0000-0000-000024000000}"/>
    <cellStyle name="Comma 2 2" xfId="39" xr:uid="{00000000-0005-0000-0000-000025000000}"/>
    <cellStyle name="Comma 2 2 2" xfId="40" xr:uid="{00000000-0005-0000-0000-000026000000}"/>
    <cellStyle name="Comma 2 3" xfId="41" xr:uid="{00000000-0005-0000-0000-000027000000}"/>
    <cellStyle name="Comma 2 3 2" xfId="42" xr:uid="{00000000-0005-0000-0000-000028000000}"/>
    <cellStyle name="Comma 2 4" xfId="43" xr:uid="{00000000-0005-0000-0000-000029000000}"/>
    <cellStyle name="Comma 2 4 2" xfId="44" xr:uid="{00000000-0005-0000-0000-00002A000000}"/>
    <cellStyle name="Comma 21" xfId="45" xr:uid="{00000000-0005-0000-0000-00002B000000}"/>
    <cellStyle name="Comma 21 2" xfId="46" xr:uid="{00000000-0005-0000-0000-00002C000000}"/>
    <cellStyle name="Comma 21 2 2" xfId="47" xr:uid="{00000000-0005-0000-0000-00002D000000}"/>
    <cellStyle name="Comma 21 3" xfId="48" xr:uid="{00000000-0005-0000-0000-00002E000000}"/>
    <cellStyle name="Comma 21 3 2" xfId="49" xr:uid="{00000000-0005-0000-0000-00002F000000}"/>
    <cellStyle name="Comma 21 4" xfId="50" xr:uid="{00000000-0005-0000-0000-000030000000}"/>
    <cellStyle name="Comma 25 2" xfId="51" xr:uid="{00000000-0005-0000-0000-000031000000}"/>
    <cellStyle name="Comma 25 2 2" xfId="52" xr:uid="{00000000-0005-0000-0000-000032000000}"/>
    <cellStyle name="Comma 25 3" xfId="53" xr:uid="{00000000-0005-0000-0000-000033000000}"/>
    <cellStyle name="Comma 25 3 2" xfId="54" xr:uid="{00000000-0005-0000-0000-000034000000}"/>
    <cellStyle name="Comma 27 2" xfId="55" xr:uid="{00000000-0005-0000-0000-000035000000}"/>
    <cellStyle name="Comma 27 2 2" xfId="56" xr:uid="{00000000-0005-0000-0000-000036000000}"/>
    <cellStyle name="Comma 27 3" xfId="57" xr:uid="{00000000-0005-0000-0000-000037000000}"/>
    <cellStyle name="Comma 27 3 2" xfId="58" xr:uid="{00000000-0005-0000-0000-000038000000}"/>
    <cellStyle name="Comma 29" xfId="59" xr:uid="{00000000-0005-0000-0000-000039000000}"/>
    <cellStyle name="Comma 29 2" xfId="60" xr:uid="{00000000-0005-0000-0000-00003A000000}"/>
    <cellStyle name="Comma 29 2 2" xfId="61" xr:uid="{00000000-0005-0000-0000-00003B000000}"/>
    <cellStyle name="Comma 29 3" xfId="62" xr:uid="{00000000-0005-0000-0000-00003C000000}"/>
    <cellStyle name="Comma 29 3 2" xfId="63" xr:uid="{00000000-0005-0000-0000-00003D000000}"/>
    <cellStyle name="Comma 29 4" xfId="64" xr:uid="{00000000-0005-0000-0000-00003E000000}"/>
    <cellStyle name="Comma 3 2" xfId="65" xr:uid="{00000000-0005-0000-0000-00003F000000}"/>
    <cellStyle name="Comma 3 2 2" xfId="66" xr:uid="{00000000-0005-0000-0000-000040000000}"/>
    <cellStyle name="Comma 3 3" xfId="67" xr:uid="{00000000-0005-0000-0000-000041000000}"/>
    <cellStyle name="Comma 3 3 2" xfId="68" xr:uid="{00000000-0005-0000-0000-000042000000}"/>
    <cellStyle name="Comma 3 4" xfId="69" xr:uid="{00000000-0005-0000-0000-000043000000}"/>
    <cellStyle name="Comma 3 4 2" xfId="70" xr:uid="{00000000-0005-0000-0000-000044000000}"/>
    <cellStyle name="Comma 33" xfId="71" xr:uid="{00000000-0005-0000-0000-000045000000}"/>
    <cellStyle name="Comma 33 2" xfId="72" xr:uid="{00000000-0005-0000-0000-000046000000}"/>
    <cellStyle name="Comma 33 2 2" xfId="73" xr:uid="{00000000-0005-0000-0000-000047000000}"/>
    <cellStyle name="Comma 33 3" xfId="74" xr:uid="{00000000-0005-0000-0000-000048000000}"/>
    <cellStyle name="Comma 33 3 2" xfId="75" xr:uid="{00000000-0005-0000-0000-000049000000}"/>
    <cellStyle name="Comma 33 4" xfId="76" xr:uid="{00000000-0005-0000-0000-00004A000000}"/>
    <cellStyle name="Comma 36" xfId="77" xr:uid="{00000000-0005-0000-0000-00004B000000}"/>
    <cellStyle name="Comma 36 2" xfId="78" xr:uid="{00000000-0005-0000-0000-00004C000000}"/>
    <cellStyle name="Comma 36 3" xfId="79" xr:uid="{00000000-0005-0000-0000-00004D000000}"/>
    <cellStyle name="Comma 37" xfId="80" xr:uid="{00000000-0005-0000-0000-00004E000000}"/>
    <cellStyle name="Comma 37 2" xfId="81" xr:uid="{00000000-0005-0000-0000-00004F000000}"/>
    <cellStyle name="Comma 37 2 2" xfId="82" xr:uid="{00000000-0005-0000-0000-000050000000}"/>
    <cellStyle name="Comma 37 3" xfId="83" xr:uid="{00000000-0005-0000-0000-000051000000}"/>
    <cellStyle name="Comma 37 3 2" xfId="84" xr:uid="{00000000-0005-0000-0000-000052000000}"/>
    <cellStyle name="Comma 37 4" xfId="85" xr:uid="{00000000-0005-0000-0000-000053000000}"/>
    <cellStyle name="Comma 38" xfId="86" xr:uid="{00000000-0005-0000-0000-000054000000}"/>
    <cellStyle name="Comma 38 2" xfId="87" xr:uid="{00000000-0005-0000-0000-000055000000}"/>
    <cellStyle name="Comma 38 2 2" xfId="88" xr:uid="{00000000-0005-0000-0000-000056000000}"/>
    <cellStyle name="Comma 38 3" xfId="89" xr:uid="{00000000-0005-0000-0000-000057000000}"/>
    <cellStyle name="Comma 39" xfId="90" xr:uid="{00000000-0005-0000-0000-000058000000}"/>
    <cellStyle name="Comma 40" xfId="91" xr:uid="{00000000-0005-0000-0000-000059000000}"/>
    <cellStyle name="Comma 40 2" xfId="92" xr:uid="{00000000-0005-0000-0000-00005A000000}"/>
    <cellStyle name="Comma 40 2 2" xfId="93" xr:uid="{00000000-0005-0000-0000-00005B000000}"/>
    <cellStyle name="Comma 40 3" xfId="94" xr:uid="{00000000-0005-0000-0000-00005C000000}"/>
    <cellStyle name="Comma 41" xfId="95" xr:uid="{00000000-0005-0000-0000-00005D000000}"/>
    <cellStyle name="Comma 41 2" xfId="96" xr:uid="{00000000-0005-0000-0000-00005E000000}"/>
    <cellStyle name="Comma 41 2 2" xfId="97" xr:uid="{00000000-0005-0000-0000-00005F000000}"/>
    <cellStyle name="Comma 41 3" xfId="98" xr:uid="{00000000-0005-0000-0000-000060000000}"/>
    <cellStyle name="Comma 45" xfId="99" xr:uid="{00000000-0005-0000-0000-000061000000}"/>
    <cellStyle name="Comma 45 2" xfId="100" xr:uid="{00000000-0005-0000-0000-000062000000}"/>
    <cellStyle name="Comma 45 2 2" xfId="101" xr:uid="{00000000-0005-0000-0000-000063000000}"/>
    <cellStyle name="Comma 45 3" xfId="102" xr:uid="{00000000-0005-0000-0000-000064000000}"/>
    <cellStyle name="Comma 50" xfId="103" xr:uid="{00000000-0005-0000-0000-000065000000}"/>
    <cellStyle name="Comma 50 2" xfId="104" xr:uid="{00000000-0005-0000-0000-000066000000}"/>
    <cellStyle name="Comma 50 2 2" xfId="105" xr:uid="{00000000-0005-0000-0000-000067000000}"/>
    <cellStyle name="Comma 50 3" xfId="106" xr:uid="{00000000-0005-0000-0000-000068000000}"/>
    <cellStyle name="Comma 55" xfId="107" xr:uid="{00000000-0005-0000-0000-000069000000}"/>
    <cellStyle name="Comma 55 2" xfId="108" xr:uid="{00000000-0005-0000-0000-00006A000000}"/>
    <cellStyle name="Comma 55 2 2" xfId="109" xr:uid="{00000000-0005-0000-0000-00006B000000}"/>
    <cellStyle name="Comma 55 3" xfId="110" xr:uid="{00000000-0005-0000-0000-00006C000000}"/>
    <cellStyle name="Comma 58 2" xfId="111" xr:uid="{00000000-0005-0000-0000-00006D000000}"/>
    <cellStyle name="Comma 58 2 2" xfId="112" xr:uid="{00000000-0005-0000-0000-00006E000000}"/>
    <cellStyle name="Comma 59 2" xfId="113" xr:uid="{00000000-0005-0000-0000-00006F000000}"/>
    <cellStyle name="Comma 59 2 2" xfId="114" xr:uid="{00000000-0005-0000-0000-000070000000}"/>
    <cellStyle name="Comma 62" xfId="115" xr:uid="{00000000-0005-0000-0000-000071000000}"/>
    <cellStyle name="Comma 62 2" xfId="116" xr:uid="{00000000-0005-0000-0000-000072000000}"/>
    <cellStyle name="Comma 63" xfId="117" xr:uid="{00000000-0005-0000-0000-000073000000}"/>
    <cellStyle name="Comma 63 2" xfId="118" xr:uid="{00000000-0005-0000-0000-000074000000}"/>
    <cellStyle name="Comma 65" xfId="119" xr:uid="{00000000-0005-0000-0000-000075000000}"/>
    <cellStyle name="Comma 65 2" xfId="120" xr:uid="{00000000-0005-0000-0000-000076000000}"/>
    <cellStyle name="Comma 66" xfId="121" xr:uid="{00000000-0005-0000-0000-000077000000}"/>
    <cellStyle name="Comma 66 2" xfId="122" xr:uid="{00000000-0005-0000-0000-000078000000}"/>
    <cellStyle name="Comma 9" xfId="123" xr:uid="{00000000-0005-0000-0000-000079000000}"/>
    <cellStyle name="Comma 9 2" xfId="124" xr:uid="{00000000-0005-0000-0000-00007A000000}"/>
    <cellStyle name="Comma 9 2 2" xfId="125" xr:uid="{00000000-0005-0000-0000-00007B000000}"/>
    <cellStyle name="Comma 9 3" xfId="126" xr:uid="{00000000-0005-0000-0000-00007C000000}"/>
    <cellStyle name="Comma 9 3 2" xfId="127" xr:uid="{00000000-0005-0000-0000-00007D000000}"/>
    <cellStyle name="Comma 9 4" xfId="128" xr:uid="{00000000-0005-0000-0000-00007E000000}"/>
    <cellStyle name="Currency 13" xfId="129" xr:uid="{00000000-0005-0000-0000-00007F000000}"/>
    <cellStyle name="Currency 13 2" xfId="130" xr:uid="{00000000-0005-0000-0000-000080000000}"/>
    <cellStyle name="Currency 13 2 2" xfId="131" xr:uid="{00000000-0005-0000-0000-000081000000}"/>
    <cellStyle name="Currency 13 3" xfId="132" xr:uid="{00000000-0005-0000-0000-000082000000}"/>
    <cellStyle name="Currency 13 3 2" xfId="133" xr:uid="{00000000-0005-0000-0000-000083000000}"/>
    <cellStyle name="Currency 13 4" xfId="134" xr:uid="{00000000-0005-0000-0000-000084000000}"/>
    <cellStyle name="Currency 14" xfId="135" xr:uid="{00000000-0005-0000-0000-000085000000}"/>
    <cellStyle name="Currency 14 2" xfId="136" xr:uid="{00000000-0005-0000-0000-000086000000}"/>
    <cellStyle name="Currency 14 2 2" xfId="137" xr:uid="{00000000-0005-0000-0000-000087000000}"/>
    <cellStyle name="Currency 14 3" xfId="138" xr:uid="{00000000-0005-0000-0000-000088000000}"/>
    <cellStyle name="Currency 14 3 2" xfId="139" xr:uid="{00000000-0005-0000-0000-000089000000}"/>
    <cellStyle name="Currency 14 4" xfId="140" xr:uid="{00000000-0005-0000-0000-00008A000000}"/>
    <cellStyle name="Currency 19" xfId="141" xr:uid="{00000000-0005-0000-0000-00008B000000}"/>
    <cellStyle name="Currency 19 2" xfId="142" xr:uid="{00000000-0005-0000-0000-00008C000000}"/>
    <cellStyle name="Currency 19 3" xfId="143" xr:uid="{00000000-0005-0000-0000-00008D000000}"/>
    <cellStyle name="Currency 2" xfId="144" xr:uid="{00000000-0005-0000-0000-00008E000000}"/>
    <cellStyle name="Currency 2 2" xfId="145" xr:uid="{00000000-0005-0000-0000-00008F000000}"/>
    <cellStyle name="Currency 2 2 2" xfId="146" xr:uid="{00000000-0005-0000-0000-000090000000}"/>
    <cellStyle name="Currency 2 3" xfId="147" xr:uid="{00000000-0005-0000-0000-000091000000}"/>
    <cellStyle name="Currency 2 3 2" xfId="148" xr:uid="{00000000-0005-0000-0000-000092000000}"/>
    <cellStyle name="Currency 2 4" xfId="149" xr:uid="{00000000-0005-0000-0000-000093000000}"/>
    <cellStyle name="Currency 2 4 2" xfId="150" xr:uid="{00000000-0005-0000-0000-000094000000}"/>
    <cellStyle name="Currency 2 5" xfId="151" xr:uid="{00000000-0005-0000-0000-000095000000}"/>
    <cellStyle name="Currency 2 5 2" xfId="152" xr:uid="{00000000-0005-0000-0000-000096000000}"/>
    <cellStyle name="Currency 21" xfId="153" xr:uid="{00000000-0005-0000-0000-000097000000}"/>
    <cellStyle name="Currency 21 2" xfId="154" xr:uid="{00000000-0005-0000-0000-000098000000}"/>
    <cellStyle name="Currency 21 2 2" xfId="155" xr:uid="{00000000-0005-0000-0000-000099000000}"/>
    <cellStyle name="Currency 21 3" xfId="156" xr:uid="{00000000-0005-0000-0000-00009A000000}"/>
    <cellStyle name="Currency 21 3 2" xfId="157" xr:uid="{00000000-0005-0000-0000-00009B000000}"/>
    <cellStyle name="Currency 21 4" xfId="158" xr:uid="{00000000-0005-0000-0000-00009C000000}"/>
    <cellStyle name="Currency 28" xfId="159" xr:uid="{00000000-0005-0000-0000-00009D000000}"/>
    <cellStyle name="Currency 28 2" xfId="160" xr:uid="{00000000-0005-0000-0000-00009E000000}"/>
    <cellStyle name="Currency 28 2 2" xfId="161" xr:uid="{00000000-0005-0000-0000-00009F000000}"/>
    <cellStyle name="Currency 28 3" xfId="162" xr:uid="{00000000-0005-0000-0000-0000A0000000}"/>
    <cellStyle name="Currency 28 3 2" xfId="163" xr:uid="{00000000-0005-0000-0000-0000A1000000}"/>
    <cellStyle name="Currency 28 4" xfId="164" xr:uid="{00000000-0005-0000-0000-0000A2000000}"/>
    <cellStyle name="Currency 29" xfId="165" xr:uid="{00000000-0005-0000-0000-0000A3000000}"/>
    <cellStyle name="Currency 29 2" xfId="166" xr:uid="{00000000-0005-0000-0000-0000A4000000}"/>
    <cellStyle name="Currency 29 2 2" xfId="167" xr:uid="{00000000-0005-0000-0000-0000A5000000}"/>
    <cellStyle name="Currency 29 3" xfId="168" xr:uid="{00000000-0005-0000-0000-0000A6000000}"/>
    <cellStyle name="Currency 3 2" xfId="169" xr:uid="{00000000-0005-0000-0000-0000A7000000}"/>
    <cellStyle name="Currency 3 2 2" xfId="170" xr:uid="{00000000-0005-0000-0000-0000A8000000}"/>
    <cellStyle name="Currency 30 2" xfId="171" xr:uid="{00000000-0005-0000-0000-0000A9000000}"/>
    <cellStyle name="Currency 30 2 2" xfId="172" xr:uid="{00000000-0005-0000-0000-0000AA000000}"/>
    <cellStyle name="Currency 32" xfId="173" xr:uid="{00000000-0005-0000-0000-0000AB000000}"/>
    <cellStyle name="Currency 32 2" xfId="174" xr:uid="{00000000-0005-0000-0000-0000AC000000}"/>
    <cellStyle name="Currency 32 2 2" xfId="175" xr:uid="{00000000-0005-0000-0000-0000AD000000}"/>
    <cellStyle name="Currency 32 3" xfId="176" xr:uid="{00000000-0005-0000-0000-0000AE000000}"/>
    <cellStyle name="Currency 33 2" xfId="177" xr:uid="{00000000-0005-0000-0000-0000AF000000}"/>
    <cellStyle name="Currency 33 2 2" xfId="178" xr:uid="{00000000-0005-0000-0000-0000B0000000}"/>
    <cellStyle name="Currency 34 2" xfId="179" xr:uid="{00000000-0005-0000-0000-0000B1000000}"/>
    <cellStyle name="Currency 34 2 2" xfId="180" xr:uid="{00000000-0005-0000-0000-0000B2000000}"/>
    <cellStyle name="Currency 35" xfId="181" xr:uid="{00000000-0005-0000-0000-0000B3000000}"/>
    <cellStyle name="Currency 35 2" xfId="182" xr:uid="{00000000-0005-0000-0000-0000B4000000}"/>
    <cellStyle name="Currency 35 2 2" xfId="183" xr:uid="{00000000-0005-0000-0000-0000B5000000}"/>
    <cellStyle name="Currency 35 3" xfId="184" xr:uid="{00000000-0005-0000-0000-0000B6000000}"/>
    <cellStyle name="Currency 36" xfId="185" xr:uid="{00000000-0005-0000-0000-0000B7000000}"/>
    <cellStyle name="Currency 36 2" xfId="186" xr:uid="{00000000-0005-0000-0000-0000B8000000}"/>
    <cellStyle name="Currency 36 2 2" xfId="187" xr:uid="{00000000-0005-0000-0000-0000B9000000}"/>
    <cellStyle name="Currency 36 3" xfId="188" xr:uid="{00000000-0005-0000-0000-0000BA000000}"/>
    <cellStyle name="Currency 37" xfId="189" xr:uid="{00000000-0005-0000-0000-0000BB000000}"/>
    <cellStyle name="Currency 37 2" xfId="190" xr:uid="{00000000-0005-0000-0000-0000BC000000}"/>
    <cellStyle name="Currency 37 2 2" xfId="191" xr:uid="{00000000-0005-0000-0000-0000BD000000}"/>
    <cellStyle name="Currency 37 3" xfId="192" xr:uid="{00000000-0005-0000-0000-0000BE000000}"/>
    <cellStyle name="Currency 38" xfId="193" xr:uid="{00000000-0005-0000-0000-0000BF000000}"/>
    <cellStyle name="Currency 38 2" xfId="194" xr:uid="{00000000-0005-0000-0000-0000C0000000}"/>
    <cellStyle name="Currency 38 2 2" xfId="195" xr:uid="{00000000-0005-0000-0000-0000C1000000}"/>
    <cellStyle name="Currency 38 3" xfId="196" xr:uid="{00000000-0005-0000-0000-0000C2000000}"/>
    <cellStyle name="Currency 39 2" xfId="197" xr:uid="{00000000-0005-0000-0000-0000C3000000}"/>
    <cellStyle name="Currency 39 2 2" xfId="198" xr:uid="{00000000-0005-0000-0000-0000C4000000}"/>
    <cellStyle name="Currency 40 2" xfId="199" xr:uid="{00000000-0005-0000-0000-0000C5000000}"/>
    <cellStyle name="Currency 40 2 2" xfId="200" xr:uid="{00000000-0005-0000-0000-0000C6000000}"/>
    <cellStyle name="Currency 43" xfId="201" xr:uid="{00000000-0005-0000-0000-0000C7000000}"/>
    <cellStyle name="Currency 43 2" xfId="202" xr:uid="{00000000-0005-0000-0000-0000C8000000}"/>
    <cellStyle name="Currency 44" xfId="203" xr:uid="{00000000-0005-0000-0000-0000C9000000}"/>
    <cellStyle name="Currency 44 2" xfId="204" xr:uid="{00000000-0005-0000-0000-0000CA000000}"/>
    <cellStyle name="Currency 45" xfId="205" xr:uid="{00000000-0005-0000-0000-0000CB000000}"/>
    <cellStyle name="Currency 45 2" xfId="206" xr:uid="{00000000-0005-0000-0000-0000CC000000}"/>
    <cellStyle name="Currency 46" xfId="207" xr:uid="{00000000-0005-0000-0000-0000CD000000}"/>
    <cellStyle name="Currency 46 2" xfId="208" xr:uid="{00000000-0005-0000-0000-0000CE000000}"/>
    <cellStyle name="Currency 7" xfId="209" xr:uid="{00000000-0005-0000-0000-0000CF000000}"/>
    <cellStyle name="Currency 7 2" xfId="210" xr:uid="{00000000-0005-0000-0000-0000D0000000}"/>
    <cellStyle name="Currency 7 2 2" xfId="211" xr:uid="{00000000-0005-0000-0000-0000D1000000}"/>
    <cellStyle name="Currency 7 3" xfId="212" xr:uid="{00000000-0005-0000-0000-0000D2000000}"/>
    <cellStyle name="Currency 7 3 2" xfId="213" xr:uid="{00000000-0005-0000-0000-0000D3000000}"/>
    <cellStyle name="Currency 7 4" xfId="214" xr:uid="{00000000-0005-0000-0000-0000D4000000}"/>
    <cellStyle name="Normal" xfId="0" builtinId="0"/>
    <cellStyle name="Normal 10" xfId="215" xr:uid="{00000000-0005-0000-0000-0000D6000000}"/>
    <cellStyle name="Normal 10 2" xfId="216" xr:uid="{00000000-0005-0000-0000-0000D7000000}"/>
    <cellStyle name="Normal 10 2 2" xfId="2" xr:uid="{00000000-0005-0000-0000-0000D8000000}"/>
    <cellStyle name="Normal 10 3" xfId="217" xr:uid="{00000000-0005-0000-0000-0000D9000000}"/>
    <cellStyle name="Normal 10 3 2" xfId="218" xr:uid="{00000000-0005-0000-0000-0000DA000000}"/>
    <cellStyle name="Normal 10 4" xfId="219" xr:uid="{00000000-0005-0000-0000-0000DB000000}"/>
    <cellStyle name="Normal 10 4 2" xfId="220" xr:uid="{00000000-0005-0000-0000-0000DC000000}"/>
    <cellStyle name="Normal 10 5" xfId="221" xr:uid="{00000000-0005-0000-0000-0000DD000000}"/>
    <cellStyle name="Normal 10 5 2" xfId="222" xr:uid="{00000000-0005-0000-0000-0000DE000000}"/>
    <cellStyle name="Normal 10 6" xfId="223" xr:uid="{00000000-0005-0000-0000-0000DF000000}"/>
    <cellStyle name="Normal 11 2" xfId="224" xr:uid="{00000000-0005-0000-0000-0000E0000000}"/>
    <cellStyle name="Normal 11 2 2" xfId="225" xr:uid="{00000000-0005-0000-0000-0000E1000000}"/>
    <cellStyle name="Normal 14" xfId="226" xr:uid="{00000000-0005-0000-0000-0000E2000000}"/>
    <cellStyle name="Normal 14 2" xfId="227" xr:uid="{00000000-0005-0000-0000-0000E3000000}"/>
    <cellStyle name="Normal 14 2 2" xfId="228" xr:uid="{00000000-0005-0000-0000-0000E4000000}"/>
    <cellStyle name="Normal 14 3" xfId="229" xr:uid="{00000000-0005-0000-0000-0000E5000000}"/>
    <cellStyle name="Normal 14 3 2" xfId="230" xr:uid="{00000000-0005-0000-0000-0000E6000000}"/>
    <cellStyle name="Normal 14 4" xfId="231" xr:uid="{00000000-0005-0000-0000-0000E7000000}"/>
    <cellStyle name="Normal 15 2" xfId="232" xr:uid="{00000000-0005-0000-0000-0000E8000000}"/>
    <cellStyle name="Normal 15 2 2" xfId="233" xr:uid="{00000000-0005-0000-0000-0000E9000000}"/>
    <cellStyle name="Normal 15 3" xfId="234" xr:uid="{00000000-0005-0000-0000-0000EA000000}"/>
    <cellStyle name="Normal 15 3 2" xfId="235" xr:uid="{00000000-0005-0000-0000-0000EB000000}"/>
    <cellStyle name="Normal 17 2" xfId="236" xr:uid="{00000000-0005-0000-0000-0000EC000000}"/>
    <cellStyle name="Normal 17 2 2" xfId="237" xr:uid="{00000000-0005-0000-0000-0000ED000000}"/>
    <cellStyle name="Normal 17 3" xfId="238" xr:uid="{00000000-0005-0000-0000-0000EE000000}"/>
    <cellStyle name="Normal 17 3 2" xfId="239" xr:uid="{00000000-0005-0000-0000-0000EF000000}"/>
    <cellStyle name="Normal 18" xfId="240" xr:uid="{00000000-0005-0000-0000-0000F0000000}"/>
    <cellStyle name="Normal 18 2" xfId="241" xr:uid="{00000000-0005-0000-0000-0000F1000000}"/>
    <cellStyle name="Normal 18 3" xfId="242" xr:uid="{00000000-0005-0000-0000-0000F2000000}"/>
    <cellStyle name="Normal 18 4" xfId="243" xr:uid="{00000000-0005-0000-0000-0000F3000000}"/>
    <cellStyle name="Normal 18 4 2" xfId="244" xr:uid="{00000000-0005-0000-0000-0000F4000000}"/>
    <cellStyle name="Normal 18 5" xfId="245" xr:uid="{00000000-0005-0000-0000-0000F5000000}"/>
    <cellStyle name="Normal 18 5 2" xfId="246" xr:uid="{00000000-0005-0000-0000-0000F6000000}"/>
    <cellStyle name="Normal 19 2" xfId="247" xr:uid="{00000000-0005-0000-0000-0000F7000000}"/>
    <cellStyle name="Normal 19 2 2" xfId="248" xr:uid="{00000000-0005-0000-0000-0000F8000000}"/>
    <cellStyle name="Normal 19 3" xfId="249" xr:uid="{00000000-0005-0000-0000-0000F9000000}"/>
    <cellStyle name="Normal 19 3 2" xfId="250" xr:uid="{00000000-0005-0000-0000-0000FA000000}"/>
    <cellStyle name="Normal 2" xfId="251" xr:uid="{00000000-0005-0000-0000-0000FB000000}"/>
    <cellStyle name="Normal 2 10" xfId="252" xr:uid="{00000000-0005-0000-0000-0000FC000000}"/>
    <cellStyle name="Normal 2 10 2" xfId="253" xr:uid="{00000000-0005-0000-0000-0000FD000000}"/>
    <cellStyle name="Normal 2 11" xfId="254" xr:uid="{00000000-0005-0000-0000-0000FE000000}"/>
    <cellStyle name="Normal 2 11 2" xfId="255" xr:uid="{00000000-0005-0000-0000-0000FF000000}"/>
    <cellStyle name="Normal 2 12" xfId="256" xr:uid="{00000000-0005-0000-0000-000000010000}"/>
    <cellStyle name="Normal 2 2" xfId="257" xr:uid="{00000000-0005-0000-0000-000001010000}"/>
    <cellStyle name="Normal 2 2 2" xfId="258" xr:uid="{00000000-0005-0000-0000-000002010000}"/>
    <cellStyle name="Normal 2 3" xfId="259" xr:uid="{00000000-0005-0000-0000-000003010000}"/>
    <cellStyle name="Normal 2 3 2" xfId="260" xr:uid="{00000000-0005-0000-0000-000004010000}"/>
    <cellStyle name="Normal 2 4" xfId="261" xr:uid="{00000000-0005-0000-0000-000005010000}"/>
    <cellStyle name="Normal 2 4 2" xfId="262" xr:uid="{00000000-0005-0000-0000-000006010000}"/>
    <cellStyle name="Normal 2 5" xfId="263" xr:uid="{00000000-0005-0000-0000-000007010000}"/>
    <cellStyle name="Normal 2 5 2" xfId="264" xr:uid="{00000000-0005-0000-0000-000008010000}"/>
    <cellStyle name="Normal 2 6" xfId="265" xr:uid="{00000000-0005-0000-0000-000009010000}"/>
    <cellStyle name="Normal 2 6 2" xfId="266" xr:uid="{00000000-0005-0000-0000-00000A010000}"/>
    <cellStyle name="Normal 2 7" xfId="267" xr:uid="{00000000-0005-0000-0000-00000B010000}"/>
    <cellStyle name="Normal 2 7 2" xfId="268" xr:uid="{00000000-0005-0000-0000-00000C010000}"/>
    <cellStyle name="Normal 2 8" xfId="269" xr:uid="{00000000-0005-0000-0000-00000D010000}"/>
    <cellStyle name="Normal 2 8 2" xfId="270" xr:uid="{00000000-0005-0000-0000-00000E010000}"/>
    <cellStyle name="Normal 2 9" xfId="271" xr:uid="{00000000-0005-0000-0000-00000F010000}"/>
    <cellStyle name="Normal 21" xfId="272" xr:uid="{00000000-0005-0000-0000-000010010000}"/>
    <cellStyle name="Normal 21 2" xfId="273" xr:uid="{00000000-0005-0000-0000-000011010000}"/>
    <cellStyle name="Normal 21 2 2" xfId="274" xr:uid="{00000000-0005-0000-0000-000012010000}"/>
    <cellStyle name="Normal 21 3" xfId="275" xr:uid="{00000000-0005-0000-0000-000013010000}"/>
    <cellStyle name="Normal 21 3 2" xfId="276" xr:uid="{00000000-0005-0000-0000-000014010000}"/>
    <cellStyle name="Normal 21 4" xfId="277" xr:uid="{00000000-0005-0000-0000-000015010000}"/>
    <cellStyle name="Normal 26" xfId="278" xr:uid="{00000000-0005-0000-0000-000016010000}"/>
    <cellStyle name="Normal 26 2" xfId="279" xr:uid="{00000000-0005-0000-0000-000017010000}"/>
    <cellStyle name="Normal 26 2 2" xfId="280" xr:uid="{00000000-0005-0000-0000-000018010000}"/>
    <cellStyle name="Normal 26 3" xfId="281" xr:uid="{00000000-0005-0000-0000-000019010000}"/>
    <cellStyle name="Normal 26 3 2" xfId="282" xr:uid="{00000000-0005-0000-0000-00001A010000}"/>
    <cellStyle name="Normal 26 4" xfId="283" xr:uid="{00000000-0005-0000-0000-00001B010000}"/>
    <cellStyle name="Normal 27" xfId="284" xr:uid="{00000000-0005-0000-0000-00001C010000}"/>
    <cellStyle name="Normal 27 2" xfId="285" xr:uid="{00000000-0005-0000-0000-00001D010000}"/>
    <cellStyle name="Normal 27 2 2" xfId="286" xr:uid="{00000000-0005-0000-0000-00001E010000}"/>
    <cellStyle name="Normal 27 3" xfId="287" xr:uid="{00000000-0005-0000-0000-00001F010000}"/>
    <cellStyle name="Normal 27 3 2" xfId="288" xr:uid="{00000000-0005-0000-0000-000020010000}"/>
    <cellStyle name="Normal 27 4" xfId="289" xr:uid="{00000000-0005-0000-0000-000021010000}"/>
    <cellStyle name="Normal 28" xfId="290" xr:uid="{00000000-0005-0000-0000-000022010000}"/>
    <cellStyle name="Normal 28 2" xfId="291" xr:uid="{00000000-0005-0000-0000-000023010000}"/>
    <cellStyle name="Normal 28 2 2" xfId="292" xr:uid="{00000000-0005-0000-0000-000024010000}"/>
    <cellStyle name="Normal 28 3" xfId="293" xr:uid="{00000000-0005-0000-0000-000025010000}"/>
    <cellStyle name="Normal 28 3 2" xfId="294" xr:uid="{00000000-0005-0000-0000-000026010000}"/>
    <cellStyle name="Normal 28 4" xfId="295" xr:uid="{00000000-0005-0000-0000-000027010000}"/>
    <cellStyle name="Normal 29" xfId="296" xr:uid="{00000000-0005-0000-0000-000028010000}"/>
    <cellStyle name="Normal 29 2" xfId="297" xr:uid="{00000000-0005-0000-0000-000029010000}"/>
    <cellStyle name="Normal 29 2 2" xfId="298" xr:uid="{00000000-0005-0000-0000-00002A010000}"/>
    <cellStyle name="Normal 29 3" xfId="299" xr:uid="{00000000-0005-0000-0000-00002B010000}"/>
    <cellStyle name="Normal 29 3 2" xfId="300" xr:uid="{00000000-0005-0000-0000-00002C010000}"/>
    <cellStyle name="Normal 29 4" xfId="301" xr:uid="{00000000-0005-0000-0000-00002D010000}"/>
    <cellStyle name="Normal 3" xfId="302" xr:uid="{00000000-0005-0000-0000-00002E010000}"/>
    <cellStyle name="Normal 30" xfId="303" xr:uid="{00000000-0005-0000-0000-00002F010000}"/>
    <cellStyle name="Normal 30 2" xfId="304" xr:uid="{00000000-0005-0000-0000-000030010000}"/>
    <cellStyle name="Normal 30 2 2" xfId="305" xr:uid="{00000000-0005-0000-0000-000031010000}"/>
    <cellStyle name="Normal 30 3" xfId="306" xr:uid="{00000000-0005-0000-0000-000032010000}"/>
    <cellStyle name="Normal 30 3 2" xfId="307" xr:uid="{00000000-0005-0000-0000-000033010000}"/>
    <cellStyle name="Normal 30 4" xfId="308" xr:uid="{00000000-0005-0000-0000-000034010000}"/>
    <cellStyle name="Normal 31" xfId="309" xr:uid="{00000000-0005-0000-0000-000035010000}"/>
    <cellStyle name="Normal 31 2" xfId="310" xr:uid="{00000000-0005-0000-0000-000036010000}"/>
    <cellStyle name="Normal 31 2 2" xfId="311" xr:uid="{00000000-0005-0000-0000-000037010000}"/>
    <cellStyle name="Normal 31 3" xfId="312" xr:uid="{00000000-0005-0000-0000-000038010000}"/>
    <cellStyle name="Normal 31 3 2" xfId="313" xr:uid="{00000000-0005-0000-0000-000039010000}"/>
    <cellStyle name="Normal 31 4" xfId="314" xr:uid="{00000000-0005-0000-0000-00003A010000}"/>
    <cellStyle name="Normal 32" xfId="315" xr:uid="{00000000-0005-0000-0000-00003B010000}"/>
    <cellStyle name="Normal 32 2" xfId="316" xr:uid="{00000000-0005-0000-0000-00003C010000}"/>
    <cellStyle name="Normal 32 2 2" xfId="317" xr:uid="{00000000-0005-0000-0000-00003D010000}"/>
    <cellStyle name="Normal 32 3" xfId="318" xr:uid="{00000000-0005-0000-0000-00003E010000}"/>
    <cellStyle name="Normal 32 3 2" xfId="319" xr:uid="{00000000-0005-0000-0000-00003F010000}"/>
    <cellStyle name="Normal 32 4" xfId="320" xr:uid="{00000000-0005-0000-0000-000040010000}"/>
    <cellStyle name="Normal 36" xfId="321" xr:uid="{00000000-0005-0000-0000-000041010000}"/>
    <cellStyle name="Normal 36 2" xfId="322" xr:uid="{00000000-0005-0000-0000-000042010000}"/>
    <cellStyle name="Normal 36 2 2" xfId="323" xr:uid="{00000000-0005-0000-0000-000043010000}"/>
    <cellStyle name="Normal 36 3" xfId="324" xr:uid="{00000000-0005-0000-0000-000044010000}"/>
    <cellStyle name="Normal 36 3 2" xfId="325" xr:uid="{00000000-0005-0000-0000-000045010000}"/>
    <cellStyle name="Normal 36 4" xfId="326" xr:uid="{00000000-0005-0000-0000-000046010000}"/>
    <cellStyle name="Normal 38" xfId="327" xr:uid="{00000000-0005-0000-0000-000047010000}"/>
    <cellStyle name="Normal 38 2" xfId="328" xr:uid="{00000000-0005-0000-0000-000048010000}"/>
    <cellStyle name="Normal 38 2 2" xfId="329" xr:uid="{00000000-0005-0000-0000-000049010000}"/>
    <cellStyle name="Normal 38 3" xfId="330" xr:uid="{00000000-0005-0000-0000-00004A010000}"/>
    <cellStyle name="Normal 38 3 2" xfId="331" xr:uid="{00000000-0005-0000-0000-00004B010000}"/>
    <cellStyle name="Normal 38 4" xfId="332" xr:uid="{00000000-0005-0000-0000-00004C010000}"/>
    <cellStyle name="Normal 4" xfId="333" xr:uid="{00000000-0005-0000-0000-00004D010000}"/>
    <cellStyle name="Normal 42" xfId="334" xr:uid="{00000000-0005-0000-0000-00004E010000}"/>
    <cellStyle name="Normal 42 2" xfId="335" xr:uid="{00000000-0005-0000-0000-00004F010000}"/>
    <cellStyle name="Normal 42 2 2" xfId="336" xr:uid="{00000000-0005-0000-0000-000050010000}"/>
    <cellStyle name="Normal 42 3" xfId="337" xr:uid="{00000000-0005-0000-0000-000051010000}"/>
    <cellStyle name="Normal 42 3 2" xfId="338" xr:uid="{00000000-0005-0000-0000-000052010000}"/>
    <cellStyle name="Normal 42 4" xfId="339" xr:uid="{00000000-0005-0000-0000-000053010000}"/>
    <cellStyle name="Normal 44" xfId="340" xr:uid="{00000000-0005-0000-0000-000054010000}"/>
    <cellStyle name="Normal 45" xfId="341" xr:uid="{00000000-0005-0000-0000-000055010000}"/>
    <cellStyle name="Normal 45 2" xfId="342" xr:uid="{00000000-0005-0000-0000-000056010000}"/>
    <cellStyle name="Normal 45 3" xfId="343" xr:uid="{00000000-0005-0000-0000-000057010000}"/>
    <cellStyle name="Normal 46" xfId="344" xr:uid="{00000000-0005-0000-0000-000058010000}"/>
    <cellStyle name="Normal 46 2" xfId="345" xr:uid="{00000000-0005-0000-0000-000059010000}"/>
    <cellStyle name="Normal 47" xfId="346" xr:uid="{00000000-0005-0000-0000-00005A010000}"/>
    <cellStyle name="Normal 47 2" xfId="347" xr:uid="{00000000-0005-0000-0000-00005B010000}"/>
    <cellStyle name="Normal 48 2" xfId="348" xr:uid="{00000000-0005-0000-0000-00005C010000}"/>
    <cellStyle name="Normal 49" xfId="349" xr:uid="{00000000-0005-0000-0000-00005D010000}"/>
    <cellStyle name="Normal 49 2" xfId="350" xr:uid="{00000000-0005-0000-0000-00005E010000}"/>
    <cellStyle name="Normal 5" xfId="351" xr:uid="{00000000-0005-0000-0000-00005F010000}"/>
    <cellStyle name="Normal 51" xfId="352" xr:uid="{00000000-0005-0000-0000-000060010000}"/>
    <cellStyle name="Normal 51 2" xfId="353" xr:uid="{00000000-0005-0000-0000-000061010000}"/>
    <cellStyle name="Normal 52" xfId="354" xr:uid="{00000000-0005-0000-0000-000062010000}"/>
    <cellStyle name="Normal 52 2" xfId="355" xr:uid="{00000000-0005-0000-0000-000063010000}"/>
    <cellStyle name="Normal 53" xfId="356" xr:uid="{00000000-0005-0000-0000-000064010000}"/>
    <cellStyle name="Normal 53 2" xfId="357" xr:uid="{00000000-0005-0000-0000-000065010000}"/>
    <cellStyle name="Normal 54" xfId="358" xr:uid="{00000000-0005-0000-0000-000066010000}"/>
    <cellStyle name="Normal 54 2" xfId="359" xr:uid="{00000000-0005-0000-0000-000067010000}"/>
    <cellStyle name="Normal 6" xfId="360" xr:uid="{00000000-0005-0000-0000-000068010000}"/>
    <cellStyle name="Normal 6 2" xfId="361" xr:uid="{00000000-0005-0000-0000-000069010000}"/>
    <cellStyle name="Normal 6 3" xfId="362" xr:uid="{00000000-0005-0000-0000-00006A010000}"/>
    <cellStyle name="Normal 6 4" xfId="363" xr:uid="{00000000-0005-0000-0000-00006B010000}"/>
    <cellStyle name="Normal 7" xfId="364" xr:uid="{00000000-0005-0000-0000-00006C010000}"/>
    <cellStyle name="Normal 8" xfId="365" xr:uid="{00000000-0005-0000-0000-00006D010000}"/>
    <cellStyle name="Normal 8 2" xfId="366" xr:uid="{00000000-0005-0000-0000-00006E010000}"/>
    <cellStyle name="Normal 8 2 2" xfId="367" xr:uid="{00000000-0005-0000-0000-00006F010000}"/>
    <cellStyle name="Normal 8 3" xfId="368" xr:uid="{00000000-0005-0000-0000-000070010000}"/>
    <cellStyle name="Normal 8 3 2" xfId="369" xr:uid="{00000000-0005-0000-0000-000071010000}"/>
    <cellStyle name="Normal 8 4" xfId="370" xr:uid="{00000000-0005-0000-0000-000072010000}"/>
    <cellStyle name="Normal 8 4 2" xfId="371" xr:uid="{00000000-0005-0000-0000-000073010000}"/>
    <cellStyle name="Normal 8 5" xfId="372" xr:uid="{00000000-0005-0000-0000-000074010000}"/>
    <cellStyle name="Normal 8 6" xfId="373" xr:uid="{00000000-0005-0000-0000-000075010000}"/>
    <cellStyle name="Normal 8 7" xfId="374" xr:uid="{00000000-0005-0000-0000-000076010000}"/>
    <cellStyle name="Normal 8 7 2" xfId="375" xr:uid="{00000000-0005-0000-0000-000077010000}"/>
    <cellStyle name="Normal 8 8" xfId="376" xr:uid="{00000000-0005-0000-0000-000078010000}"/>
    <cellStyle name="Normal 8 8 2" xfId="377" xr:uid="{00000000-0005-0000-0000-000079010000}"/>
    <cellStyle name="Normal 9 2" xfId="378" xr:uid="{00000000-0005-0000-0000-00007A010000}"/>
    <cellStyle name="Normal 9 2 2" xfId="379" xr:uid="{00000000-0005-0000-0000-00007B010000}"/>
    <cellStyle name="Normal 9 3" xfId="380" xr:uid="{00000000-0005-0000-0000-00007C010000}"/>
    <cellStyle name="Normal 9 3 2" xfId="381" xr:uid="{00000000-0005-0000-0000-00007D010000}"/>
    <cellStyle name="Normal 9 4" xfId="382" xr:uid="{00000000-0005-0000-0000-00007E010000}"/>
    <cellStyle name="Normal 9 4 2" xfId="383" xr:uid="{00000000-0005-0000-0000-00007F010000}"/>
    <cellStyle name="Normal 9 5" xfId="384" xr:uid="{00000000-0005-0000-0000-000080010000}"/>
    <cellStyle name="Normal 9 5 2" xfId="385" xr:uid="{00000000-0005-0000-0000-000081010000}"/>
    <cellStyle name="Normal 9 6" xfId="386" xr:uid="{00000000-0005-0000-0000-000082010000}"/>
    <cellStyle name="Normal 9 6 2" xfId="387" xr:uid="{00000000-0005-0000-0000-000083010000}"/>
    <cellStyle name="Note 2" xfId="388" xr:uid="{00000000-0005-0000-0000-000084010000}"/>
    <cellStyle name="Note 2 2" xfId="389" xr:uid="{00000000-0005-0000-0000-000085010000}"/>
    <cellStyle name="Note 2 2 2" xfId="390" xr:uid="{00000000-0005-0000-0000-000086010000}"/>
    <cellStyle name="Note 2 3" xfId="391" xr:uid="{00000000-0005-0000-0000-000087010000}"/>
    <cellStyle name="Note 2 3 2" xfId="392" xr:uid="{00000000-0005-0000-0000-000088010000}"/>
    <cellStyle name="Note 2 4" xfId="393" xr:uid="{00000000-0005-0000-0000-000089010000}"/>
    <cellStyle name="Note 3" xfId="394" xr:uid="{00000000-0005-0000-0000-00008A010000}"/>
    <cellStyle name="Note 3 2" xfId="395" xr:uid="{00000000-0005-0000-0000-00008B010000}"/>
    <cellStyle name="Note 3 2 2" xfId="396" xr:uid="{00000000-0005-0000-0000-00008C010000}"/>
    <cellStyle name="Note 3 3" xfId="397" xr:uid="{00000000-0005-0000-0000-00008D010000}"/>
    <cellStyle name="Note 3 3 2" xfId="398" xr:uid="{00000000-0005-0000-0000-00008E010000}"/>
    <cellStyle name="Note 3 4" xfId="399" xr:uid="{00000000-0005-0000-0000-00008F010000}"/>
    <cellStyle name="Note 4" xfId="400" xr:uid="{00000000-0005-0000-0000-000090010000}"/>
    <cellStyle name="Note 4 2" xfId="401" xr:uid="{00000000-0005-0000-0000-000091010000}"/>
    <cellStyle name="Note 4 2 2" xfId="402" xr:uid="{00000000-0005-0000-0000-000092010000}"/>
    <cellStyle name="Note 4 3" xfId="403" xr:uid="{00000000-0005-0000-0000-000093010000}"/>
    <cellStyle name="Note 4 3 2" xfId="404" xr:uid="{00000000-0005-0000-0000-000094010000}"/>
    <cellStyle name="Note 4 4" xfId="405" xr:uid="{00000000-0005-0000-0000-000095010000}"/>
    <cellStyle name="Note 5" xfId="406" xr:uid="{00000000-0005-0000-0000-000096010000}"/>
    <cellStyle name="Note 5 2" xfId="407" xr:uid="{00000000-0005-0000-0000-000097010000}"/>
    <cellStyle name="Note 5 2 2" xfId="408" xr:uid="{00000000-0005-0000-0000-000098010000}"/>
    <cellStyle name="Note 5 3" xfId="409" xr:uid="{00000000-0005-0000-0000-000099010000}"/>
    <cellStyle name="Note 5 3 2" xfId="410" xr:uid="{00000000-0005-0000-0000-00009A010000}"/>
    <cellStyle name="Note 5 4" xfId="411" xr:uid="{00000000-0005-0000-0000-00009B010000}"/>
    <cellStyle name="Note 6" xfId="412" xr:uid="{00000000-0005-0000-0000-00009C010000}"/>
    <cellStyle name="Note 6 2" xfId="413" xr:uid="{00000000-0005-0000-0000-00009D010000}"/>
    <cellStyle name="Note 7" xfId="414" xr:uid="{00000000-0005-0000-0000-00009E010000}"/>
    <cellStyle name="Note 7 2" xfId="415" xr:uid="{00000000-0005-0000-0000-00009F010000}"/>
    <cellStyle name="Note 8" xfId="416" xr:uid="{00000000-0005-0000-0000-0000A0010000}"/>
    <cellStyle name="Note 8 2" xfId="417" xr:uid="{00000000-0005-0000-0000-0000A1010000}"/>
    <cellStyle name="Note 9" xfId="418" xr:uid="{00000000-0005-0000-0000-0000A2010000}"/>
    <cellStyle name="Percent 13" xfId="419" xr:uid="{00000000-0005-0000-0000-0000A3010000}"/>
    <cellStyle name="Percent 13 2" xfId="420" xr:uid="{00000000-0005-0000-0000-0000A4010000}"/>
    <cellStyle name="Percent 14" xfId="421" xr:uid="{00000000-0005-0000-0000-0000A5010000}"/>
    <cellStyle name="Percent 14 2" xfId="422" xr:uid="{00000000-0005-0000-0000-0000A6010000}"/>
    <cellStyle name="Percent 15 2" xfId="423" xr:uid="{00000000-0005-0000-0000-0000A7010000}"/>
    <cellStyle name="Percent 15 2 2" xfId="424" xr:uid="{00000000-0005-0000-0000-0000A8010000}"/>
    <cellStyle name="Percent 16 2" xfId="425" xr:uid="{00000000-0005-0000-0000-0000A9010000}"/>
    <cellStyle name="Percent 16 2 2" xfId="426" xr:uid="{00000000-0005-0000-0000-0000AA010000}"/>
    <cellStyle name="Percent 17" xfId="427" xr:uid="{00000000-0005-0000-0000-0000AB010000}"/>
    <cellStyle name="Percent 17 2" xfId="428" xr:uid="{00000000-0005-0000-0000-0000AC010000}"/>
    <cellStyle name="Percent 18" xfId="429" xr:uid="{00000000-0005-0000-0000-0000AD010000}"/>
    <cellStyle name="Percent 18 2" xfId="430" xr:uid="{00000000-0005-0000-0000-0000AE010000}"/>
    <cellStyle name="Percent 2" xfId="431" xr:uid="{00000000-0005-0000-0000-0000AF010000}"/>
    <cellStyle name="Percent 21" xfId="432" xr:uid="{00000000-0005-0000-0000-0000B0010000}"/>
    <cellStyle name="Percent 21 2" xfId="433" xr:uid="{00000000-0005-0000-0000-0000B1010000}"/>
    <cellStyle name="Percent 21 2 2" xfId="434" xr:uid="{00000000-0005-0000-0000-0000B2010000}"/>
    <cellStyle name="Percent 21 3" xfId="435" xr:uid="{00000000-0005-0000-0000-0000B3010000}"/>
    <cellStyle name="Percent 21 3 2" xfId="436" xr:uid="{00000000-0005-0000-0000-0000B4010000}"/>
    <cellStyle name="Percent 21 4" xfId="437" xr:uid="{00000000-0005-0000-0000-0000B5010000}"/>
    <cellStyle name="Percent 22" xfId="438" xr:uid="{00000000-0005-0000-0000-0000B6010000}"/>
    <cellStyle name="Percent 22 2" xfId="439" xr:uid="{00000000-0005-0000-0000-0000B7010000}"/>
    <cellStyle name="Percent 22 2 2" xfId="440" xr:uid="{00000000-0005-0000-0000-0000B8010000}"/>
    <cellStyle name="Percent 22 3" xfId="441" xr:uid="{00000000-0005-0000-0000-0000B9010000}"/>
    <cellStyle name="Percent 25 2" xfId="442" xr:uid="{00000000-0005-0000-0000-0000BA010000}"/>
    <cellStyle name="Percent 25 2 2" xfId="443" xr:uid="{00000000-0005-0000-0000-0000BB010000}"/>
    <cellStyle name="Percent 25 3" xfId="444" xr:uid="{00000000-0005-0000-0000-0000BC010000}"/>
    <cellStyle name="Percent 25 3 2" xfId="445" xr:uid="{00000000-0005-0000-0000-0000BD010000}"/>
    <cellStyle name="Percent 27 2" xfId="446" xr:uid="{00000000-0005-0000-0000-0000BE010000}"/>
    <cellStyle name="Percent 27 2 2" xfId="447" xr:uid="{00000000-0005-0000-0000-0000BF010000}"/>
    <cellStyle name="Percent 27 3" xfId="448" xr:uid="{00000000-0005-0000-0000-0000C0010000}"/>
    <cellStyle name="Percent 27 3 2" xfId="449" xr:uid="{00000000-0005-0000-0000-0000C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L43"/>
  <sheetViews>
    <sheetView tabSelected="1" view="pageLayout" zoomScaleNormal="100" workbookViewId="0"/>
  </sheetViews>
  <sheetFormatPr defaultRowHeight="12.5" x14ac:dyDescent="0.25"/>
  <cols>
    <col min="1" max="1" width="4" customWidth="1"/>
    <col min="2" max="2" width="50.26953125" customWidth="1"/>
    <col min="3" max="3" width="3.7265625" customWidth="1"/>
    <col min="4" max="4" width="15.7265625" customWidth="1"/>
    <col min="5" max="5" width="5.1796875" customWidth="1"/>
    <col min="6" max="6" width="13.453125" bestFit="1" customWidth="1"/>
  </cols>
  <sheetData>
    <row r="1" spans="1:12" x14ac:dyDescent="0.25">
      <c r="A1" s="1"/>
      <c r="B1" s="1"/>
      <c r="C1" s="1"/>
    </row>
    <row r="2" spans="1:12" x14ac:dyDescent="0.25">
      <c r="A2" s="1"/>
      <c r="B2" s="1"/>
      <c r="C2" s="1"/>
    </row>
    <row r="3" spans="1:12" x14ac:dyDescent="0.25">
      <c r="A3" s="1"/>
      <c r="B3" s="1"/>
      <c r="C3" s="1"/>
    </row>
    <row r="4" spans="1:12" x14ac:dyDescent="0.25">
      <c r="A4" s="1"/>
      <c r="B4" s="1"/>
      <c r="C4" s="1"/>
    </row>
    <row r="5" spans="1:12" ht="13" x14ac:dyDescent="0.3">
      <c r="A5" s="2" t="s">
        <v>0</v>
      </c>
      <c r="B5" s="2"/>
      <c r="C5" s="2"/>
      <c r="D5" s="2"/>
    </row>
    <row r="6" spans="1:12" ht="13" x14ac:dyDescent="0.3">
      <c r="A6" s="2" t="s">
        <v>1</v>
      </c>
      <c r="B6" s="2"/>
      <c r="C6" s="2"/>
      <c r="D6" s="2"/>
    </row>
    <row r="8" spans="1:12" ht="13" x14ac:dyDescent="0.3">
      <c r="A8" s="33" t="s">
        <v>22</v>
      </c>
      <c r="B8" s="32"/>
      <c r="C8" s="32"/>
      <c r="D8" s="32"/>
      <c r="E8" s="3"/>
    </row>
    <row r="10" spans="1:12" ht="13" x14ac:dyDescent="0.3">
      <c r="B10" s="4"/>
      <c r="C10" s="5"/>
      <c r="D10" s="6"/>
    </row>
    <row r="11" spans="1:12" ht="13" x14ac:dyDescent="0.3">
      <c r="D11" s="7" t="s">
        <v>2</v>
      </c>
    </row>
    <row r="12" spans="1:12" x14ac:dyDescent="0.25">
      <c r="A12" s="8" t="s">
        <v>3</v>
      </c>
    </row>
    <row r="13" spans="1:12" x14ac:dyDescent="0.25">
      <c r="B13" t="s">
        <v>4</v>
      </c>
      <c r="C13" s="9" t="s">
        <v>5</v>
      </c>
      <c r="D13" s="29">
        <v>6414479.8200000003</v>
      </c>
      <c r="E13" t="s">
        <v>6</v>
      </c>
      <c r="F13" s="10"/>
      <c r="H13" t="s">
        <v>6</v>
      </c>
    </row>
    <row r="14" spans="1:12" x14ac:dyDescent="0.25">
      <c r="B14" t="s">
        <v>7</v>
      </c>
      <c r="C14" s="9" t="s">
        <v>5</v>
      </c>
      <c r="D14" s="30">
        <v>371895.47</v>
      </c>
      <c r="F14" s="11"/>
      <c r="H14" t="s">
        <v>6</v>
      </c>
    </row>
    <row r="15" spans="1:12" x14ac:dyDescent="0.25">
      <c r="B15" t="s">
        <v>8</v>
      </c>
      <c r="C15" s="9" t="s">
        <v>5</v>
      </c>
      <c r="D15" s="30">
        <v>25500</v>
      </c>
      <c r="E15" t="s">
        <v>6</v>
      </c>
      <c r="F15" s="10"/>
      <c r="H15" t="s">
        <v>6</v>
      </c>
    </row>
    <row r="16" spans="1:12" x14ac:dyDescent="0.25">
      <c r="B16" t="s">
        <v>21</v>
      </c>
      <c r="C16" s="12" t="s">
        <v>9</v>
      </c>
      <c r="D16" s="30">
        <v>-488166.83</v>
      </c>
      <c r="E16" t="s">
        <v>6</v>
      </c>
      <c r="F16" s="13"/>
      <c r="G16" s="14"/>
      <c r="H16" s="14"/>
      <c r="I16" s="14"/>
      <c r="J16" s="14"/>
      <c r="K16" s="14"/>
      <c r="L16" s="14"/>
    </row>
    <row r="17" spans="1:12" ht="15" x14ac:dyDescent="0.3">
      <c r="B17" s="15" t="s">
        <v>10</v>
      </c>
      <c r="C17" s="9" t="s">
        <v>5</v>
      </c>
      <c r="D17" s="30">
        <v>271590.96000000002</v>
      </c>
      <c r="E17" t="s">
        <v>6</v>
      </c>
      <c r="F17" s="16"/>
      <c r="G17" s="14"/>
      <c r="H17" s="14"/>
      <c r="I17" s="14"/>
      <c r="J17" s="14"/>
      <c r="K17" s="14"/>
      <c r="L17" s="14"/>
    </row>
    <row r="18" spans="1:12" ht="15" x14ac:dyDescent="0.3">
      <c r="B18" s="17" t="s">
        <v>11</v>
      </c>
      <c r="C18" s="9" t="s">
        <v>9</v>
      </c>
      <c r="D18" s="31">
        <v>4970.62</v>
      </c>
      <c r="E18" t="s">
        <v>6</v>
      </c>
      <c r="F18" s="16"/>
      <c r="G18" s="14"/>
      <c r="H18" s="14"/>
      <c r="I18" s="14"/>
      <c r="J18" s="14"/>
      <c r="K18" s="14"/>
      <c r="L18" s="14"/>
    </row>
    <row r="19" spans="1:12" x14ac:dyDescent="0.25">
      <c r="B19" s="15" t="s">
        <v>12</v>
      </c>
      <c r="C19" s="12"/>
      <c r="D19" s="18">
        <f>D13+D14+D15-D16+D17-D18</f>
        <v>7566662.46</v>
      </c>
      <c r="F19" s="14"/>
      <c r="G19" s="14"/>
      <c r="H19" s="14"/>
      <c r="I19" s="14"/>
      <c r="J19" s="14"/>
      <c r="K19" s="14"/>
      <c r="L19" s="14"/>
    </row>
    <row r="20" spans="1:12" x14ac:dyDescent="0.25">
      <c r="C20" s="12"/>
      <c r="D20" s="13"/>
      <c r="F20" s="14"/>
      <c r="G20" s="14"/>
      <c r="H20" s="14"/>
      <c r="I20" s="14"/>
      <c r="J20" s="14"/>
      <c r="K20" s="14"/>
      <c r="L20" s="14"/>
    </row>
    <row r="21" spans="1:12" x14ac:dyDescent="0.25">
      <c r="A21" t="s">
        <v>13</v>
      </c>
      <c r="C21" s="12"/>
      <c r="D21" s="13"/>
      <c r="F21" s="14"/>
      <c r="G21" s="14"/>
      <c r="H21" s="14"/>
      <c r="I21" s="14"/>
      <c r="J21" s="14"/>
      <c r="K21" s="14"/>
      <c r="L21" s="14"/>
    </row>
    <row r="22" spans="1:12" x14ac:dyDescent="0.25">
      <c r="B22" s="15" t="s">
        <v>14</v>
      </c>
      <c r="C22" s="9" t="s">
        <v>5</v>
      </c>
      <c r="D22" s="29">
        <v>4128979.51</v>
      </c>
      <c r="E22" t="s">
        <v>6</v>
      </c>
      <c r="F22" s="14"/>
      <c r="G22" s="14"/>
      <c r="H22" s="14"/>
      <c r="I22" s="14"/>
      <c r="J22" s="14"/>
      <c r="K22" s="14"/>
      <c r="L22" s="14"/>
    </row>
    <row r="23" spans="1:12" x14ac:dyDescent="0.25">
      <c r="B23" t="s">
        <v>15</v>
      </c>
      <c r="C23" s="9" t="s">
        <v>5</v>
      </c>
      <c r="D23" s="30">
        <v>0</v>
      </c>
      <c r="F23" s="14"/>
      <c r="G23" s="14"/>
      <c r="H23" s="14"/>
      <c r="I23" s="14"/>
      <c r="J23" s="14"/>
      <c r="K23" s="14"/>
      <c r="L23" s="14"/>
    </row>
    <row r="24" spans="1:12" ht="14.5" x14ac:dyDescent="0.25">
      <c r="B24" s="19" t="s">
        <v>16</v>
      </c>
      <c r="C24" s="9" t="s">
        <v>9</v>
      </c>
      <c r="D24" s="30">
        <v>649303.6</v>
      </c>
      <c r="E24" t="s">
        <v>6</v>
      </c>
      <c r="F24" s="16"/>
      <c r="G24" s="14"/>
      <c r="H24" s="14"/>
      <c r="I24" s="14"/>
      <c r="J24" s="14"/>
      <c r="K24" s="14"/>
      <c r="L24" s="14"/>
    </row>
    <row r="25" spans="1:12" x14ac:dyDescent="0.25">
      <c r="B25" s="17" t="s">
        <v>17</v>
      </c>
      <c r="C25" s="9" t="s">
        <v>9</v>
      </c>
      <c r="D25" s="31">
        <v>0</v>
      </c>
      <c r="F25" s="14"/>
      <c r="G25" s="14"/>
      <c r="H25" s="14"/>
      <c r="I25" s="14"/>
      <c r="J25" s="14"/>
      <c r="K25" s="14"/>
      <c r="L25" s="14"/>
    </row>
    <row r="26" spans="1:12" x14ac:dyDescent="0.25">
      <c r="B26" s="15" t="s">
        <v>12</v>
      </c>
      <c r="C26" s="12"/>
      <c r="D26" s="18">
        <f>SUM(D22:D23)-D24-D25</f>
        <v>3479675.9099999997</v>
      </c>
      <c r="F26" s="14"/>
      <c r="G26" s="14"/>
      <c r="H26" s="14"/>
      <c r="I26" s="14"/>
      <c r="J26" s="14"/>
      <c r="K26" s="14"/>
      <c r="L26" s="14"/>
    </row>
    <row r="27" spans="1:12" x14ac:dyDescent="0.25">
      <c r="C27" s="20"/>
      <c r="D27" s="21"/>
    </row>
    <row r="28" spans="1:12" x14ac:dyDescent="0.25">
      <c r="A28" s="14" t="s">
        <v>18</v>
      </c>
      <c r="B28" s="14"/>
      <c r="C28" s="22"/>
      <c r="D28" s="29">
        <v>332288.61</v>
      </c>
      <c r="E28" s="14" t="s">
        <v>6</v>
      </c>
    </row>
    <row r="29" spans="1:12" x14ac:dyDescent="0.25">
      <c r="A29" s="14"/>
      <c r="B29" s="14"/>
      <c r="C29" s="22"/>
      <c r="D29" s="23"/>
      <c r="E29" s="14"/>
    </row>
    <row r="30" spans="1:12" ht="15" thickBot="1" x14ac:dyDescent="0.3">
      <c r="A30" s="15" t="s">
        <v>19</v>
      </c>
      <c r="C30" s="20"/>
      <c r="D30" s="24">
        <f>D19+D26-D28</f>
        <v>10714049.76</v>
      </c>
      <c r="E30" s="25"/>
    </row>
    <row r="31" spans="1:12" ht="13" thickTop="1" x14ac:dyDescent="0.25">
      <c r="A31" s="26"/>
      <c r="B31" s="26"/>
      <c r="C31" s="27"/>
      <c r="D31" s="26"/>
    </row>
    <row r="32" spans="1:12" x14ac:dyDescent="0.25">
      <c r="C32" s="20"/>
    </row>
    <row r="33" spans="2:5" ht="14.5" x14ac:dyDescent="0.25">
      <c r="B33" s="15" t="s">
        <v>20</v>
      </c>
      <c r="C33" s="20"/>
    </row>
    <row r="34" spans="2:5" ht="14.5" x14ac:dyDescent="0.25">
      <c r="B34" s="15"/>
      <c r="C34" s="20"/>
      <c r="E34" s="25"/>
    </row>
    <row r="35" spans="2:5" x14ac:dyDescent="0.25">
      <c r="C35" s="20"/>
    </row>
    <row r="36" spans="2:5" x14ac:dyDescent="0.25">
      <c r="C36" s="20"/>
    </row>
    <row r="42" spans="2:5" x14ac:dyDescent="0.25">
      <c r="B42" s="28"/>
    </row>
    <row r="43" spans="2:5" x14ac:dyDescent="0.25">
      <c r="B43" s="28"/>
    </row>
  </sheetData>
  <printOptions horizontalCentered="1"/>
  <pageMargins left="1.1399999999999999" right="0.75" top="1.5" bottom="1" header="0.5" footer="0.5"/>
  <pageSetup scale="77" orientation="portrait" r:id="rId1"/>
  <headerFooter alignWithMargins="0">
    <oddHeader>&amp;R&amp;"Times New Roman,Bold"KyPSC Case No. 2023-00012
STAFF-DR-01-024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5C7CFEF6BE741BCA5F17841FD757E" ma:contentTypeVersion="4" ma:contentTypeDescription="Create a new document." ma:contentTypeScope="" ma:versionID="97bd51f009a004e6f0fdbd96addac2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30963-989B-4724-8ECE-B8EB2ABA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C903C-1479-4D7F-9602-A7A5FF718F7C}">
  <ds:schemaRefs>
    <ds:schemaRef ds:uri="3c9d8c27-8a6d-4d9e-a15e-ef5d28c114af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612a682-5ffb-4b9c-9555-01761893517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4325D6-45B3-41C9-9B3A-5C6C98717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Staff-DR-01-24 FAC Schedule 6</vt:lpstr>
      <vt:lpstr>'Staff-DR-01-24 FAC Schedule 6'!Print_Area</vt:lpstr>
      <vt:lpstr>Schedule4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Feb 2022 S105 Fuel &amp; PP Costs</dc:subject>
  <dc:creator>Czupik, Ted Jr</dc:creator>
  <cp:lastModifiedBy>D'Ascenzo, Rocco</cp:lastModifiedBy>
  <cp:lastPrinted>2023-09-19T19:05:17Z</cp:lastPrinted>
  <dcterms:created xsi:type="dcterms:W3CDTF">2015-02-13T14:13:19Z</dcterms:created>
  <dcterms:modified xsi:type="dcterms:W3CDTF">2023-09-21T15:14:01Z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0x01010083A5C7CFEF6BE741BCA5F17841FD757E</vt:lpwstr>
  </property>
  <property fmtid="{D5CDD505-2E9C-101B-9397-08002B2CF9AE}" pid="3" name="SV_QUERY_LIST_4F35BF76-6C0D-4D9B-82B2-816C12CF3733">
    <vt:lpwstr>empty_477D106A-C0D6-4607-AEBD-E2C9D60EA279</vt:lpwstr>
  </property>
</Properties>
</file>