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2023-00008 FAC 2-Year\06_All Filed Discovery\01_Staff Discovery\Set 1\Source\Q33\"/>
    </mc:Choice>
  </mc:AlternateContent>
  <xr:revisionPtr revIDLastSave="0" documentId="8_{FFA1473E-BD71-4E91-870A-D450C2D0E8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</calcChain>
</file>

<file path=xl/sharedStrings.xml><?xml version="1.0" encoding="utf-8"?>
<sst xmlns="http://schemas.openxmlformats.org/spreadsheetml/2006/main" count="7" uniqueCount="6">
  <si>
    <t>($000)</t>
  </si>
  <si>
    <t>(000 MMBTUs)</t>
  </si>
  <si>
    <t>Total</t>
  </si>
  <si>
    <t>Big Sandy Natural Gas Consumption</t>
  </si>
  <si>
    <r>
      <t xml:space="preserve">Variable Costs </t>
    </r>
    <r>
      <rPr>
        <b/>
        <vertAlign val="superscript"/>
        <sz val="11"/>
        <color indexed="8"/>
        <rFont val="Calibri"/>
        <family val="2"/>
      </rPr>
      <t>A</t>
    </r>
  </si>
  <si>
    <r>
      <t xml:space="preserve">Fixed Costs </t>
    </r>
    <r>
      <rPr>
        <b/>
        <vertAlign val="superscript"/>
        <sz val="11"/>
        <color indexed="8"/>
        <rFont val="Calibri"/>
        <family val="2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</si>
</sst>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17" fontId="0" fillId="2" borderId="0" xfId="0" applyNumberForma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17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2" fontId="0" fillId="2" borderId="0" xfId="0" applyNumberFormat="1" applyFill="1"/>
    <xf numFmtId="44" fontId="0" fillId="2" borderId="0" xfId="0" applyNumberFormat="1" applyFill="1"/>
    <xf numFmtId="3" fontId="0" fillId="3" borderId="1" xfId="0" applyNumberFormat="1" applyFill="1" applyBorder="1" applyAlignment="1">
      <alignment horizontal="center"/>
    </xf>
    <xf numFmtId="37" fontId="2" fillId="3" borderId="1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657226</xdr:colOff>
      <xdr:row>27</xdr:row>
      <xdr:rowOff>123825</xdr:rowOff>
    </xdr:from>
    <xdr:to>
      <xdr:col>6</xdr:col>
      <xdr:colOff>85724</xdr:colOff>
      <xdr:row>30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5005C2-08A4-E806-CA71-CBE183DA911E}"/>
            </a:ext>
          </a:extLst>
        </xdr:cNvPr>
        <xdr:cNvSpPr txBox="1"/>
      </xdr:nvSpPr>
      <xdr:spPr>
        <a:xfrm>
          <a:off x="1876426" y="6629400"/>
          <a:ext cx="3476623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30000"/>
            <a:t>A</a:t>
          </a:r>
          <a:r>
            <a:rPr lang="en-US" sz="1100"/>
            <a:t> </a:t>
          </a:r>
          <a:r>
            <a:rPr lang="en-US" sz="850"/>
            <a:t>Represents</a:t>
          </a:r>
          <a:r>
            <a:rPr lang="en-US" sz="850" baseline="0"/>
            <a:t> physical natural gas cost and variable transportation cost</a:t>
          </a:r>
        </a:p>
        <a:p>
          <a:endParaRPr lang="en-US" sz="900" baseline="0"/>
        </a:p>
        <a:p>
          <a:r>
            <a:rPr lang="en-US" sz="900" baseline="30000"/>
            <a:t>B</a:t>
          </a:r>
          <a:r>
            <a:rPr lang="en-US" sz="900" baseline="0"/>
            <a:t> </a:t>
          </a:r>
          <a:r>
            <a:rPr lang="en-US" sz="850" baseline="0"/>
            <a:t>Represents firm natural gas transportation reservation fee </a:t>
          </a:r>
          <a:endParaRPr lang="en-US" sz="8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C1:K27"/>
  <sheetViews>
    <sheetView tabSelected="1" zoomScaleNormal="100" workbookViewId="0">
      <selection activeCell="D2" sqref="D2"/>
    </sheetView>
  </sheetViews>
  <sheetFormatPr defaultColWidth="9.1796875" defaultRowHeight="14.5" x14ac:dyDescent="0.35"/>
  <cols>
    <col min="1" max="2" width="9.1796875" style="1"/>
    <col min="3" max="3" width="12.7265625" style="1" customWidth="1"/>
    <col min="4" max="5" width="16.1796875" style="1" customWidth="1"/>
    <col min="6" max="6" width="15.7265625" style="1" customWidth="1"/>
    <col min="7" max="7" width="13.81640625" style="1" customWidth="1"/>
    <col min="8" max="16384" width="9.1796875" style="1"/>
  </cols>
  <sheetData>
    <row r="1" spans="3:11" x14ac:dyDescent="0.35">
      <c r="H1" s="5"/>
    </row>
    <row r="2" spans="3:11" x14ac:dyDescent="0.35">
      <c r="H2" s="5"/>
    </row>
    <row r="3" spans="3:11" x14ac:dyDescent="0.35">
      <c r="H3" s="5"/>
    </row>
    <row r="4" spans="3:11" x14ac:dyDescent="0.35">
      <c r="H4" s="5"/>
    </row>
    <row r="5" spans="3:11" x14ac:dyDescent="0.35">
      <c r="H5" s="5"/>
    </row>
    <row r="6" spans="3:11" x14ac:dyDescent="0.35">
      <c r="H6" s="5"/>
    </row>
    <row r="8" spans="3:11" x14ac:dyDescent="0.35">
      <c r="C8" s="10" t="s">
        <v>3</v>
      </c>
      <c r="D8" s="10"/>
      <c r="E8" s="10"/>
      <c r="F8" s="10"/>
      <c r="G8" s="10"/>
    </row>
    <row r="9" spans="3:11" ht="16.5" x14ac:dyDescent="0.35">
      <c r="D9" s="4" t="s">
        <v>2</v>
      </c>
      <c r="E9" s="4" t="s">
        <v>4</v>
      </c>
      <c r="F9" s="4" t="s">
        <v>5</v>
      </c>
      <c r="G9" s="2"/>
      <c r="H9" s="2"/>
      <c r="I9" s="2"/>
    </row>
    <row r="10" spans="3:11" x14ac:dyDescent="0.35">
      <c r="D10" s="3" t="s">
        <v>1</v>
      </c>
      <c r="E10" s="3" t="s">
        <v>0</v>
      </c>
      <c r="F10" s="3" t="s">
        <v>0</v>
      </c>
    </row>
    <row r="11" spans="3:11" x14ac:dyDescent="0.35">
      <c r="C11" s="2">
        <v>45139</v>
      </c>
      <c r="D11" s="8">
        <v>975.62400000000002</v>
      </c>
      <c r="E11" s="9">
        <v>1864.9280000000001</v>
      </c>
      <c r="F11" s="9">
        <v>508.96800000000002</v>
      </c>
      <c r="H11" s="6"/>
      <c r="K11" s="7"/>
    </row>
    <row r="12" spans="3:11" x14ac:dyDescent="0.35">
      <c r="C12" s="2">
        <f t="shared" ref="C12:C27" si="0">EDATE(C11,1)</f>
        <v>45170</v>
      </c>
      <c r="D12" s="8">
        <v>456.34500000000003</v>
      </c>
      <c r="E12" s="9">
        <v>904.25300000000004</v>
      </c>
      <c r="F12" s="9">
        <v>492.55</v>
      </c>
      <c r="H12" s="6"/>
      <c r="K12" s="7"/>
    </row>
    <row r="13" spans="3:11" x14ac:dyDescent="0.35">
      <c r="C13" s="2">
        <f t="shared" si="0"/>
        <v>45200</v>
      </c>
      <c r="D13" s="8">
        <v>721.70299999999997</v>
      </c>
      <c r="E13" s="9">
        <v>1375.9369999999999</v>
      </c>
      <c r="F13" s="9">
        <v>508.96800000000002</v>
      </c>
      <c r="H13" s="6"/>
      <c r="K13" s="7"/>
    </row>
    <row r="14" spans="3:11" x14ac:dyDescent="0.35">
      <c r="C14" s="2">
        <f t="shared" si="0"/>
        <v>45231</v>
      </c>
      <c r="D14" s="8">
        <v>734.01800000000003</v>
      </c>
      <c r="E14" s="9">
        <v>1742.5840000000001</v>
      </c>
      <c r="F14" s="9">
        <v>492.55</v>
      </c>
      <c r="H14" s="6"/>
      <c r="K14" s="7"/>
    </row>
    <row r="15" spans="3:11" x14ac:dyDescent="0.35">
      <c r="C15" s="2">
        <f t="shared" si="0"/>
        <v>45261</v>
      </c>
      <c r="D15" s="8">
        <v>693.83799999999997</v>
      </c>
      <c r="E15" s="9">
        <v>2029.9880000000001</v>
      </c>
      <c r="F15" s="9">
        <v>508.96800000000002</v>
      </c>
      <c r="H15" s="6"/>
      <c r="K15" s="7"/>
    </row>
    <row r="16" spans="3:11" x14ac:dyDescent="0.35">
      <c r="C16" s="2">
        <f t="shared" si="0"/>
        <v>45292</v>
      </c>
      <c r="D16" s="8">
        <v>940.76900000000001</v>
      </c>
      <c r="E16" s="9">
        <v>2899.3009999999999</v>
      </c>
      <c r="F16" s="9">
        <v>508.96800000000002</v>
      </c>
      <c r="H16" s="6"/>
      <c r="K16" s="7"/>
    </row>
    <row r="17" spans="3:11" x14ac:dyDescent="0.35">
      <c r="C17" s="2">
        <f t="shared" si="0"/>
        <v>45323</v>
      </c>
      <c r="D17" s="8">
        <v>1049.652</v>
      </c>
      <c r="E17" s="9">
        <v>2812.4279999999999</v>
      </c>
      <c r="F17" s="9">
        <v>476.13099999999997</v>
      </c>
      <c r="H17" s="6"/>
      <c r="K17" s="7"/>
    </row>
    <row r="18" spans="3:11" x14ac:dyDescent="0.35">
      <c r="C18" s="2">
        <f t="shared" si="0"/>
        <v>45352</v>
      </c>
      <c r="D18" s="8">
        <v>657.96600000000001</v>
      </c>
      <c r="E18" s="9">
        <v>2004.1990000000001</v>
      </c>
      <c r="F18" s="9">
        <v>508.96800000000002</v>
      </c>
      <c r="H18" s="6"/>
      <c r="K18" s="7"/>
    </row>
    <row r="19" spans="3:11" x14ac:dyDescent="0.35">
      <c r="C19" s="2">
        <f t="shared" si="0"/>
        <v>45383</v>
      </c>
      <c r="D19" s="8">
        <v>691.41399999999999</v>
      </c>
      <c r="E19" s="9">
        <v>1832.893</v>
      </c>
      <c r="F19" s="9">
        <v>492.55</v>
      </c>
      <c r="H19" s="6"/>
      <c r="K19" s="7"/>
    </row>
    <row r="20" spans="3:11" x14ac:dyDescent="0.35">
      <c r="C20" s="2">
        <f t="shared" si="0"/>
        <v>45413</v>
      </c>
      <c r="D20" s="8">
        <v>562.88</v>
      </c>
      <c r="E20" s="9">
        <v>1438.29</v>
      </c>
      <c r="F20" s="9">
        <v>508.96800000000002</v>
      </c>
      <c r="H20" s="6"/>
      <c r="K20" s="7"/>
    </row>
    <row r="21" spans="3:11" x14ac:dyDescent="0.35">
      <c r="C21" s="2">
        <f t="shared" si="0"/>
        <v>45444</v>
      </c>
      <c r="D21" s="8">
        <v>638.58500000000004</v>
      </c>
      <c r="E21" s="9">
        <v>1712.421</v>
      </c>
      <c r="F21" s="9">
        <v>492.55</v>
      </c>
      <c r="H21" s="6"/>
      <c r="K21" s="7"/>
    </row>
    <row r="22" spans="3:11" x14ac:dyDescent="0.35">
      <c r="C22" s="2">
        <f t="shared" si="0"/>
        <v>45474</v>
      </c>
      <c r="D22" s="8">
        <v>844.69399999999996</v>
      </c>
      <c r="E22" s="9">
        <v>2274.7049999999999</v>
      </c>
      <c r="F22" s="9">
        <v>508.96800000000002</v>
      </c>
      <c r="H22" s="6"/>
      <c r="K22" s="7"/>
    </row>
    <row r="23" spans="3:11" x14ac:dyDescent="0.35">
      <c r="C23" s="2">
        <f t="shared" si="0"/>
        <v>45505</v>
      </c>
      <c r="D23" s="8">
        <v>768.85599999999999</v>
      </c>
      <c r="E23" s="9">
        <v>2120.672</v>
      </c>
      <c r="F23" s="9">
        <v>508.96800000000002</v>
      </c>
      <c r="H23" s="6"/>
      <c r="K23" s="7"/>
    </row>
    <row r="24" spans="3:11" x14ac:dyDescent="0.35">
      <c r="C24" s="2">
        <f t="shared" si="0"/>
        <v>45536</v>
      </c>
      <c r="D24" s="8">
        <v>261.072</v>
      </c>
      <c r="E24" s="9">
        <v>662.72900000000004</v>
      </c>
      <c r="F24" s="9">
        <v>492.55</v>
      </c>
      <c r="H24" s="6"/>
      <c r="K24" s="7"/>
    </row>
    <row r="25" spans="3:11" x14ac:dyDescent="0.35">
      <c r="C25" s="2">
        <f t="shared" si="0"/>
        <v>45566</v>
      </c>
      <c r="D25" s="8">
        <v>1102.7829999999999</v>
      </c>
      <c r="E25" s="9">
        <v>2734.7220000000002</v>
      </c>
      <c r="F25" s="9">
        <v>508.96800000000002</v>
      </c>
      <c r="H25" s="6"/>
      <c r="K25" s="7"/>
    </row>
    <row r="26" spans="3:11" x14ac:dyDescent="0.35">
      <c r="C26" s="2">
        <f t="shared" si="0"/>
        <v>45597</v>
      </c>
      <c r="D26" s="8">
        <v>876.67499999999995</v>
      </c>
      <c r="E26" s="9">
        <v>2415.125</v>
      </c>
      <c r="F26" s="9">
        <v>492.55</v>
      </c>
      <c r="H26" s="6"/>
      <c r="K26" s="7"/>
    </row>
    <row r="27" spans="3:11" x14ac:dyDescent="0.35">
      <c r="C27" s="2">
        <f t="shared" si="0"/>
        <v>45627</v>
      </c>
      <c r="D27" s="8">
        <v>965.74699999999996</v>
      </c>
      <c r="E27" s="9">
        <v>3149.471</v>
      </c>
      <c r="F27" s="9">
        <v>508.96800000000002</v>
      </c>
      <c r="H27" s="6"/>
      <c r="K27" s="7"/>
    </row>
  </sheetData>
  <mergeCells count="1">
    <mergeCell ref="C8:G8"/>
  </mergeCells>
  <pageMargins left="0.7" right="0.7" top="0.75" bottom="0.75" header="0.3" footer="0.3"/>
  <pageSetup scale="88" orientation="portrait" r:id="rId1"/>
  <ignoredErrors>
    <ignoredError sqref="E10:F1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mM1ZjhlYjEyLTViMjctNDM5ZC1hYWE2LTM0MDJhZjYyNmZhMyIgdmFsdWU9IiIgeG1sbnM9Imh0dHA6Ly93d3cuYm9sZG9uamFtZXMuY29tLzIwMDgvMDEvc2llL2ludGVybmFsL2xhYmVsIiAvPjwvc2lzbD48VXNlck5hbWU+Q09SUFxzMzYxNDk1PC9Vc2VyTmFtZT48RGF0ZVRpbWU+OS8xOC8yMDIzIDI6NDE6MjQgUE08L0RhdGVUaW1lPjxMYWJlbFN0cmluZz5BRVAgUHVibGlj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c5f8eb12-5b27-439d-aaa6-3402af626fa3" value=""/>
</sisl>
</file>

<file path=customXml/itemProps1.xml><?xml version="1.0" encoding="utf-8"?>
<ds:datastoreItem xmlns:ds="http://schemas.openxmlformats.org/officeDocument/2006/customXml" ds:itemID="{3835EB03-2595-448B-98CE-95546EA0E06A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E65EA949-E270-45AB-A7CD-B9530C6A944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o946729</dc:creator>
  <cp:keywords/>
  <cp:lastModifiedBy>s291125</cp:lastModifiedBy>
  <dcterms:created xsi:type="dcterms:W3CDTF">2019-02-18T14:52:51Z</dcterms:created>
  <dcterms:modified xsi:type="dcterms:W3CDTF">2023-10-03T16:19:22Z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d27f257f-467c-4f34-aea8-153c3aa3a143</vt:lpwstr>
  </property>
  <property fmtid="{D5CDD505-2E9C-101B-9397-08002B2CF9AE}" pid="3" name="bjSaver">
    <vt:lpwstr>52MBTGuHFU9M5vGJezdEFnq39aWTYOtv</vt:lpwstr>
  </property>
  <property fmtid="{D5CDD505-2E9C-101B-9397-08002B2CF9AE}" pid="4" name="bjDocumentSecurityLabel">
    <vt:lpwstr>AEP Public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uid="c5f8eb12-5b27-439d-aaa6-3402af626fa3" value="" /&gt;&lt;/sisl&gt;</vt:lpwstr>
  </property>
  <property fmtid="{D5CDD505-2E9C-101B-9397-08002B2CF9AE}" pid="7" name="MSIP_Label_5c34e43d-0b77-4b2c-b224-1b46981ccfdb_SiteId">
    <vt:lpwstr>15f3c881-6b03-4ff6-8559-77bf5177818f</vt:lpwstr>
  </property>
  <property fmtid="{D5CDD505-2E9C-101B-9397-08002B2CF9AE}" pid="8" name="MSIP_Label_5c34e43d-0b77-4b2c-b224-1b46981ccfdb_Name">
    <vt:lpwstr>AEP Public</vt:lpwstr>
  </property>
  <property fmtid="{D5CDD505-2E9C-101B-9397-08002B2CF9AE}" pid="9" name="MSIP_Label_5c34e43d-0b77-4b2c-b224-1b46981ccfdb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{3835EB03-2595-448B-98CE-95546EA0E06A}</vt:lpwstr>
  </property>
</Properties>
</file>