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Internal\01_Regulatory Services\02_Cases\2023 Cases\2023-00008 FAC 2-Year\06_All Filed Discovery\01_Staff Discovery\Set 1\Q2\"/>
    </mc:Choice>
  </mc:AlternateContent>
  <xr:revisionPtr revIDLastSave="0" documentId="13_ncr:1_{6915B9A7-B052-4A73-9119-18CC0779A633}" xr6:coauthVersionLast="47" xr6:coauthVersionMax="47" xr10:uidLastSave="{00000000-0000-0000-0000-000000000000}"/>
  <bookViews>
    <workbookView xWindow="-28920" yWindow="-120" windowWidth="29040" windowHeight="15840" xr2:uid="{3A27797D-4F00-4547-B701-742A7604CA8B}"/>
  </bookViews>
  <sheets>
    <sheet name="1-2" sheetId="1" r:id="rId1"/>
  </sheets>
  <definedNames>
    <definedName name="_xlnm.Print_Area" localSheetId="0">'1-2'!$C$1:$M$19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1" l="1"/>
  <c r="I15" i="1"/>
  <c r="J14" i="1"/>
  <c r="I14" i="1"/>
</calcChain>
</file>

<file path=xl/sharedStrings.xml><?xml version="1.0" encoding="utf-8"?>
<sst xmlns="http://schemas.openxmlformats.org/spreadsheetml/2006/main" count="27" uniqueCount="26">
  <si>
    <t>This response is provided for the time period of May 1, 2022 through October 31, 2022 and lists all pertinent fuel contract information requested.  Tonnage information is reported per Kentucky Power ownership share.</t>
  </si>
  <si>
    <t>a.</t>
  </si>
  <si>
    <t>b.</t>
  </si>
  <si>
    <t>c.</t>
  </si>
  <si>
    <t>d.</t>
  </si>
  <si>
    <t>e.</t>
  </si>
  <si>
    <t>f.</t>
  </si>
  <si>
    <t>g.</t>
  </si>
  <si>
    <t>Contract/Purchase Order No.</t>
  </si>
  <si>
    <t>Supplier Name</t>
  </si>
  <si>
    <t>Location of Production Facilities</t>
  </si>
  <si>
    <t>Method of Delivery</t>
  </si>
  <si>
    <t>Tonnage Quantity Received During Review Period</t>
  </si>
  <si>
    <t>Tonnage Quantity Requirement for Review Period</t>
  </si>
  <si>
    <t>Current Price per Ton</t>
  </si>
  <si>
    <t>03-00-21-9M1</t>
  </si>
  <si>
    <t>Blackhawk Coal Sales, LLC</t>
  </si>
  <si>
    <t>Blue Creek Mine, Kanawha, WV</t>
  </si>
  <si>
    <t>Barge</t>
  </si>
  <si>
    <t>Note 1</t>
  </si>
  <si>
    <t>07-77-05-900</t>
  </si>
  <si>
    <t>ACNR Coal Sales, INC.</t>
  </si>
  <si>
    <t>McElroy Mine, Marshall County, WV and Century Mine, Belmont/Monroe Counties, OH</t>
  </si>
  <si>
    <t>Conveyor</t>
  </si>
  <si>
    <t xml:space="preserve">Note 1
</t>
  </si>
  <si>
    <t>KPCo and Seller agreed to non-ratable shipment volumes for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</si>
</sst>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3" x14ac:knownFonts="1">
    <font>
      <sz val="11"/>
      <color theme="1"/>
      <name val="Calibri"/>
      <family val="2"/>
      <scheme val="minor"/>
    </font>
    <font>
      <sz val="11"/>
      <color theme="1"/>
      <name val="Calibri"/>
      <family val="2"/>
      <scheme val="minor"/>
    </font>
    <font>
      <sz val="11"/>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18">
    <xf numFmtId="0" fontId="0" fillId="0" borderId="0" xfId="0"/>
    <xf numFmtId="0" fontId="2" fillId="2" borderId="0" xfId="0" applyFont="1" applyFill="1" applyAlignment="1">
      <alignment vertical="center"/>
    </xf>
    <xf numFmtId="0" fontId="0" fillId="2" borderId="0" xfId="0" applyFill="1"/>
    <xf numFmtId="0" fontId="0" fillId="2" borderId="0" xfId="0" applyFill="1" applyAlignment="1">
      <alignment horizontal="center"/>
    </xf>
    <xf numFmtId="0" fontId="0" fillId="2" borderId="0" xfId="0" applyFill="1" applyAlignment="1">
      <alignment horizontal="center" vertical="center" wrapText="1"/>
    </xf>
    <xf numFmtId="0" fontId="0" fillId="2" borderId="0" xfId="0" applyFill="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7" fontId="1" fillId="0" borderId="1" xfId="1"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3" fontId="0" fillId="2" borderId="2" xfId="0" applyNumberFormat="1" applyFill="1" applyBorder="1" applyAlignment="1">
      <alignment horizontal="center" vertical="center"/>
    </xf>
    <xf numFmtId="7" fontId="1" fillId="2" borderId="2" xfId="1" applyNumberFormat="1" applyFont="1" applyFill="1" applyBorder="1" applyAlignment="1">
      <alignment horizontal="center" vertical="center"/>
    </xf>
    <xf numFmtId="0" fontId="0" fillId="2" borderId="0" xfId="0" applyFill="1" applyAlignment="1">
      <alignment horizontal="left"/>
    </xf>
    <xf numFmtId="0" fontId="0" fillId="2" borderId="0" xfId="0" applyFill="1" applyAlignment="1">
      <alignment horizontal="center" vertical="center"/>
    </xf>
    <xf numFmtId="0" fontId="0" fillId="2" borderId="0" xfId="0" applyFill="1" applyAlignment="1">
      <alignment horizontal="right"/>
    </xf>
    <xf numFmtId="0" fontId="0" fillId="0" borderId="0" xfId="0"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80414-DF71-4D41-BB1B-4BCAD4058A0E}">
  <sheetPr>
    <pageSetUpPr fitToPage="1"/>
  </sheetPr>
  <dimension ref="D1:L19"/>
  <sheetViews>
    <sheetView tabSelected="1" topLeftCell="C1" zoomScaleNormal="100" zoomScaleSheetLayoutView="100" workbookViewId="0">
      <selection activeCell="K1" sqref="K1:L6"/>
    </sheetView>
  </sheetViews>
  <sheetFormatPr defaultColWidth="9.1796875" defaultRowHeight="14.5" x14ac:dyDescent="0.35"/>
  <cols>
    <col min="1" max="3" width="9.1796875" style="2"/>
    <col min="4" max="4" width="14.26953125" style="2" customWidth="1"/>
    <col min="5" max="5" width="19" style="2" customWidth="1"/>
    <col min="6" max="6" width="32.81640625" style="2" customWidth="1"/>
    <col min="7" max="7" width="35" style="2" customWidth="1"/>
    <col min="8" max="8" width="12.7265625" style="2" customWidth="1"/>
    <col min="9" max="9" width="17.7265625" style="2" customWidth="1"/>
    <col min="10" max="10" width="35" style="2" bestFit="1" customWidth="1"/>
    <col min="11" max="13" width="12.7265625" style="2" customWidth="1"/>
    <col min="14" max="16384" width="9.1796875" style="2"/>
  </cols>
  <sheetData>
    <row r="1" spans="4:12" x14ac:dyDescent="0.35">
      <c r="L1" s="16"/>
    </row>
    <row r="2" spans="4:12" x14ac:dyDescent="0.35">
      <c r="L2" s="16"/>
    </row>
    <row r="3" spans="4:12" x14ac:dyDescent="0.35">
      <c r="L3" s="16"/>
    </row>
    <row r="4" spans="4:12" x14ac:dyDescent="0.35">
      <c r="L4" s="16"/>
    </row>
    <row r="5" spans="4:12" x14ac:dyDescent="0.35">
      <c r="D5" s="1"/>
      <c r="L5" s="16"/>
    </row>
    <row r="6" spans="4:12" x14ac:dyDescent="0.35">
      <c r="L6" s="16"/>
    </row>
    <row r="7" spans="4:12" x14ac:dyDescent="0.35">
      <c r="L7" s="16"/>
    </row>
    <row r="8" spans="4:12" ht="15" customHeight="1" x14ac:dyDescent="0.35">
      <c r="E8" s="17" t="s">
        <v>0</v>
      </c>
      <c r="F8" s="17"/>
      <c r="G8" s="17"/>
      <c r="H8" s="17"/>
      <c r="I8" s="17"/>
      <c r="J8" s="17"/>
      <c r="K8" s="17"/>
    </row>
    <row r="9" spans="4:12" x14ac:dyDescent="0.35">
      <c r="E9" s="17"/>
      <c r="F9" s="17"/>
      <c r="G9" s="17"/>
      <c r="H9" s="17"/>
      <c r="I9" s="17"/>
      <c r="J9" s="17"/>
      <c r="K9" s="17"/>
    </row>
    <row r="12" spans="4:12" x14ac:dyDescent="0.35">
      <c r="E12" s="3" t="s">
        <v>1</v>
      </c>
      <c r="F12" s="3" t="s">
        <v>2</v>
      </c>
      <c r="G12" s="3" t="s">
        <v>3</v>
      </c>
      <c r="H12" s="3" t="s">
        <v>4</v>
      </c>
      <c r="I12" s="3" t="s">
        <v>5</v>
      </c>
      <c r="J12" s="3" t="s">
        <v>6</v>
      </c>
      <c r="K12" s="3" t="s">
        <v>7</v>
      </c>
    </row>
    <row r="13" spans="4:12" ht="62.25" customHeight="1" x14ac:dyDescent="0.35">
      <c r="E13" s="4" t="s">
        <v>8</v>
      </c>
      <c r="F13" s="4" t="s">
        <v>9</v>
      </c>
      <c r="G13" s="4" t="s">
        <v>10</v>
      </c>
      <c r="H13" s="4" t="s">
        <v>11</v>
      </c>
      <c r="I13" s="4" t="s">
        <v>12</v>
      </c>
      <c r="J13" s="4" t="s">
        <v>13</v>
      </c>
      <c r="K13" s="4" t="s">
        <v>14</v>
      </c>
      <c r="L13" s="5"/>
    </row>
    <row r="14" spans="4:12" x14ac:dyDescent="0.35">
      <c r="E14" s="6" t="s">
        <v>15</v>
      </c>
      <c r="F14" s="6" t="s">
        <v>16</v>
      </c>
      <c r="G14" s="7" t="s">
        <v>17</v>
      </c>
      <c r="H14" s="6" t="s">
        <v>18</v>
      </c>
      <c r="I14" s="8">
        <f>41557/2</f>
        <v>20778.5</v>
      </c>
      <c r="J14" s="8">
        <f>84000/12/2*6</f>
        <v>21000</v>
      </c>
      <c r="K14" s="9">
        <v>54</v>
      </c>
      <c r="L14" s="7" t="s">
        <v>19</v>
      </c>
    </row>
    <row r="15" spans="4:12" ht="43.5" x14ac:dyDescent="0.35">
      <c r="E15" s="6" t="s">
        <v>20</v>
      </c>
      <c r="F15" s="7" t="s">
        <v>21</v>
      </c>
      <c r="G15" s="7" t="s">
        <v>22</v>
      </c>
      <c r="H15" s="6" t="s">
        <v>23</v>
      </c>
      <c r="I15" s="8">
        <f>518840/2</f>
        <v>259420</v>
      </c>
      <c r="J15" s="8">
        <f>(1000000/12/2)*6</f>
        <v>250000</v>
      </c>
      <c r="K15" s="9">
        <v>42.156999999999996</v>
      </c>
      <c r="L15" s="7" t="s">
        <v>24</v>
      </c>
    </row>
    <row r="16" spans="4:12" x14ac:dyDescent="0.35">
      <c r="E16" s="10"/>
      <c r="F16" s="11"/>
      <c r="G16" s="11"/>
      <c r="H16" s="10"/>
      <c r="I16" s="12"/>
      <c r="J16" s="12"/>
      <c r="K16" s="13"/>
      <c r="L16" s="14"/>
    </row>
    <row r="17" spans="5:12" x14ac:dyDescent="0.35">
      <c r="E17" s="15" t="s">
        <v>19</v>
      </c>
      <c r="F17" s="2" t="s">
        <v>25</v>
      </c>
      <c r="L17" s="14"/>
    </row>
    <row r="18" spans="5:12" x14ac:dyDescent="0.35">
      <c r="E18" s="15"/>
    </row>
    <row r="19" spans="5:12" x14ac:dyDescent="0.35">
      <c r="E19" s="15"/>
    </row>
  </sheetData>
  <mergeCells count="1">
    <mergeCell ref="E8:K9"/>
  </mergeCells>
  <pageMargins left="0.7" right="0.7" top="1.37427083333333" bottom="0.75" header="0.3" footer="0.3"/>
  <pageSetup scale="57" orientation="landscape" r:id="rId1"/>
  <headerFooter>
    <oddHeader>&amp;RKPSC Case No. 2020-00245
Commission Staff's First Set of Data Requests
Dated August 19, 2020
Item No. 2
Attachment 1
Page &amp;P of 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PC9zaXNsPjxVc2VyTmFtZT5DT1JQXHMzNjE0OTU8L1VzZXJOYW1lPjxEYXRlVGltZT45LzE4LzIwMjMgNToyOTowNSBQTTwvRGF0ZVRpbWU+PExhYmVsU3RyaW5nPlVuY2F0ZWdvcml6ZW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936e22d5-45a7-4cb7-95ab-1aa8c7c88789" value=""/>
  <element uid="d14f5c36-f44a-4315-b438-005cfe8f069f" value=""/>
</sisl>
</file>

<file path=customXml/itemProps1.xml><?xml version="1.0" encoding="utf-8"?>
<ds:datastoreItem xmlns:ds="http://schemas.openxmlformats.org/officeDocument/2006/customXml" ds:itemID="{CFB0A8C6-B512-4B72-9876-FD94020286C3}">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0B976351-F84D-493A-AB64-9DF12FD96F2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1-2</vt:lpstr>
      <vt:lpstr>'1-2'!Print_Area</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s361495</dc:creator>
  <cp:lastModifiedBy>s291125</cp:lastModifiedBy>
  <dcterms:created xsi:type="dcterms:W3CDTF">2023-09-18T17:24:36Z</dcterms:created>
  <dcterms:modified xsi:type="dcterms:W3CDTF">2023-09-28T17:31:53Z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19e66f77-125f-4ec1-a997-5409f6de54ad</vt:lpwstr>
  </property>
  <property fmtid="{D5CDD505-2E9C-101B-9397-08002B2CF9AE}" pid="3" name="bjClsUserRVM">
    <vt:lpwstr>[]</vt:lpwstr>
  </property>
  <property fmtid="{D5CDD505-2E9C-101B-9397-08002B2CF9AE}" pid="4" name="bjSaver">
    <vt:lpwstr>4wjOtmxhHywiuvsYHwsFlqIXs4fuHpqV</vt:lpwstr>
  </property>
  <property fmtid="{D5CDD505-2E9C-101B-9397-08002B2CF9AE}" pid="5"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6" name="bjDocumentLabelXML-0">
    <vt:lpwstr>ames.com/2008/01/sie/internal/label"&gt;&lt;element uid="936e22d5-45a7-4cb7-95ab-1aa8c7c88789" value="" /&gt;&lt;element uid="d14f5c36-f44a-4315-b438-005cfe8f069f" value="" /&gt;&lt;/sisl&gt;</vt:lpwstr>
  </property>
  <property fmtid="{D5CDD505-2E9C-101B-9397-08002B2CF9AE}" pid="7" name="bjDocumentSecurityLabel">
    <vt:lpwstr>Uncategorized</vt:lpwstr>
  </property>
  <property fmtid="{D5CDD505-2E9C-101B-9397-08002B2CF9AE}" pid="8" name="MSIP_Label_574d496c-7ac4-4b13-81fd-698eca66b217_SiteId">
    <vt:lpwstr>15f3c881-6b03-4ff6-8559-77bf5177818f</vt:lpwstr>
  </property>
  <property fmtid="{D5CDD505-2E9C-101B-9397-08002B2CF9AE}" pid="9" name="MSIP_Label_574d496c-7ac4-4b13-81fd-698eca66b217_Name">
    <vt:lpwstr>Uncategorized</vt:lpwstr>
  </property>
  <property fmtid="{D5CDD505-2E9C-101B-9397-08002B2CF9AE}" pid="10" name="MSIP_Label_574d496c-7ac4-4b13-81fd-698eca66b217_Enabled">
    <vt:lpwstr>true</vt:lpwstr>
  </property>
  <property fmtid="{D5CDD505-2E9C-101B-9397-08002B2CF9AE}" pid="11" name="bjLabelHistoryID">
    <vt:lpwstr>{CFB0A8C6-B512-4B72-9876-FD94020286C3}</vt:lpwstr>
  </property>
</Properties>
</file>