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ternal\01_Regulatory Services\02_Cases\2023 Cases\2023-00008 FAC 2-Year\06_All Filed Discovery\01_Staff Discovery\Set 1\Source\Q27\"/>
    </mc:Choice>
  </mc:AlternateContent>
  <xr:revisionPtr revIDLastSave="0" documentId="8_{D114E80E-3E64-4F11-9A84-D12B02B64850}" xr6:coauthVersionLast="47" xr6:coauthVersionMax="47" xr10:uidLastSave="{00000000-0000-0000-0000-000000000000}"/>
  <bookViews>
    <workbookView xWindow="-120" yWindow="-120" windowWidth="29040" windowHeight="17640"/>
  </bookViews>
  <sheets>
    <sheet name="Current &amp; Proposed Tariff Rates" sheetId="1" r:id="rId1"/>
    <sheet name="Sheet1" sheetId="2" r:id="rId2"/>
  </sheets>
  <definedNames>
    <definedName name="_xlnm.Print_Titles" localSheetId="0">'Current &amp; Proposed Tariff Rates'!$1:$4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3" i="1" l="1"/>
  <c r="D120" i="1"/>
  <c r="D113" i="1"/>
  <c r="D106" i="1"/>
  <c r="D99" i="1"/>
  <c r="D91" i="1"/>
  <c r="D90" i="1"/>
  <c r="D87" i="1"/>
  <c r="D86" i="1"/>
  <c r="D83" i="1"/>
  <c r="D82" i="1"/>
  <c r="D79" i="1"/>
  <c r="D78" i="1"/>
  <c r="D74" i="1"/>
  <c r="D73" i="1"/>
  <c r="D70" i="1"/>
  <c r="D69" i="1"/>
  <c r="D68" i="1"/>
  <c r="D67" i="1"/>
  <c r="D61" i="1"/>
  <c r="D60" i="1"/>
  <c r="D57" i="1"/>
  <c r="D56" i="1"/>
  <c r="D55" i="1"/>
  <c r="D52" i="1"/>
  <c r="D51" i="1"/>
  <c r="D49" i="1"/>
  <c r="D48" i="1"/>
  <c r="D45" i="1"/>
  <c r="D43" i="1"/>
  <c r="D42" i="1"/>
  <c r="D41" i="1"/>
  <c r="D40" i="1"/>
  <c r="D39" i="1"/>
  <c r="D38" i="1"/>
  <c r="D35" i="1"/>
  <c r="D34" i="1"/>
  <c r="D31" i="1"/>
  <c r="D30" i="1"/>
  <c r="D29" i="1"/>
  <c r="D26" i="1"/>
  <c r="D25" i="1"/>
  <c r="D22" i="1"/>
  <c r="D21" i="1"/>
  <c r="D18" i="1"/>
  <c r="D14" i="1"/>
  <c r="D12" i="1"/>
  <c r="C15" i="1"/>
  <c r="D15" i="1" s="1"/>
  <c r="C16" i="1" l="1"/>
  <c r="D16" i="1" s="1"/>
</calcChain>
</file>

<file path=xl/sharedStrings.xml><?xml version="1.0" encoding="utf-8"?>
<sst xmlns="http://schemas.openxmlformats.org/spreadsheetml/2006/main" count="257" uniqueCount="147">
  <si>
    <t>Comparison of Current and Proposed Rates</t>
  </si>
  <si>
    <t>c/kWh</t>
  </si>
  <si>
    <t>RS</t>
  </si>
  <si>
    <t>LGS</t>
  </si>
  <si>
    <t>OL</t>
  </si>
  <si>
    <t>Mercury Vapor</t>
  </si>
  <si>
    <t>High Pressure Sodium</t>
  </si>
  <si>
    <t>KENTUCKY POWER COMPANY</t>
  </si>
  <si>
    <t>On-Peak</t>
  </si>
  <si>
    <t>Off-Peak</t>
  </si>
  <si>
    <t xml:space="preserve">  On-Peak</t>
  </si>
  <si>
    <t xml:space="preserve">  Off-Peak</t>
  </si>
  <si>
    <t xml:space="preserve">  On-Peak Billing Demand</t>
  </si>
  <si>
    <t xml:space="preserve">  Off-Peak Billing Demand</t>
  </si>
  <si>
    <t>MW</t>
  </si>
  <si>
    <t>SL</t>
  </si>
  <si>
    <t xml:space="preserve">  Off-Peak Excess Billing Demand</t>
  </si>
  <si>
    <t>Storage Water Htg. kWh</t>
  </si>
  <si>
    <t>On-Peak - Summer</t>
  </si>
  <si>
    <t>On-Peak - Winter</t>
  </si>
  <si>
    <t xml:space="preserve">  All kWh</t>
  </si>
  <si>
    <t xml:space="preserve">  Minimum Demand</t>
  </si>
  <si>
    <t>Energy - New Base Fuel Rate</t>
  </si>
  <si>
    <t>Two Year Fuel Review</t>
  </si>
  <si>
    <t>Current Energy Rate</t>
  </si>
  <si>
    <t>RSD</t>
  </si>
  <si>
    <t>018</t>
  </si>
  <si>
    <t xml:space="preserve">TARIFF </t>
  </si>
  <si>
    <t>Tariff Code(s)</t>
  </si>
  <si>
    <t xml:space="preserve">All kWh </t>
  </si>
  <si>
    <t>012</t>
  </si>
  <si>
    <t>013</t>
  </si>
  <si>
    <t>014</t>
  </si>
  <si>
    <t>RS-LM-TOD</t>
  </si>
  <si>
    <t>028, 030, 032, 034</t>
  </si>
  <si>
    <t>015, 017, 022</t>
  </si>
  <si>
    <t>RS-TOD</t>
  </si>
  <si>
    <t>027</t>
  </si>
  <si>
    <t>GS</t>
  </si>
  <si>
    <t>Secondary</t>
  </si>
  <si>
    <t>Secondary First 4450 kWh</t>
  </si>
  <si>
    <t>Secondary Over 4450 kWh</t>
  </si>
  <si>
    <t>Primary First 4450 kWh</t>
  </si>
  <si>
    <t>Primary Over 4450 kWh</t>
  </si>
  <si>
    <t>Subtransmission First 4450 kWh</t>
  </si>
  <si>
    <t>Subtransmission Over 4450 kWh</t>
  </si>
  <si>
    <t>211, 212, 215, 216, 218</t>
  </si>
  <si>
    <t>217, 220</t>
  </si>
  <si>
    <t>236</t>
  </si>
  <si>
    <t>214</t>
  </si>
  <si>
    <t>GS - Recreational Lighting</t>
  </si>
  <si>
    <t>223, 225</t>
  </si>
  <si>
    <t>GS-LM-TOD</t>
  </si>
  <si>
    <t>Optional Unmetered Service Provision</t>
  </si>
  <si>
    <t>204, 213</t>
  </si>
  <si>
    <t>First 4450 kWh</t>
  </si>
  <si>
    <t>Over 4450 kWh</t>
  </si>
  <si>
    <t>SGS-TOD</t>
  </si>
  <si>
    <t>227</t>
  </si>
  <si>
    <t>MGS-TOD</t>
  </si>
  <si>
    <t>229</t>
  </si>
  <si>
    <t>036</t>
  </si>
  <si>
    <t>Primary</t>
  </si>
  <si>
    <t>Subtransmission</t>
  </si>
  <si>
    <t>Transmission</t>
  </si>
  <si>
    <t>240, 242, 260</t>
  </si>
  <si>
    <t>244, 246, 264</t>
  </si>
  <si>
    <t>248, 268</t>
  </si>
  <si>
    <t>250, 270</t>
  </si>
  <si>
    <t>LGS-LM-TOD</t>
  </si>
  <si>
    <t>251</t>
  </si>
  <si>
    <t>256</t>
  </si>
  <si>
    <t>257</t>
  </si>
  <si>
    <t>258</t>
  </si>
  <si>
    <t>259</t>
  </si>
  <si>
    <t>IGS</t>
  </si>
  <si>
    <t>356</t>
  </si>
  <si>
    <t>358, 370</t>
  </si>
  <si>
    <t>359, 371</t>
  </si>
  <si>
    <t>360, 372</t>
  </si>
  <si>
    <t>All kWh</t>
  </si>
  <si>
    <t>540</t>
  </si>
  <si>
    <t>094</t>
  </si>
  <si>
    <t>097</t>
  </si>
  <si>
    <t>103</t>
  </si>
  <si>
    <t>098</t>
  </si>
  <si>
    <t>121</t>
  </si>
  <si>
    <t>120</t>
  </si>
  <si>
    <t>126</t>
  </si>
  <si>
    <t>113</t>
  </si>
  <si>
    <t>Overhead Lighting Service</t>
  </si>
  <si>
    <t>093</t>
  </si>
  <si>
    <t>095</t>
  </si>
  <si>
    <t>Post Top Lighting Service</t>
  </si>
  <si>
    <t>100 Watt</t>
  </si>
  <si>
    <t>111</t>
  </si>
  <si>
    <t>150 Watt</t>
  </si>
  <si>
    <t>122</t>
  </si>
  <si>
    <t>200 Watt</t>
  </si>
  <si>
    <t>250 Watt</t>
  </si>
  <si>
    <t>400 Watt</t>
  </si>
  <si>
    <t>175 Watt</t>
  </si>
  <si>
    <t>099</t>
  </si>
  <si>
    <t>Flood Lighting Service</t>
  </si>
  <si>
    <t>107</t>
  </si>
  <si>
    <t>109</t>
  </si>
  <si>
    <t>Metal Halide</t>
  </si>
  <si>
    <t>1000 Watt</t>
  </si>
  <si>
    <t>250 Wat Mongoose</t>
  </si>
  <si>
    <t>400 Watt Mongoose</t>
  </si>
  <si>
    <t>110</t>
  </si>
  <si>
    <t>116</t>
  </si>
  <si>
    <t>131</t>
  </si>
  <si>
    <t>130</t>
  </si>
  <si>
    <t>136</t>
  </si>
  <si>
    <t>Overhead Service on Existing Distribution Poles</t>
  </si>
  <si>
    <t>528</t>
  </si>
  <si>
    <t>Service on New Wood Distribution Poles</t>
  </si>
  <si>
    <t>Service on New Metal or Concrete Poles</t>
  </si>
  <si>
    <t>LGS-TOD</t>
  </si>
  <si>
    <t>RS-TOD 2</t>
  </si>
  <si>
    <t>80 gallons</t>
  </si>
  <si>
    <t>100 gallons</t>
  </si>
  <si>
    <t>120 gallons</t>
  </si>
  <si>
    <t>LED</t>
  </si>
  <si>
    <t>LED Postop UG</t>
  </si>
  <si>
    <t>Load Management Water-Heating</t>
  </si>
  <si>
    <t>011</t>
  </si>
  <si>
    <t>Current Base Fuel Rate 
x kWh in Sheets 
14-5</t>
  </si>
  <si>
    <t>New Base Fuel Rate 
x kWh in Sheets 
14-5</t>
  </si>
  <si>
    <t>Current Base Fuel 
Rate x kWh in Sheets 
15-4</t>
  </si>
  <si>
    <t>New Base Fuel
Rate x kWh in Sheets 
15-4</t>
  </si>
  <si>
    <t>Flexible Lighting Option</t>
  </si>
  <si>
    <t>175, 201</t>
  </si>
  <si>
    <t>Base Fuel Charge</t>
  </si>
  <si>
    <t>525, 526</t>
  </si>
  <si>
    <t>Case No.: 2023-00008</t>
  </si>
  <si>
    <t>6,000-8,500 Lumens</t>
  </si>
  <si>
    <t>4,300-6,000 Lumens</t>
  </si>
  <si>
    <t>19,500-21,500 Lumens</t>
  </si>
  <si>
    <t>36,500-38,500 Lumens</t>
  </si>
  <si>
    <t>7,900-9,900 Lumens</t>
  </si>
  <si>
    <t>10,500-12,500 Lumens</t>
  </si>
  <si>
    <t>24,000-26,000 Lumens</t>
  </si>
  <si>
    <t>Post Top 4,300-6,300 Lumens</t>
  </si>
  <si>
    <t>Post Top 7,300-9,300 Lumens</t>
  </si>
  <si>
    <t>Flood 19,500-21,500 Lumens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</si>
</sst>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6" formatCode="0.000_)"/>
    <numFmt numFmtId="167" formatCode="#,##0.000_);\(#,##0.000\)"/>
    <numFmt numFmtId="168" formatCode="0.00_)"/>
    <numFmt numFmtId="179" formatCode="0.000"/>
    <numFmt numFmtId="193" formatCode="#,##0.00000_);\(#,##0.00000\)"/>
  </numFmts>
  <fonts count="17">
    <font>
      <sz val="12"/>
      <name val="CG Times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trike/>
      <sz val="14"/>
      <name val="Arial"/>
      <family val="2"/>
    </font>
    <font>
      <b/>
      <sz val="18"/>
      <name val="Arial"/>
      <family val="2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/>
      <sz val="14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trike/>
      <sz val="12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trike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Protection="1"/>
    <xf numFmtId="0" fontId="3" fillId="0" borderId="0" xfId="0" applyFont="1" applyFill="1"/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 applyBorder="1" applyProtection="1"/>
    <xf numFmtId="0" fontId="3" fillId="0" borderId="0" xfId="0" applyFont="1" applyFill="1" applyBorder="1"/>
    <xf numFmtId="0" fontId="4" fillId="0" borderId="0" xfId="0" applyFont="1" applyFill="1"/>
    <xf numFmtId="0" fontId="4" fillId="0" borderId="0" xfId="0" quotePrefix="1" applyFont="1" applyFill="1" applyProtection="1"/>
    <xf numFmtId="4" fontId="3" fillId="0" borderId="0" xfId="0" applyNumberFormat="1" applyFont="1" applyFill="1" applyProtection="1"/>
    <xf numFmtId="179" fontId="4" fillId="0" borderId="0" xfId="0" applyNumberFormat="1" applyFont="1" applyFill="1" applyAlignment="1" applyProtection="1">
      <alignment horizontal="center"/>
    </xf>
    <xf numFmtId="3" fontId="3" fillId="0" borderId="0" xfId="0" applyNumberFormat="1" applyFont="1" applyFill="1" applyProtection="1"/>
    <xf numFmtId="179" fontId="2" fillId="0" borderId="0" xfId="0" applyNumberFormat="1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166" fontId="4" fillId="0" borderId="0" xfId="0" applyNumberFormat="1" applyFont="1" applyFill="1" applyAlignment="1" applyProtection="1">
      <alignment horizontal="center"/>
    </xf>
    <xf numFmtId="166" fontId="5" fillId="0" borderId="0" xfId="0" applyNumberFormat="1" applyFont="1" applyFill="1" applyAlignment="1" applyProtection="1">
      <alignment horizontal="center"/>
    </xf>
    <xf numFmtId="167" fontId="4" fillId="0" borderId="0" xfId="0" applyNumberFormat="1" applyFont="1" applyFill="1" applyAlignment="1" applyProtection="1">
      <alignment horizontal="center"/>
    </xf>
    <xf numFmtId="0" fontId="1" fillId="0" borderId="0" xfId="0" applyFont="1" applyFill="1"/>
    <xf numFmtId="0" fontId="4" fillId="0" borderId="0" xfId="0" quotePrefix="1" applyFont="1" applyFill="1" applyAlignment="1" applyProtection="1">
      <alignment horizontal="center"/>
    </xf>
    <xf numFmtId="0" fontId="6" fillId="0" borderId="0" xfId="0" applyFont="1" applyFill="1" applyAlignment="1" applyProtection="1">
      <alignment vertical="center"/>
    </xf>
    <xf numFmtId="43" fontId="8" fillId="0" borderId="0" xfId="1" applyFont="1" applyFill="1" applyAlignment="1" applyProtection="1">
      <alignment vertical="center"/>
    </xf>
    <xf numFmtId="43" fontId="8" fillId="0" borderId="0" xfId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179" fontId="8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179" fontId="8" fillId="0" borderId="0" xfId="0" applyNumberFormat="1" applyFont="1" applyFill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14" fillId="0" borderId="0" xfId="0" applyFont="1" applyFill="1" applyAlignment="1">
      <alignment horizontal="center"/>
    </xf>
    <xf numFmtId="0" fontId="10" fillId="0" borderId="0" xfId="0" applyFont="1" applyFill="1" applyProtection="1"/>
    <xf numFmtId="0" fontId="9" fillId="0" borderId="0" xfId="0" applyFont="1" applyFill="1" applyProtection="1"/>
    <xf numFmtId="0" fontId="9" fillId="0" borderId="0" xfId="0" applyFont="1" applyFill="1" applyAlignment="1">
      <alignment horizontal="center"/>
    </xf>
    <xf numFmtId="166" fontId="9" fillId="0" borderId="0" xfId="0" applyNumberFormat="1" applyFont="1" applyFill="1" applyAlignment="1" applyProtection="1">
      <alignment horizontal="center"/>
    </xf>
    <xf numFmtId="168" fontId="15" fillId="0" borderId="0" xfId="0" applyNumberFormat="1" applyFont="1" applyFill="1" applyAlignment="1" applyProtection="1">
      <alignment horizontal="center"/>
    </xf>
    <xf numFmtId="2" fontId="8" fillId="0" borderId="0" xfId="0" applyNumberFormat="1" applyFont="1" applyFill="1" applyAlignment="1" applyProtection="1">
      <alignment horizontal="center"/>
    </xf>
    <xf numFmtId="179" fontId="9" fillId="0" borderId="0" xfId="0" applyNumberFormat="1" applyFont="1" applyFill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179" fontId="11" fillId="0" borderId="0" xfId="0" applyNumberFormat="1" applyFont="1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center" wrapText="1"/>
    </xf>
    <xf numFmtId="0" fontId="9" fillId="0" borderId="2" xfId="0" applyFont="1" applyFill="1" applyBorder="1" applyProtection="1"/>
    <xf numFmtId="0" fontId="9" fillId="0" borderId="2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/>
    </xf>
    <xf numFmtId="179" fontId="9" fillId="0" borderId="0" xfId="0" applyNumberFormat="1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9" fillId="0" borderId="0" xfId="0" quotePrefix="1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67" fontId="14" fillId="0" borderId="0" xfId="0" applyNumberFormat="1" applyFont="1" applyFill="1" applyAlignment="1" applyProtection="1">
      <alignment horizontal="center"/>
    </xf>
    <xf numFmtId="49" fontId="9" fillId="0" borderId="0" xfId="0" quotePrefix="1" applyNumberFormat="1" applyFont="1" applyFill="1" applyAlignment="1" applyProtection="1">
      <alignment horizontal="center"/>
    </xf>
    <xf numFmtId="166" fontId="14" fillId="0" borderId="0" xfId="0" applyNumberFormat="1" applyFont="1" applyFill="1" applyAlignment="1" applyProtection="1">
      <alignment horizontal="center"/>
    </xf>
    <xf numFmtId="179" fontId="14" fillId="0" borderId="0" xfId="0" applyNumberFormat="1" applyFont="1" applyFill="1" applyAlignment="1" applyProtection="1">
      <alignment horizontal="center"/>
    </xf>
    <xf numFmtId="0" fontId="12" fillId="0" borderId="0" xfId="0" applyFont="1" applyFill="1" applyProtection="1"/>
    <xf numFmtId="0" fontId="9" fillId="0" borderId="0" xfId="0" applyFont="1" applyFill="1" applyBorder="1" applyProtection="1"/>
    <xf numFmtId="166" fontId="13" fillId="0" borderId="0" xfId="0" applyNumberFormat="1" applyFont="1" applyFill="1" applyAlignment="1" applyProtection="1">
      <alignment horizontal="center"/>
    </xf>
    <xf numFmtId="166" fontId="16" fillId="0" borderId="0" xfId="0" applyNumberFormat="1" applyFont="1" applyFill="1" applyAlignment="1" applyProtection="1">
      <alignment horizontal="center"/>
    </xf>
    <xf numFmtId="179" fontId="11" fillId="0" borderId="0" xfId="0" applyNumberFormat="1" applyFont="1" applyFill="1" applyAlignment="1" applyProtection="1">
      <alignment horizontal="center" wrapText="1"/>
    </xf>
    <xf numFmtId="179" fontId="9" fillId="0" borderId="2" xfId="0" applyNumberFormat="1" applyFont="1" applyFill="1" applyBorder="1" applyAlignment="1" applyProtection="1">
      <alignment horizontal="center"/>
    </xf>
    <xf numFmtId="39" fontId="9" fillId="0" borderId="0" xfId="0" applyNumberFormat="1" applyFont="1" applyFill="1" applyAlignment="1" applyProtection="1">
      <alignment horizontal="center"/>
    </xf>
    <xf numFmtId="193" fontId="14" fillId="0" borderId="0" xfId="0" applyNumberFormat="1" applyFont="1" applyFill="1" applyAlignment="1" applyProtection="1">
      <alignment horizontal="center"/>
    </xf>
    <xf numFmtId="179" fontId="11" fillId="0" borderId="0" xfId="0" applyNumberFormat="1" applyFont="1" applyFill="1" applyAlignment="1" applyProtection="1">
      <alignment horizontal="center" vertical="center" wrapText="1"/>
    </xf>
    <xf numFmtId="179" fontId="9" fillId="0" borderId="0" xfId="0" applyNumberFormat="1" applyFont="1" applyFill="1" applyAlignment="1">
      <alignment horizontal="center"/>
    </xf>
    <xf numFmtId="168" fontId="14" fillId="0" borderId="0" xfId="0" applyNumberFormat="1" applyFont="1" applyFill="1" applyAlignment="1" applyProtection="1">
      <alignment horizontal="center"/>
    </xf>
    <xf numFmtId="168" fontId="9" fillId="0" borderId="0" xfId="0" applyNumberFormat="1" applyFont="1" applyFill="1" applyAlignment="1" applyProtection="1">
      <alignment horizontal="center"/>
    </xf>
    <xf numFmtId="0" fontId="7" fillId="0" borderId="0" xfId="0" applyFont="1" applyFill="1" applyAlignment="1" applyProtection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D239"/>
  <sheetViews>
    <sheetView tabSelected="1" defaultGridColor="0" colorId="22" zoomScaleNormal="100" zoomScaleSheetLayoutView="58" workbookViewId="0">
      <selection activeCell="H11" sqref="H11:H14"/>
    </sheetView>
  </sheetViews>
  <sheetFormatPr defaultColWidth="9.625" defaultRowHeight="18"/>
  <cols>
    <col min="1" max="1" width="52.625" style="1" bestFit="1" customWidth="1"/>
    <col min="2" max="2" width="27.25" style="13" bestFit="1" customWidth="1"/>
    <col min="3" max="3" width="10.25" style="13" customWidth="1"/>
    <col min="4" max="4" width="13" style="10" customWidth="1"/>
    <col min="5" max="5" width="16.75" style="4" customWidth="1"/>
    <col min="6" max="6" width="14.5" style="13" customWidth="1"/>
    <col min="7" max="7" width="4.5" style="1" customWidth="1"/>
    <col min="8" max="8" width="14.75" style="1" customWidth="1"/>
    <col min="9" max="9" width="16.375" style="1" customWidth="1"/>
    <col min="10" max="238" width="9.625" style="1"/>
    <col min="239" max="16384" width="9.625" style="2"/>
  </cols>
  <sheetData>
    <row r="1" spans="1:238" ht="24" customHeight="1">
      <c r="A1" s="66" t="s">
        <v>7</v>
      </c>
      <c r="B1" s="66"/>
      <c r="C1" s="66"/>
      <c r="D1" s="66"/>
      <c r="E1" s="66"/>
      <c r="F1" s="66"/>
      <c r="G1" s="19"/>
      <c r="H1" s="19"/>
    </row>
    <row r="2" spans="1:238" ht="24" customHeight="1">
      <c r="A2" s="66" t="s">
        <v>0</v>
      </c>
      <c r="B2" s="66"/>
      <c r="C2" s="66"/>
      <c r="D2" s="66"/>
      <c r="E2" s="66"/>
      <c r="F2" s="66"/>
      <c r="G2" s="19"/>
      <c r="H2" s="19"/>
    </row>
    <row r="3" spans="1:238" ht="24" customHeight="1">
      <c r="A3" s="66" t="s">
        <v>23</v>
      </c>
      <c r="B3" s="66"/>
      <c r="C3" s="66"/>
      <c r="D3" s="66"/>
      <c r="E3" s="66"/>
      <c r="F3" s="66"/>
      <c r="G3" s="19"/>
      <c r="H3" s="19"/>
    </row>
    <row r="4" spans="1:238" ht="24" customHeight="1">
      <c r="A4" s="66" t="s">
        <v>136</v>
      </c>
      <c r="B4" s="66"/>
      <c r="C4" s="66"/>
      <c r="D4" s="66"/>
      <c r="E4" s="66"/>
      <c r="F4" s="66"/>
      <c r="G4" s="19"/>
      <c r="H4" s="19"/>
    </row>
    <row r="5" spans="1:238" ht="24" hidden="1" customHeight="1">
      <c r="A5" s="20"/>
      <c r="B5" s="21"/>
      <c r="C5" s="22"/>
      <c r="D5" s="23"/>
      <c r="E5" s="24"/>
      <c r="F5" s="25"/>
    </row>
    <row r="6" spans="1:238" ht="24" hidden="1" customHeight="1">
      <c r="A6" s="26"/>
      <c r="B6" s="22"/>
      <c r="C6" s="27"/>
      <c r="D6" s="23"/>
      <c r="E6" s="24"/>
      <c r="F6" s="25"/>
    </row>
    <row r="7" spans="1:238" ht="19.5" customHeight="1">
      <c r="A7" s="26"/>
      <c r="B7" s="22"/>
      <c r="C7" s="22"/>
      <c r="D7" s="28"/>
      <c r="E7" s="24"/>
      <c r="F7" s="25"/>
    </row>
    <row r="8" spans="1:238" ht="61.5" customHeight="1">
      <c r="A8" s="39" t="s">
        <v>27</v>
      </c>
      <c r="B8" s="39" t="s">
        <v>28</v>
      </c>
      <c r="C8" s="40" t="s">
        <v>24</v>
      </c>
      <c r="D8" s="41" t="s">
        <v>22</v>
      </c>
      <c r="E8" s="42"/>
      <c r="F8" s="25"/>
    </row>
    <row r="9" spans="1:238" s="6" customFormat="1" ht="18.600000000000001" customHeight="1" thickBot="1">
      <c r="A9" s="43"/>
      <c r="B9" s="44"/>
      <c r="C9" s="45" t="s">
        <v>1</v>
      </c>
      <c r="D9" s="45" t="s">
        <v>1</v>
      </c>
      <c r="E9" s="29"/>
      <c r="F9" s="2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</row>
    <row r="10" spans="1:238" s="6" customFormat="1" ht="18.600000000000001" customHeight="1">
      <c r="A10" s="33"/>
      <c r="B10" s="25"/>
      <c r="C10" s="29"/>
      <c r="D10" s="46"/>
      <c r="E10" s="29"/>
      <c r="F10" s="2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</row>
    <row r="11" spans="1:238" s="6" customFormat="1" ht="18.600000000000001" customHeight="1">
      <c r="A11" s="47" t="s">
        <v>2</v>
      </c>
      <c r="B11" s="48"/>
      <c r="C11" s="49"/>
      <c r="D11" s="38"/>
      <c r="E11" s="29"/>
      <c r="F11" s="2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</row>
    <row r="12" spans="1:238" ht="18.600000000000001" customHeight="1">
      <c r="A12" s="33" t="s">
        <v>29</v>
      </c>
      <c r="B12" s="48" t="s">
        <v>35</v>
      </c>
      <c r="C12" s="50">
        <v>10.798999999999999</v>
      </c>
      <c r="D12" s="38">
        <f>(C12-2.612)+3.38</f>
        <v>11.567</v>
      </c>
      <c r="E12" s="25"/>
      <c r="F12" s="25"/>
    </row>
    <row r="13" spans="1:238" ht="18.600000000000001" customHeight="1">
      <c r="A13" s="33" t="s">
        <v>17</v>
      </c>
      <c r="B13" s="25"/>
      <c r="C13" s="35"/>
      <c r="D13" s="38"/>
      <c r="E13" s="25"/>
      <c r="F13" s="25"/>
    </row>
    <row r="14" spans="1:238" ht="18.600000000000001" customHeight="1">
      <c r="A14" s="33" t="s">
        <v>121</v>
      </c>
      <c r="B14" s="48" t="s">
        <v>30</v>
      </c>
      <c r="C14" s="50">
        <v>7.8879999999999999</v>
      </c>
      <c r="D14" s="38">
        <f>(C14-2.612)+3.38</f>
        <v>8.6559999999999988</v>
      </c>
      <c r="E14" s="25"/>
      <c r="F14" s="25"/>
    </row>
    <row r="15" spans="1:238" ht="18.600000000000001" customHeight="1">
      <c r="A15" s="33" t="s">
        <v>122</v>
      </c>
      <c r="B15" s="48" t="s">
        <v>31</v>
      </c>
      <c r="C15" s="50">
        <f>C14</f>
        <v>7.8879999999999999</v>
      </c>
      <c r="D15" s="38">
        <f>(C15-2.612)+3.38</f>
        <v>8.6559999999999988</v>
      </c>
      <c r="E15" s="25"/>
      <c r="F15" s="25"/>
    </row>
    <row r="16" spans="1:238" ht="18.600000000000001" customHeight="1">
      <c r="A16" s="33" t="s">
        <v>123</v>
      </c>
      <c r="B16" s="48" t="s">
        <v>32</v>
      </c>
      <c r="C16" s="50">
        <f>C15</f>
        <v>7.8879999999999999</v>
      </c>
      <c r="D16" s="38">
        <f>(C16-2.612)+3.38</f>
        <v>8.6559999999999988</v>
      </c>
      <c r="E16" s="25"/>
      <c r="F16" s="25"/>
    </row>
    <row r="17" spans="1:6" ht="18.600000000000001" customHeight="1">
      <c r="A17" s="33"/>
      <c r="B17" s="48"/>
      <c r="C17" s="50"/>
      <c r="D17" s="38"/>
      <c r="E17" s="25"/>
      <c r="F17" s="25"/>
    </row>
    <row r="18" spans="1:6" ht="18.600000000000001" customHeight="1">
      <c r="A18" s="33" t="s">
        <v>126</v>
      </c>
      <c r="B18" s="51" t="s">
        <v>127</v>
      </c>
      <c r="C18" s="50">
        <v>7.8879999999999999</v>
      </c>
      <c r="D18" s="38">
        <f>(C18-2.612)+3.38</f>
        <v>8.6559999999999988</v>
      </c>
      <c r="E18" s="25"/>
      <c r="F18" s="25"/>
    </row>
    <row r="19" spans="1:6" ht="18.600000000000001" customHeight="1">
      <c r="A19" s="33"/>
      <c r="B19" s="51"/>
      <c r="C19" s="50"/>
      <c r="D19" s="38"/>
      <c r="E19" s="25"/>
      <c r="F19" s="25"/>
    </row>
    <row r="20" spans="1:6" ht="18.600000000000001" customHeight="1">
      <c r="A20" s="47" t="s">
        <v>33</v>
      </c>
      <c r="B20" s="48" t="s">
        <v>34</v>
      </c>
      <c r="C20" s="52"/>
      <c r="D20" s="38"/>
      <c r="E20" s="25"/>
      <c r="F20" s="25"/>
    </row>
    <row r="21" spans="1:6" ht="18.600000000000001" customHeight="1">
      <c r="A21" s="33" t="s">
        <v>8</v>
      </c>
      <c r="B21" s="25"/>
      <c r="C21" s="52">
        <v>14.534000000000001</v>
      </c>
      <c r="D21" s="38">
        <f>(C21-2.612)+3.38</f>
        <v>15.302</v>
      </c>
      <c r="E21" s="25"/>
      <c r="F21" s="25"/>
    </row>
    <row r="22" spans="1:6" ht="18.600000000000001" customHeight="1">
      <c r="A22" s="33" t="s">
        <v>9</v>
      </c>
      <c r="B22" s="25"/>
      <c r="C22" s="52">
        <v>7.8879999999999999</v>
      </c>
      <c r="D22" s="38">
        <f>(C22-2.612)+3.38</f>
        <v>8.6559999999999988</v>
      </c>
      <c r="E22" s="25"/>
      <c r="F22" s="25"/>
    </row>
    <row r="23" spans="1:6" ht="18.600000000000001" customHeight="1">
      <c r="A23" s="33"/>
      <c r="B23" s="25"/>
      <c r="C23" s="52"/>
      <c r="D23" s="38"/>
      <c r="E23" s="25"/>
      <c r="F23" s="25"/>
    </row>
    <row r="24" spans="1:6" ht="18.600000000000001" customHeight="1">
      <c r="A24" s="47" t="s">
        <v>36</v>
      </c>
      <c r="B24" s="48" t="s">
        <v>61</v>
      </c>
      <c r="C24" s="52"/>
      <c r="D24" s="38"/>
      <c r="E24" s="25"/>
      <c r="F24" s="25"/>
    </row>
    <row r="25" spans="1:6" ht="18.600000000000001" customHeight="1">
      <c r="A25" s="33" t="s">
        <v>8</v>
      </c>
      <c r="B25" s="25"/>
      <c r="C25" s="52">
        <v>14.534000000000001</v>
      </c>
      <c r="D25" s="38">
        <f>(C25-2.612)+3.38</f>
        <v>15.302</v>
      </c>
      <c r="E25" s="25"/>
      <c r="F25" s="25"/>
    </row>
    <row r="26" spans="1:6" ht="18.600000000000001" customHeight="1">
      <c r="A26" s="33" t="s">
        <v>9</v>
      </c>
      <c r="B26" s="25"/>
      <c r="C26" s="52">
        <v>7.8879999999999999</v>
      </c>
      <c r="D26" s="38">
        <f>(C26-2.612)+3.38</f>
        <v>8.6559999999999988</v>
      </c>
      <c r="E26" s="25"/>
      <c r="F26" s="25"/>
    </row>
    <row r="27" spans="1:6" ht="18.600000000000001" customHeight="1">
      <c r="A27" s="33"/>
      <c r="B27" s="25"/>
      <c r="C27" s="25"/>
      <c r="D27" s="38"/>
      <c r="E27" s="25"/>
      <c r="F27" s="25"/>
    </row>
    <row r="28" spans="1:6" ht="18.600000000000001" customHeight="1">
      <c r="A28" s="47" t="s">
        <v>120</v>
      </c>
      <c r="B28" s="48" t="s">
        <v>37</v>
      </c>
      <c r="C28" s="31"/>
      <c r="D28" s="38"/>
      <c r="E28" s="25"/>
      <c r="F28" s="25"/>
    </row>
    <row r="29" spans="1:6" ht="18.600000000000001" customHeight="1">
      <c r="A29" s="33" t="s">
        <v>18</v>
      </c>
      <c r="B29" s="25"/>
      <c r="C29" s="49">
        <v>18.849</v>
      </c>
      <c r="D29" s="38">
        <f>(C29-2.612)+3.38</f>
        <v>19.617000000000001</v>
      </c>
      <c r="E29" s="25"/>
      <c r="F29" s="25"/>
    </row>
    <row r="30" spans="1:6" ht="18.600000000000001" customHeight="1">
      <c r="A30" s="33" t="s">
        <v>19</v>
      </c>
      <c r="B30" s="25"/>
      <c r="C30" s="49">
        <v>16.352</v>
      </c>
      <c r="D30" s="38">
        <f>(C30-2.612)+3.38</f>
        <v>17.12</v>
      </c>
      <c r="E30" s="25"/>
      <c r="F30" s="25"/>
    </row>
    <row r="31" spans="1:6" ht="18.600000000000001" customHeight="1">
      <c r="A31" s="33" t="s">
        <v>9</v>
      </c>
      <c r="B31" s="25"/>
      <c r="C31" s="53">
        <v>9.0850000000000009</v>
      </c>
      <c r="D31" s="38">
        <f>(C31-2.612)+3.38</f>
        <v>9.8530000000000015</v>
      </c>
      <c r="E31" s="25"/>
      <c r="F31" s="25"/>
    </row>
    <row r="32" spans="1:6" ht="18.600000000000001" customHeight="1">
      <c r="A32" s="33"/>
      <c r="B32" s="25"/>
      <c r="C32" s="53"/>
      <c r="D32" s="38"/>
      <c r="E32" s="25"/>
      <c r="F32" s="25"/>
    </row>
    <row r="33" spans="1:6" ht="18.600000000000001" customHeight="1">
      <c r="A33" s="47" t="s">
        <v>25</v>
      </c>
      <c r="B33" s="48" t="s">
        <v>26</v>
      </c>
      <c r="C33" s="53"/>
      <c r="D33" s="38"/>
      <c r="E33" s="25"/>
      <c r="F33" s="25"/>
    </row>
    <row r="34" spans="1:6" ht="18.600000000000001" customHeight="1">
      <c r="A34" s="33" t="s">
        <v>8</v>
      </c>
      <c r="B34" s="25"/>
      <c r="C34" s="53">
        <v>12.353999999999999</v>
      </c>
      <c r="D34" s="38">
        <f>(C34-2.612)+3.38</f>
        <v>13.122</v>
      </c>
      <c r="E34" s="25"/>
      <c r="F34" s="25"/>
    </row>
    <row r="35" spans="1:6" ht="18.600000000000001" customHeight="1">
      <c r="A35" s="33" t="s">
        <v>9</v>
      </c>
      <c r="B35" s="25"/>
      <c r="C35" s="53">
        <v>7.8879999999999999</v>
      </c>
      <c r="D35" s="38">
        <f>(C35-2.612)+3.38</f>
        <v>8.6559999999999988</v>
      </c>
      <c r="E35" s="25"/>
      <c r="F35" s="25"/>
    </row>
    <row r="36" spans="1:6" ht="18.600000000000001" customHeight="1">
      <c r="A36" s="33"/>
      <c r="B36" s="25"/>
      <c r="C36" s="25"/>
      <c r="D36" s="38"/>
      <c r="E36" s="25"/>
      <c r="F36" s="25"/>
    </row>
    <row r="37" spans="1:6" ht="18.600000000000001" customHeight="1">
      <c r="A37" s="47" t="s">
        <v>38</v>
      </c>
      <c r="B37" s="25"/>
      <c r="C37" s="25"/>
      <c r="D37" s="38"/>
      <c r="E37" s="25"/>
      <c r="F37" s="25"/>
    </row>
    <row r="38" spans="1:6" ht="18.600000000000001" customHeight="1">
      <c r="A38" s="33" t="s">
        <v>40</v>
      </c>
      <c r="B38" s="48" t="s">
        <v>46</v>
      </c>
      <c r="C38" s="52">
        <v>10.907</v>
      </c>
      <c r="D38" s="38">
        <f>(C38-2.612)+3.38</f>
        <v>11.675000000000001</v>
      </c>
      <c r="E38" s="25"/>
      <c r="F38" s="25"/>
    </row>
    <row r="39" spans="1:6" ht="18.600000000000001" customHeight="1">
      <c r="A39" s="33" t="s">
        <v>41</v>
      </c>
      <c r="B39" s="48" t="s">
        <v>46</v>
      </c>
      <c r="C39" s="52">
        <v>10.201000000000001</v>
      </c>
      <c r="D39" s="38">
        <f>(C39-2.612)+3.38</f>
        <v>10.969000000000001</v>
      </c>
      <c r="E39" s="25"/>
      <c r="F39" s="25"/>
    </row>
    <row r="40" spans="1:6" ht="18.600000000000001" customHeight="1">
      <c r="A40" s="33" t="s">
        <v>42</v>
      </c>
      <c r="B40" s="48" t="s">
        <v>47</v>
      </c>
      <c r="C40" s="52">
        <v>9.5739999999999998</v>
      </c>
      <c r="D40" s="38">
        <f>(C40-2.612)+3.38</f>
        <v>10.341999999999999</v>
      </c>
      <c r="E40" s="25"/>
      <c r="F40" s="25"/>
    </row>
    <row r="41" spans="1:6" ht="18.600000000000001" customHeight="1">
      <c r="A41" s="33" t="s">
        <v>43</v>
      </c>
      <c r="B41" s="48" t="s">
        <v>47</v>
      </c>
      <c r="C41" s="52">
        <v>8.9930000000000003</v>
      </c>
      <c r="D41" s="38">
        <f>(C41-2.612)+3.38</f>
        <v>9.7609999999999992</v>
      </c>
      <c r="E41" s="25"/>
      <c r="F41" s="25"/>
    </row>
    <row r="42" spans="1:6" ht="18.600000000000001" customHeight="1">
      <c r="A42" s="33" t="s">
        <v>44</v>
      </c>
      <c r="B42" s="48" t="s">
        <v>48</v>
      </c>
      <c r="C42" s="52">
        <v>8.6630000000000003</v>
      </c>
      <c r="D42" s="38">
        <f>(C42-2.612)+3.38</f>
        <v>9.4310000000000009</v>
      </c>
      <c r="E42" s="25"/>
      <c r="F42" s="25"/>
    </row>
    <row r="43" spans="1:6" ht="18.600000000000001" customHeight="1">
      <c r="A43" s="33" t="s">
        <v>45</v>
      </c>
      <c r="B43" s="48" t="s">
        <v>48</v>
      </c>
      <c r="C43" s="52">
        <v>8.141</v>
      </c>
      <c r="D43" s="38">
        <f>(C43-2.612)+3.38</f>
        <v>8.9089999999999989</v>
      </c>
      <c r="E43" s="25"/>
      <c r="F43" s="25"/>
    </row>
    <row r="44" spans="1:6" ht="18.600000000000001" customHeight="1">
      <c r="A44" s="33"/>
      <c r="B44" s="25"/>
      <c r="C44" s="25"/>
      <c r="D44" s="38"/>
      <c r="E44" s="25"/>
      <c r="F44" s="25"/>
    </row>
    <row r="45" spans="1:6" ht="18.600000000000001" customHeight="1">
      <c r="A45" s="47" t="s">
        <v>50</v>
      </c>
      <c r="B45" s="48" t="s">
        <v>49</v>
      </c>
      <c r="C45" s="52">
        <v>10.837999999999999</v>
      </c>
      <c r="D45" s="38">
        <f>(C45-2.612)+3.38</f>
        <v>11.605999999999998</v>
      </c>
      <c r="E45" s="25"/>
      <c r="F45" s="25"/>
    </row>
    <row r="46" spans="1:6" ht="18.600000000000001" customHeight="1">
      <c r="A46" s="33"/>
      <c r="B46" s="48"/>
      <c r="C46" s="52"/>
      <c r="D46" s="38"/>
      <c r="E46" s="25"/>
      <c r="F46" s="25"/>
    </row>
    <row r="47" spans="1:6" ht="18.600000000000001" customHeight="1">
      <c r="A47" s="47" t="s">
        <v>52</v>
      </c>
      <c r="B47" s="48" t="s">
        <v>51</v>
      </c>
      <c r="C47" s="35"/>
      <c r="D47" s="38"/>
      <c r="E47" s="25"/>
      <c r="F47" s="25"/>
    </row>
    <row r="48" spans="1:6" ht="18.600000000000001" customHeight="1">
      <c r="A48" s="33" t="s">
        <v>8</v>
      </c>
      <c r="B48" s="25"/>
      <c r="C48" s="52">
        <v>15.907999999999999</v>
      </c>
      <c r="D48" s="38">
        <f>(C48-2.612)+3.38</f>
        <v>16.675999999999998</v>
      </c>
      <c r="E48" s="25"/>
      <c r="F48" s="25"/>
    </row>
    <row r="49" spans="1:238" ht="18.600000000000001" customHeight="1">
      <c r="A49" s="33" t="s">
        <v>9</v>
      </c>
      <c r="B49" s="25"/>
      <c r="C49" s="52">
        <v>7.915</v>
      </c>
      <c r="D49" s="38">
        <f>(C49-2.612)+3.38</f>
        <v>8.6829999999999998</v>
      </c>
      <c r="E49" s="25"/>
      <c r="F49" s="25"/>
    </row>
    <row r="50" spans="1:238" ht="18.600000000000001" customHeight="1">
      <c r="A50" s="54" t="s">
        <v>53</v>
      </c>
      <c r="B50" s="48" t="s">
        <v>54</v>
      </c>
      <c r="C50" s="52"/>
      <c r="D50" s="38"/>
      <c r="E50" s="25"/>
      <c r="F50" s="25"/>
    </row>
    <row r="51" spans="1:238" ht="18.600000000000001" customHeight="1">
      <c r="A51" s="33" t="s">
        <v>55</v>
      </c>
      <c r="B51" s="25"/>
      <c r="C51" s="52">
        <v>10.907</v>
      </c>
      <c r="D51" s="38">
        <f>(C51-2.612)+3.38</f>
        <v>11.675000000000001</v>
      </c>
      <c r="E51" s="25"/>
      <c r="F51" s="25"/>
    </row>
    <row r="52" spans="1:238" ht="18.600000000000001" customHeight="1">
      <c r="A52" s="33" t="s">
        <v>56</v>
      </c>
      <c r="B52" s="25"/>
      <c r="C52" s="52">
        <v>10.201000000000001</v>
      </c>
      <c r="D52" s="38">
        <f>(C52-2.612)+3.38</f>
        <v>10.969000000000001</v>
      </c>
      <c r="E52" s="25"/>
      <c r="F52" s="25"/>
    </row>
    <row r="53" spans="1:238" ht="18.600000000000001" customHeight="1">
      <c r="A53" s="33"/>
      <c r="B53" s="25"/>
      <c r="C53" s="52"/>
      <c r="D53" s="38"/>
      <c r="E53" s="25"/>
      <c r="F53" s="25"/>
    </row>
    <row r="54" spans="1:238" ht="18.600000000000001" customHeight="1">
      <c r="A54" s="47" t="s">
        <v>57</v>
      </c>
      <c r="B54" s="48" t="s">
        <v>58</v>
      </c>
      <c r="C54" s="35"/>
      <c r="D54" s="38"/>
      <c r="E54" s="25"/>
      <c r="F54" s="25"/>
    </row>
    <row r="55" spans="1:238" ht="18.600000000000001" customHeight="1">
      <c r="A55" s="33" t="s">
        <v>18</v>
      </c>
      <c r="B55" s="25"/>
      <c r="C55" s="52">
        <v>20.846</v>
      </c>
      <c r="D55" s="38">
        <f>(C55-2.612)+3.38</f>
        <v>21.614000000000001</v>
      </c>
      <c r="E55" s="25"/>
      <c r="F55" s="25"/>
    </row>
    <row r="56" spans="1:238" ht="18.600000000000001" customHeight="1">
      <c r="A56" s="33" t="s">
        <v>19</v>
      </c>
      <c r="B56" s="25"/>
      <c r="C56" s="52">
        <v>18.172000000000001</v>
      </c>
      <c r="D56" s="38">
        <f>(C56-2.612)+3.38</f>
        <v>18.940000000000001</v>
      </c>
      <c r="E56" s="25"/>
      <c r="F56" s="25"/>
    </row>
    <row r="57" spans="1:238" ht="18.600000000000001" customHeight="1">
      <c r="A57" s="33" t="s">
        <v>9</v>
      </c>
      <c r="B57" s="25"/>
      <c r="C57" s="52">
        <v>11.279</v>
      </c>
      <c r="D57" s="38">
        <f>(C57-2.612)+3.38</f>
        <v>12.047000000000001</v>
      </c>
      <c r="E57" s="25"/>
      <c r="F57" s="25"/>
    </row>
    <row r="58" spans="1:238" ht="18.600000000000001" customHeight="1">
      <c r="A58" s="33"/>
      <c r="B58" s="25"/>
      <c r="C58" s="35"/>
      <c r="D58" s="38"/>
      <c r="E58" s="25"/>
      <c r="F58" s="25"/>
    </row>
    <row r="59" spans="1:238" ht="18.600000000000001" customHeight="1">
      <c r="A59" s="47" t="s">
        <v>59</v>
      </c>
      <c r="B59" s="48" t="s">
        <v>60</v>
      </c>
      <c r="C59" s="25"/>
      <c r="D59" s="38"/>
      <c r="E59" s="25"/>
      <c r="F59" s="25"/>
    </row>
    <row r="60" spans="1:238" ht="18.600000000000001" customHeight="1">
      <c r="A60" s="33" t="s">
        <v>8</v>
      </c>
      <c r="B60" s="25"/>
      <c r="C60" s="52">
        <v>15.907999999999999</v>
      </c>
      <c r="D60" s="38">
        <f>(C60-2.612)+3.38</f>
        <v>16.675999999999998</v>
      </c>
      <c r="E60" s="25"/>
      <c r="F60" s="25"/>
    </row>
    <row r="61" spans="1:238" ht="18.600000000000001" customHeight="1">
      <c r="A61" s="33" t="s">
        <v>9</v>
      </c>
      <c r="B61" s="25"/>
      <c r="C61" s="52">
        <v>7.915</v>
      </c>
      <c r="D61" s="38">
        <f>(C61-2.612)+3.38</f>
        <v>8.6829999999999998</v>
      </c>
      <c r="E61" s="25"/>
      <c r="F61" s="25"/>
      <c r="I61" s="3"/>
    </row>
    <row r="62" spans="1:238" ht="18.600000000000001" customHeight="1">
      <c r="A62" s="33"/>
      <c r="B62" s="25"/>
      <c r="C62" s="35"/>
      <c r="D62" s="38"/>
      <c r="E62" s="25"/>
      <c r="F62" s="25"/>
      <c r="I62" s="3"/>
    </row>
    <row r="63" spans="1:238" ht="71.25" customHeight="1">
      <c r="A63" s="39" t="s">
        <v>27</v>
      </c>
      <c r="B63" s="39" t="s">
        <v>28</v>
      </c>
      <c r="C63" s="40" t="s">
        <v>24</v>
      </c>
      <c r="D63" s="41" t="s">
        <v>22</v>
      </c>
      <c r="E63" s="25"/>
      <c r="F63" s="25"/>
      <c r="I63" s="3"/>
    </row>
    <row r="64" spans="1:238" s="6" customFormat="1" ht="18.600000000000001" customHeight="1" thickBot="1">
      <c r="A64" s="43"/>
      <c r="B64" s="44"/>
      <c r="C64" s="45" t="s">
        <v>1</v>
      </c>
      <c r="D64" s="45" t="s">
        <v>1</v>
      </c>
      <c r="E64" s="29"/>
      <c r="F64" s="2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</row>
    <row r="65" spans="1:238" s="6" customFormat="1" ht="18.600000000000001" customHeight="1">
      <c r="A65" s="55"/>
      <c r="B65" s="29"/>
      <c r="C65" s="39"/>
      <c r="D65" s="39"/>
      <c r="E65" s="29"/>
      <c r="F65" s="2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</row>
    <row r="66" spans="1:238" ht="18.600000000000001" customHeight="1">
      <c r="A66" s="47" t="s">
        <v>3</v>
      </c>
      <c r="B66" s="25"/>
      <c r="C66" s="25"/>
      <c r="D66" s="38"/>
      <c r="E66" s="25"/>
      <c r="F66" s="25"/>
      <c r="I66" s="3"/>
    </row>
    <row r="67" spans="1:238" ht="18.600000000000001" customHeight="1">
      <c r="A67" s="33" t="s">
        <v>39</v>
      </c>
      <c r="B67" s="48" t="s">
        <v>65</v>
      </c>
      <c r="C67" s="52">
        <v>8.4320000000000004</v>
      </c>
      <c r="D67" s="38">
        <f>(C67-2.612)+3.38</f>
        <v>9.1999999999999993</v>
      </c>
      <c r="E67" s="25"/>
      <c r="F67" s="25"/>
      <c r="I67" s="3"/>
    </row>
    <row r="68" spans="1:238" ht="18.600000000000001" customHeight="1">
      <c r="A68" s="33" t="s">
        <v>62</v>
      </c>
      <c r="B68" s="48" t="s">
        <v>66</v>
      </c>
      <c r="C68" s="52">
        <v>7.3559999999999999</v>
      </c>
      <c r="D68" s="38">
        <f>(C68-2.612)+3.38</f>
        <v>8.1239999999999988</v>
      </c>
      <c r="E68" s="25"/>
      <c r="F68" s="25"/>
      <c r="G68" s="11"/>
      <c r="I68" s="3"/>
    </row>
    <row r="69" spans="1:238" ht="18.600000000000001" customHeight="1">
      <c r="A69" s="33" t="s">
        <v>63</v>
      </c>
      <c r="B69" s="48" t="s">
        <v>67</v>
      </c>
      <c r="C69" s="52">
        <v>5.23</v>
      </c>
      <c r="D69" s="38">
        <f>(C69-2.612)+3.38</f>
        <v>5.9980000000000002</v>
      </c>
      <c r="E69" s="25"/>
      <c r="F69" s="25"/>
      <c r="I69" s="3"/>
    </row>
    <row r="70" spans="1:238" ht="18.600000000000001" customHeight="1">
      <c r="A70" s="33" t="s">
        <v>64</v>
      </c>
      <c r="B70" s="48" t="s">
        <v>68</v>
      </c>
      <c r="C70" s="52">
        <v>5.085</v>
      </c>
      <c r="D70" s="38">
        <f>(C70-2.612)+3.38</f>
        <v>5.8529999999999998</v>
      </c>
      <c r="E70" s="25"/>
      <c r="F70" s="25"/>
      <c r="G70" s="11"/>
      <c r="I70" s="3"/>
    </row>
    <row r="71" spans="1:238" ht="18.600000000000001" customHeight="1">
      <c r="A71" s="33"/>
      <c r="B71" s="25"/>
      <c r="C71" s="35"/>
      <c r="D71" s="38"/>
      <c r="E71" s="25"/>
      <c r="F71" s="25"/>
      <c r="I71" s="3"/>
    </row>
    <row r="72" spans="1:238" ht="18.600000000000001" customHeight="1">
      <c r="A72" s="47" t="s">
        <v>69</v>
      </c>
      <c r="B72" s="48" t="s">
        <v>70</v>
      </c>
      <c r="C72" s="35"/>
      <c r="D72" s="38"/>
      <c r="E72" s="25"/>
      <c r="F72" s="25"/>
      <c r="I72" s="3"/>
    </row>
    <row r="73" spans="1:238" ht="18.600000000000001" customHeight="1">
      <c r="A73" s="33" t="s">
        <v>8</v>
      </c>
      <c r="B73" s="25"/>
      <c r="C73" s="52">
        <v>14.426</v>
      </c>
      <c r="D73" s="38">
        <f>(C73-2.612)+3.38</f>
        <v>15.193999999999999</v>
      </c>
      <c r="E73" s="25"/>
      <c r="F73" s="25"/>
      <c r="I73" s="3"/>
    </row>
    <row r="74" spans="1:238" ht="18.600000000000001" customHeight="1">
      <c r="A74" s="33" t="s">
        <v>9</v>
      </c>
      <c r="B74" s="25"/>
      <c r="C74" s="52">
        <v>7.8879999999999999</v>
      </c>
      <c r="D74" s="38">
        <f>(C74-2.612)+3.38</f>
        <v>8.6559999999999988</v>
      </c>
      <c r="E74" s="25"/>
      <c r="F74" s="25"/>
      <c r="I74" s="3"/>
    </row>
    <row r="75" spans="1:238" ht="18.600000000000001" customHeight="1">
      <c r="A75" s="33"/>
      <c r="B75" s="25"/>
      <c r="C75" s="25"/>
      <c r="D75" s="38"/>
      <c r="E75" s="25"/>
      <c r="F75" s="25"/>
      <c r="I75" s="3"/>
    </row>
    <row r="76" spans="1:238" ht="18.600000000000001" customHeight="1">
      <c r="A76" s="47" t="s">
        <v>119</v>
      </c>
      <c r="B76" s="25"/>
      <c r="C76" s="35"/>
      <c r="D76" s="38"/>
      <c r="E76" s="25"/>
      <c r="F76" s="25"/>
    </row>
    <row r="77" spans="1:238" ht="18.600000000000001" customHeight="1">
      <c r="A77" s="54" t="s">
        <v>39</v>
      </c>
      <c r="B77" s="25"/>
      <c r="C77" s="35"/>
      <c r="D77" s="38"/>
      <c r="E77" s="25"/>
      <c r="F77" s="25"/>
    </row>
    <row r="78" spans="1:238" ht="18.600000000000001" customHeight="1">
      <c r="A78" s="33" t="s">
        <v>10</v>
      </c>
      <c r="B78" s="48" t="s">
        <v>71</v>
      </c>
      <c r="C78" s="52">
        <v>10.284000000000001</v>
      </c>
      <c r="D78" s="38">
        <f>(C78-2.612)+3.38</f>
        <v>11.052</v>
      </c>
      <c r="E78" s="25"/>
      <c r="F78" s="25"/>
    </row>
    <row r="79" spans="1:238" ht="18.600000000000001" customHeight="1">
      <c r="A79" s="33" t="s">
        <v>11</v>
      </c>
      <c r="B79" s="25"/>
      <c r="C79" s="52">
        <v>5.36</v>
      </c>
      <c r="D79" s="38">
        <f>(C79-2.612)+3.38</f>
        <v>6.1280000000000001</v>
      </c>
      <c r="E79" s="25"/>
      <c r="F79" s="25"/>
    </row>
    <row r="80" spans="1:238" ht="18.600000000000001" customHeight="1">
      <c r="A80" s="33"/>
      <c r="B80" s="25"/>
      <c r="C80" s="52"/>
      <c r="D80" s="38"/>
      <c r="E80" s="25"/>
      <c r="F80" s="25"/>
    </row>
    <row r="81" spans="1:12" ht="18.600000000000001" customHeight="1">
      <c r="A81" s="54" t="s">
        <v>62</v>
      </c>
      <c r="B81" s="48" t="s">
        <v>72</v>
      </c>
      <c r="C81" s="52"/>
      <c r="D81" s="38"/>
      <c r="E81" s="25"/>
      <c r="F81" s="25"/>
    </row>
    <row r="82" spans="1:12" ht="18.600000000000001" customHeight="1">
      <c r="A82" s="33" t="s">
        <v>10</v>
      </c>
      <c r="B82" s="25"/>
      <c r="C82" s="52">
        <v>10.141999999999999</v>
      </c>
      <c r="D82" s="38">
        <f>(C82-2.612)+3.38</f>
        <v>10.91</v>
      </c>
      <c r="E82" s="25"/>
      <c r="F82" s="25"/>
    </row>
    <row r="83" spans="1:12" ht="18.600000000000001" customHeight="1">
      <c r="A83" s="33" t="s">
        <v>11</v>
      </c>
      <c r="B83" s="25"/>
      <c r="C83" s="52">
        <v>5.3179999999999996</v>
      </c>
      <c r="D83" s="38">
        <f>(C83-2.612)+3.38</f>
        <v>6.0859999999999994</v>
      </c>
      <c r="E83" s="25"/>
      <c r="F83" s="25"/>
    </row>
    <row r="84" spans="1:12" ht="18.600000000000001" customHeight="1">
      <c r="A84" s="33"/>
      <c r="B84" s="25"/>
      <c r="C84" s="52"/>
      <c r="D84" s="38"/>
      <c r="E84" s="25"/>
      <c r="F84" s="25"/>
    </row>
    <row r="85" spans="1:12" ht="18.600000000000001" customHeight="1">
      <c r="A85" s="54" t="s">
        <v>63</v>
      </c>
      <c r="B85" s="48" t="s">
        <v>73</v>
      </c>
      <c r="C85" s="52"/>
      <c r="D85" s="38"/>
      <c r="E85" s="25"/>
      <c r="F85" s="25"/>
    </row>
    <row r="86" spans="1:12" ht="18.600000000000001" customHeight="1">
      <c r="A86" s="33" t="s">
        <v>10</v>
      </c>
      <c r="B86" s="25"/>
      <c r="C86" s="52">
        <v>10.055</v>
      </c>
      <c r="D86" s="38">
        <f>(C86-2.612)+3.38</f>
        <v>10.823</v>
      </c>
      <c r="E86" s="25"/>
      <c r="F86" s="25"/>
    </row>
    <row r="87" spans="1:12" ht="18.600000000000001" customHeight="1">
      <c r="A87" s="33" t="s">
        <v>11</v>
      </c>
      <c r="B87" s="25"/>
      <c r="C87" s="52">
        <v>5.2930000000000001</v>
      </c>
      <c r="D87" s="38">
        <f>(C87-2.612)+3.38</f>
        <v>6.0609999999999999</v>
      </c>
      <c r="E87" s="25"/>
      <c r="F87" s="25"/>
    </row>
    <row r="88" spans="1:12" ht="18.600000000000001" customHeight="1">
      <c r="A88" s="33"/>
      <c r="B88" s="25"/>
      <c r="C88" s="52"/>
      <c r="D88" s="38"/>
      <c r="E88" s="25"/>
      <c r="F88" s="25"/>
    </row>
    <row r="89" spans="1:12" ht="18.600000000000001" customHeight="1">
      <c r="A89" s="54" t="s">
        <v>64</v>
      </c>
      <c r="B89" s="48" t="s">
        <v>74</v>
      </c>
      <c r="C89" s="52"/>
      <c r="D89" s="38"/>
      <c r="E89" s="25"/>
      <c r="F89" s="25"/>
    </row>
    <row r="90" spans="1:12" ht="18.600000000000001" customHeight="1">
      <c r="A90" s="33" t="s">
        <v>10</v>
      </c>
      <c r="B90" s="25"/>
      <c r="C90" s="52">
        <v>9.9689999999999994</v>
      </c>
      <c r="D90" s="38">
        <f>(C90-2.612)+3.38</f>
        <v>10.736999999999998</v>
      </c>
      <c r="E90" s="25"/>
      <c r="F90" s="25"/>
    </row>
    <row r="91" spans="1:12" ht="18.600000000000001" customHeight="1">
      <c r="A91" s="33" t="s">
        <v>11</v>
      </c>
      <c r="B91" s="25"/>
      <c r="C91" s="52">
        <v>5.2670000000000003</v>
      </c>
      <c r="D91" s="38">
        <f>(C91-2.612)+3.38</f>
        <v>6.0350000000000001</v>
      </c>
      <c r="E91" s="25"/>
      <c r="F91" s="25"/>
    </row>
    <row r="92" spans="1:12" ht="18.600000000000001" customHeight="1">
      <c r="A92" s="33"/>
      <c r="B92" s="25"/>
      <c r="C92" s="35"/>
      <c r="D92" s="38"/>
      <c r="E92" s="25"/>
      <c r="F92" s="25"/>
    </row>
    <row r="93" spans="1:12" ht="18.600000000000001" customHeight="1">
      <c r="A93" s="47" t="s">
        <v>75</v>
      </c>
      <c r="B93" s="25"/>
      <c r="C93" s="56"/>
      <c r="D93" s="38"/>
      <c r="E93" s="25"/>
      <c r="F93" s="25"/>
    </row>
    <row r="94" spans="1:12" ht="18.600000000000001" customHeight="1">
      <c r="A94" s="54" t="s">
        <v>39</v>
      </c>
      <c r="B94" s="48" t="s">
        <v>76</v>
      </c>
      <c r="C94" s="34"/>
      <c r="D94" s="38"/>
      <c r="E94" s="25"/>
      <c r="F94" s="25"/>
    </row>
    <row r="95" spans="1:12" ht="18.600000000000001" customHeight="1">
      <c r="A95" s="33" t="s">
        <v>12</v>
      </c>
      <c r="B95" s="25"/>
      <c r="C95" s="34"/>
      <c r="D95" s="38"/>
      <c r="E95" s="25"/>
      <c r="F95" s="25"/>
    </row>
    <row r="96" spans="1:12" ht="18.600000000000001" customHeight="1">
      <c r="A96" s="33" t="s">
        <v>16</v>
      </c>
      <c r="B96" s="25"/>
      <c r="C96" s="34"/>
      <c r="D96" s="38"/>
      <c r="E96" s="25"/>
      <c r="F96" s="25"/>
      <c r="K96" s="3"/>
      <c r="L96" s="7"/>
    </row>
    <row r="97" spans="1:12" ht="18.600000000000001" customHeight="1">
      <c r="A97" s="33" t="s">
        <v>13</v>
      </c>
      <c r="B97" s="25"/>
      <c r="C97" s="34"/>
      <c r="D97" s="38"/>
      <c r="E97" s="25"/>
      <c r="F97" s="25"/>
      <c r="K97" s="3"/>
      <c r="L97" s="17"/>
    </row>
    <row r="98" spans="1:12" ht="18.600000000000001" customHeight="1">
      <c r="A98" s="33" t="s">
        <v>21</v>
      </c>
      <c r="B98" s="25"/>
      <c r="C98" s="34"/>
      <c r="D98" s="38"/>
      <c r="E98" s="25"/>
      <c r="F98" s="25"/>
    </row>
    <row r="99" spans="1:12" ht="18.600000000000001" customHeight="1">
      <c r="A99" s="33" t="s">
        <v>20</v>
      </c>
      <c r="B99" s="25"/>
      <c r="C99" s="52">
        <v>2.698</v>
      </c>
      <c r="D99" s="38">
        <f>(C99-2.612)+3.38</f>
        <v>3.4659999999999997</v>
      </c>
      <c r="E99" s="25"/>
      <c r="F99" s="25"/>
    </row>
    <row r="100" spans="1:12" ht="18.600000000000001" customHeight="1">
      <c r="A100" s="33"/>
      <c r="B100" s="25"/>
      <c r="C100" s="52"/>
      <c r="D100" s="38"/>
      <c r="E100" s="25"/>
      <c r="F100" s="25"/>
    </row>
    <row r="101" spans="1:12" ht="18.600000000000001" customHeight="1">
      <c r="A101" s="54" t="s">
        <v>62</v>
      </c>
      <c r="B101" s="48" t="s">
        <v>77</v>
      </c>
      <c r="C101" s="52"/>
      <c r="D101" s="38"/>
      <c r="E101" s="25"/>
      <c r="F101" s="25"/>
    </row>
    <row r="102" spans="1:12" ht="18.600000000000001" customHeight="1">
      <c r="A102" s="33" t="s">
        <v>12</v>
      </c>
      <c r="B102" s="25"/>
      <c r="C102" s="57"/>
      <c r="D102" s="38"/>
      <c r="E102" s="25"/>
      <c r="F102" s="25"/>
    </row>
    <row r="103" spans="1:12" ht="18.600000000000001" customHeight="1">
      <c r="A103" s="33" t="s">
        <v>16</v>
      </c>
      <c r="B103" s="25"/>
      <c r="C103" s="57"/>
      <c r="D103" s="38"/>
      <c r="E103" s="25"/>
      <c r="F103" s="25"/>
    </row>
    <row r="104" spans="1:12" ht="18.600000000000001" customHeight="1">
      <c r="A104" s="33" t="s">
        <v>13</v>
      </c>
      <c r="B104" s="25"/>
      <c r="C104" s="57"/>
      <c r="D104" s="38"/>
      <c r="E104" s="25"/>
      <c r="F104" s="25"/>
    </row>
    <row r="105" spans="1:12" ht="18.600000000000001" customHeight="1">
      <c r="A105" s="33" t="s">
        <v>21</v>
      </c>
      <c r="B105" s="25"/>
      <c r="C105" s="57"/>
      <c r="D105" s="38"/>
      <c r="E105" s="25"/>
      <c r="F105" s="25"/>
    </row>
    <row r="106" spans="1:12" ht="18.600000000000001" customHeight="1">
      <c r="A106" s="33" t="s">
        <v>20</v>
      </c>
      <c r="B106" s="25"/>
      <c r="C106" s="52">
        <v>2.66</v>
      </c>
      <c r="D106" s="38">
        <f>(C106-2.612)+3.38</f>
        <v>3.4279999999999999</v>
      </c>
      <c r="E106" s="25"/>
      <c r="F106" s="25"/>
    </row>
    <row r="107" spans="1:12" ht="18.600000000000001" customHeight="1">
      <c r="A107" s="33"/>
      <c r="B107" s="25"/>
      <c r="C107" s="52"/>
      <c r="D107" s="38"/>
      <c r="E107" s="25"/>
      <c r="F107" s="25"/>
    </row>
    <row r="108" spans="1:12" ht="18.600000000000001" customHeight="1">
      <c r="A108" s="54" t="s">
        <v>63</v>
      </c>
      <c r="B108" s="48" t="s">
        <v>78</v>
      </c>
      <c r="C108" s="52"/>
      <c r="D108" s="38"/>
      <c r="E108" s="25"/>
      <c r="F108" s="25"/>
    </row>
    <row r="109" spans="1:12" ht="18.600000000000001" customHeight="1">
      <c r="A109" s="33" t="s">
        <v>12</v>
      </c>
      <c r="B109" s="25"/>
      <c r="C109" s="57"/>
      <c r="D109" s="38"/>
      <c r="E109" s="25"/>
      <c r="F109" s="25"/>
    </row>
    <row r="110" spans="1:12" ht="18.600000000000001" customHeight="1">
      <c r="A110" s="33" t="s">
        <v>16</v>
      </c>
      <c r="B110" s="25"/>
      <c r="C110" s="57"/>
      <c r="D110" s="38"/>
      <c r="E110" s="25"/>
      <c r="F110" s="25"/>
    </row>
    <row r="111" spans="1:12" ht="18.600000000000001" customHeight="1">
      <c r="A111" s="33" t="s">
        <v>13</v>
      </c>
      <c r="B111" s="25"/>
      <c r="C111" s="57"/>
      <c r="D111" s="38"/>
      <c r="E111" s="25"/>
      <c r="F111" s="25"/>
    </row>
    <row r="112" spans="1:12" ht="18.600000000000001" customHeight="1">
      <c r="A112" s="33" t="s">
        <v>21</v>
      </c>
      <c r="B112" s="25"/>
      <c r="C112" s="57"/>
      <c r="D112" s="38"/>
      <c r="E112" s="25"/>
      <c r="F112" s="25"/>
    </row>
    <row r="113" spans="1:13" ht="18.600000000000001" customHeight="1">
      <c r="A113" s="33" t="s">
        <v>20</v>
      </c>
      <c r="B113" s="25"/>
      <c r="C113" s="52">
        <v>2.6349999999999998</v>
      </c>
      <c r="D113" s="38">
        <f>(C113-2.612)+3.38</f>
        <v>3.4029999999999996</v>
      </c>
      <c r="E113" s="25"/>
      <c r="F113" s="25"/>
    </row>
    <row r="114" spans="1:13" ht="18.600000000000001" customHeight="1">
      <c r="A114" s="33"/>
      <c r="B114" s="25"/>
      <c r="C114" s="52"/>
      <c r="D114" s="38"/>
      <c r="E114" s="25"/>
      <c r="F114" s="25"/>
    </row>
    <row r="115" spans="1:13" ht="18.600000000000001" customHeight="1">
      <c r="A115" s="54" t="s">
        <v>64</v>
      </c>
      <c r="B115" s="48" t="s">
        <v>79</v>
      </c>
      <c r="C115" s="52"/>
      <c r="D115" s="38"/>
      <c r="E115" s="25"/>
      <c r="F115" s="25"/>
      <c r="M115" s="9"/>
    </row>
    <row r="116" spans="1:13" ht="18.600000000000001" customHeight="1">
      <c r="A116" s="33" t="s">
        <v>12</v>
      </c>
      <c r="B116" s="25"/>
      <c r="C116" s="57"/>
      <c r="D116" s="38"/>
      <c r="E116" s="25"/>
      <c r="F116" s="25"/>
    </row>
    <row r="117" spans="1:13" ht="18.600000000000001" customHeight="1">
      <c r="A117" s="33" t="s">
        <v>16</v>
      </c>
      <c r="B117" s="25"/>
      <c r="C117" s="57"/>
      <c r="D117" s="38"/>
      <c r="E117" s="25"/>
      <c r="F117" s="25"/>
    </row>
    <row r="118" spans="1:13" ht="18.600000000000001" customHeight="1">
      <c r="A118" s="33" t="s">
        <v>13</v>
      </c>
      <c r="B118" s="25"/>
      <c r="C118" s="57"/>
      <c r="D118" s="38"/>
      <c r="E118" s="25"/>
      <c r="F118" s="25"/>
    </row>
    <row r="119" spans="1:13" ht="18.600000000000001" customHeight="1">
      <c r="A119" s="33" t="s">
        <v>21</v>
      </c>
      <c r="B119" s="25"/>
      <c r="C119" s="57"/>
      <c r="D119" s="38"/>
      <c r="E119" s="25"/>
      <c r="F119" s="25"/>
    </row>
    <row r="120" spans="1:13" ht="18.600000000000001" customHeight="1">
      <c r="A120" s="33" t="s">
        <v>20</v>
      </c>
      <c r="B120" s="25"/>
      <c r="C120" s="52">
        <v>2.6120000000000001</v>
      </c>
      <c r="D120" s="38">
        <f>(C120-2.612)+3.38</f>
        <v>3.38</v>
      </c>
      <c r="E120" s="25"/>
      <c r="F120" s="25"/>
    </row>
    <row r="121" spans="1:13" ht="18.600000000000001" customHeight="1">
      <c r="A121" s="33"/>
      <c r="B121" s="25"/>
      <c r="C121" s="25"/>
      <c r="D121" s="38"/>
      <c r="E121" s="25"/>
      <c r="F121" s="25"/>
    </row>
    <row r="122" spans="1:13" ht="18.600000000000001" customHeight="1">
      <c r="A122" s="47" t="s">
        <v>14</v>
      </c>
      <c r="B122" s="48" t="s">
        <v>81</v>
      </c>
      <c r="C122" s="35"/>
      <c r="D122" s="38"/>
      <c r="E122" s="25"/>
      <c r="F122" s="25"/>
    </row>
    <row r="123" spans="1:13" ht="18.600000000000001" customHeight="1">
      <c r="A123" s="33" t="s">
        <v>80</v>
      </c>
      <c r="B123" s="25"/>
      <c r="C123" s="52">
        <v>9.8000000000000007</v>
      </c>
      <c r="D123" s="38">
        <f>(C123-2.612)+3.38</f>
        <v>10.568000000000001</v>
      </c>
      <c r="E123" s="25"/>
      <c r="F123" s="25"/>
    </row>
    <row r="124" spans="1:13" ht="18.600000000000001" customHeight="1">
      <c r="A124" s="33"/>
      <c r="B124" s="25"/>
      <c r="C124" s="52"/>
      <c r="D124" s="38"/>
      <c r="E124" s="25"/>
      <c r="F124" s="25"/>
    </row>
    <row r="125" spans="1:13" ht="18.600000000000001" customHeight="1">
      <c r="A125" s="33"/>
      <c r="B125" s="25"/>
      <c r="C125" s="25"/>
      <c r="D125" s="38"/>
      <c r="E125" s="25"/>
      <c r="F125" s="25"/>
    </row>
    <row r="126" spans="1:13" ht="78.75">
      <c r="A126" s="39" t="s">
        <v>27</v>
      </c>
      <c r="B126" s="39" t="s">
        <v>28</v>
      </c>
      <c r="C126" s="25"/>
      <c r="D126" s="38"/>
      <c r="E126" s="58" t="s">
        <v>128</v>
      </c>
      <c r="F126" s="58" t="s">
        <v>129</v>
      </c>
      <c r="G126" s="12"/>
      <c r="H126" s="12"/>
    </row>
    <row r="127" spans="1:13" ht="18.75" thickBot="1">
      <c r="A127" s="43"/>
      <c r="B127" s="44"/>
      <c r="C127" s="44"/>
      <c r="D127" s="59"/>
      <c r="E127" s="45" t="s">
        <v>1</v>
      </c>
      <c r="F127" s="45" t="s">
        <v>1</v>
      </c>
      <c r="G127" s="12"/>
      <c r="H127" s="12"/>
    </row>
    <row r="128" spans="1:13">
      <c r="A128" s="55"/>
      <c r="B128" s="29"/>
      <c r="C128" s="29"/>
      <c r="D128" s="46"/>
      <c r="E128" s="39"/>
      <c r="F128" s="39"/>
      <c r="G128" s="12"/>
      <c r="H128" s="12"/>
    </row>
    <row r="129" spans="1:6" ht="18.600000000000001" customHeight="1">
      <c r="A129" s="47" t="s">
        <v>4</v>
      </c>
      <c r="B129" s="25"/>
      <c r="C129" s="25"/>
      <c r="D129" s="38"/>
      <c r="E129" s="25"/>
      <c r="F129" s="25"/>
    </row>
    <row r="130" spans="1:6" ht="18.600000000000001" customHeight="1">
      <c r="A130" s="32" t="s">
        <v>90</v>
      </c>
      <c r="B130" s="25"/>
      <c r="C130" s="25"/>
      <c r="D130" s="38"/>
      <c r="E130" s="25"/>
      <c r="F130" s="25"/>
    </row>
    <row r="131" spans="1:6" ht="18.600000000000001" customHeight="1">
      <c r="A131" s="33" t="s">
        <v>6</v>
      </c>
      <c r="B131" s="25"/>
      <c r="C131" s="25"/>
      <c r="D131" s="38"/>
      <c r="E131" s="25"/>
      <c r="F131" s="25"/>
    </row>
    <row r="132" spans="1:6" ht="18.600000000000001" customHeight="1">
      <c r="A132" s="33" t="s">
        <v>94</v>
      </c>
      <c r="B132" s="48" t="s">
        <v>82</v>
      </c>
      <c r="C132" s="25"/>
      <c r="D132" s="38"/>
      <c r="E132" s="50">
        <v>2.6120000000000001</v>
      </c>
      <c r="F132" s="38">
        <v>3.38</v>
      </c>
    </row>
    <row r="133" spans="1:6" ht="18.600000000000001" customHeight="1">
      <c r="A133" s="33" t="s">
        <v>96</v>
      </c>
      <c r="B133" s="48" t="s">
        <v>89</v>
      </c>
      <c r="C133" s="25"/>
      <c r="D133" s="38"/>
      <c r="E133" s="50">
        <v>2.6120000000000001</v>
      </c>
      <c r="F133" s="38">
        <v>3.38</v>
      </c>
    </row>
    <row r="134" spans="1:6" ht="18.600000000000001" customHeight="1">
      <c r="A134" s="33" t="s">
        <v>98</v>
      </c>
      <c r="B134" s="48" t="s">
        <v>83</v>
      </c>
      <c r="C134" s="25"/>
      <c r="D134" s="38"/>
      <c r="E134" s="50">
        <v>2.6120000000000001</v>
      </c>
      <c r="F134" s="38">
        <v>3.38</v>
      </c>
    </row>
    <row r="135" spans="1:6" ht="18.600000000000001" customHeight="1">
      <c r="A135" s="33" t="s">
        <v>99</v>
      </c>
      <c r="B135" s="48" t="s">
        <v>84</v>
      </c>
      <c r="C135" s="25"/>
      <c r="D135" s="38"/>
      <c r="E135" s="50">
        <v>2.6120000000000001</v>
      </c>
      <c r="F135" s="38">
        <v>3.38</v>
      </c>
    </row>
    <row r="136" spans="1:6" ht="18.600000000000001" customHeight="1">
      <c r="A136" s="33" t="s">
        <v>100</v>
      </c>
      <c r="B136" s="48" t="s">
        <v>85</v>
      </c>
      <c r="C136" s="25"/>
      <c r="D136" s="38"/>
      <c r="E136" s="50">
        <v>2.6120000000000001</v>
      </c>
      <c r="F136" s="38">
        <v>3.38</v>
      </c>
    </row>
    <row r="137" spans="1:6" ht="18.600000000000001" customHeight="1">
      <c r="A137" s="33"/>
      <c r="B137" s="25"/>
      <c r="C137" s="25"/>
      <c r="D137" s="38"/>
      <c r="E137" s="50"/>
      <c r="F137" s="60"/>
    </row>
    <row r="138" spans="1:6" ht="18.600000000000001" customHeight="1">
      <c r="A138" s="54" t="s">
        <v>5</v>
      </c>
      <c r="B138" s="25"/>
      <c r="C138" s="25"/>
      <c r="D138" s="38"/>
      <c r="E138" s="50"/>
      <c r="F138" s="25"/>
    </row>
    <row r="139" spans="1:6" ht="18.600000000000001" customHeight="1">
      <c r="A139" s="33" t="s">
        <v>101</v>
      </c>
      <c r="B139" s="48" t="s">
        <v>91</v>
      </c>
      <c r="C139" s="25"/>
      <c r="D139" s="38"/>
      <c r="E139" s="50">
        <v>2.6120000000000001</v>
      </c>
      <c r="F139" s="38">
        <v>3.38</v>
      </c>
    </row>
    <row r="140" spans="1:6" ht="18.600000000000001" customHeight="1">
      <c r="A140" s="33" t="s">
        <v>100</v>
      </c>
      <c r="B140" s="48" t="s">
        <v>92</v>
      </c>
      <c r="C140" s="25"/>
      <c r="D140" s="38"/>
      <c r="E140" s="50">
        <v>2.6120000000000001</v>
      </c>
      <c r="F140" s="38">
        <v>3.38</v>
      </c>
    </row>
    <row r="141" spans="1:6" ht="18.600000000000001" customHeight="1">
      <c r="A141" s="33"/>
      <c r="B141" s="48"/>
      <c r="C141" s="25"/>
      <c r="D141" s="38"/>
      <c r="E141" s="50"/>
      <c r="F141" s="25"/>
    </row>
    <row r="142" spans="1:6" ht="18.600000000000001" customHeight="1">
      <c r="A142" s="54" t="s">
        <v>124</v>
      </c>
      <c r="B142" s="48"/>
      <c r="C142" s="25"/>
      <c r="D142" s="38"/>
      <c r="E142" s="50"/>
      <c r="F142" s="25"/>
    </row>
    <row r="143" spans="1:6" ht="18.600000000000001" customHeight="1">
      <c r="A143" s="33" t="s">
        <v>137</v>
      </c>
      <c r="B143" s="48">
        <v>150</v>
      </c>
      <c r="C143" s="25"/>
      <c r="D143" s="38"/>
      <c r="E143" s="50">
        <v>2.6120000000000001</v>
      </c>
      <c r="F143" s="38">
        <v>3.38</v>
      </c>
    </row>
    <row r="144" spans="1:6" ht="18.600000000000001" customHeight="1">
      <c r="A144" s="33"/>
      <c r="B144" s="48"/>
      <c r="C144" s="25"/>
      <c r="D144" s="38"/>
      <c r="E144" s="50"/>
      <c r="F144" s="25"/>
    </row>
    <row r="145" spans="1:6" ht="18.600000000000001" customHeight="1">
      <c r="A145" s="33"/>
      <c r="B145" s="25"/>
      <c r="C145" s="25"/>
      <c r="D145" s="38"/>
      <c r="E145" s="50"/>
      <c r="F145" s="25"/>
    </row>
    <row r="146" spans="1:6" ht="18.600000000000001" customHeight="1">
      <c r="A146" s="32" t="s">
        <v>93</v>
      </c>
      <c r="B146" s="25"/>
      <c r="C146" s="25"/>
      <c r="D146" s="38"/>
      <c r="E146" s="50"/>
      <c r="F146" s="60"/>
    </row>
    <row r="147" spans="1:6" ht="18.600000000000001" customHeight="1">
      <c r="A147" s="33" t="s">
        <v>6</v>
      </c>
      <c r="B147" s="25"/>
      <c r="C147" s="25"/>
      <c r="D147" s="38"/>
      <c r="E147" s="50"/>
      <c r="F147" s="60"/>
    </row>
    <row r="148" spans="1:6" ht="18.600000000000001" customHeight="1">
      <c r="A148" s="33" t="s">
        <v>94</v>
      </c>
      <c r="B148" s="48" t="s">
        <v>95</v>
      </c>
      <c r="C148" s="25"/>
      <c r="D148" s="38"/>
      <c r="E148" s="50">
        <v>2.6120000000000001</v>
      </c>
      <c r="F148" s="38">
        <v>3.38</v>
      </c>
    </row>
    <row r="149" spans="1:6" ht="18.600000000000001" customHeight="1">
      <c r="A149" s="33" t="s">
        <v>96</v>
      </c>
      <c r="B149" s="48" t="s">
        <v>97</v>
      </c>
      <c r="C149" s="25"/>
      <c r="D149" s="38"/>
      <c r="E149" s="50">
        <v>2.6120000000000001</v>
      </c>
      <c r="F149" s="38">
        <v>3.38</v>
      </c>
    </row>
    <row r="150" spans="1:6" ht="18.600000000000001" customHeight="1">
      <c r="A150" s="33" t="s">
        <v>94</v>
      </c>
      <c r="B150" s="48" t="s">
        <v>86</v>
      </c>
      <c r="C150" s="25"/>
      <c r="D150" s="38"/>
      <c r="E150" s="50">
        <v>2.6120000000000001</v>
      </c>
      <c r="F150" s="38">
        <v>3.38</v>
      </c>
    </row>
    <row r="151" spans="1:6" ht="18.600000000000001" customHeight="1">
      <c r="A151" s="33" t="s">
        <v>99</v>
      </c>
      <c r="B151" s="48" t="s">
        <v>87</v>
      </c>
      <c r="C151" s="25"/>
      <c r="D151" s="38"/>
      <c r="E151" s="50">
        <v>2.6120000000000001</v>
      </c>
      <c r="F151" s="38">
        <v>3.38</v>
      </c>
    </row>
    <row r="152" spans="1:6" ht="18.600000000000001" customHeight="1">
      <c r="A152" s="33" t="s">
        <v>100</v>
      </c>
      <c r="B152" s="48" t="s">
        <v>88</v>
      </c>
      <c r="C152" s="25"/>
      <c r="D152" s="38"/>
      <c r="E152" s="50">
        <v>2.6120000000000001</v>
      </c>
      <c r="F152" s="38">
        <v>3.38</v>
      </c>
    </row>
    <row r="153" spans="1:6" ht="18.600000000000001" customHeight="1">
      <c r="A153" s="33"/>
      <c r="B153" s="48"/>
      <c r="C153" s="25"/>
      <c r="D153" s="38"/>
      <c r="E153" s="50"/>
      <c r="F153" s="25"/>
    </row>
    <row r="154" spans="1:6" ht="18.600000000000001" customHeight="1">
      <c r="A154" s="54" t="s">
        <v>5</v>
      </c>
      <c r="B154" s="48"/>
      <c r="C154" s="25"/>
      <c r="D154" s="38"/>
      <c r="E154" s="50"/>
      <c r="F154" s="25"/>
    </row>
    <row r="155" spans="1:6" ht="18.600000000000001" customHeight="1">
      <c r="A155" s="33" t="s">
        <v>101</v>
      </c>
      <c r="B155" s="48" t="s">
        <v>102</v>
      </c>
      <c r="C155" s="25"/>
      <c r="D155" s="38"/>
      <c r="E155" s="50">
        <v>2.6120000000000001</v>
      </c>
      <c r="F155" s="38">
        <v>3.38</v>
      </c>
    </row>
    <row r="156" spans="1:6" ht="18.600000000000001" customHeight="1">
      <c r="A156" s="33"/>
      <c r="B156" s="48"/>
      <c r="C156" s="25"/>
      <c r="D156" s="38"/>
      <c r="E156" s="50"/>
      <c r="F156" s="25"/>
    </row>
    <row r="157" spans="1:6" ht="18.600000000000001" customHeight="1">
      <c r="A157" s="54" t="s">
        <v>125</v>
      </c>
      <c r="B157" s="48">
        <v>160</v>
      </c>
      <c r="C157" s="25"/>
      <c r="D157" s="38"/>
      <c r="E157" s="50"/>
      <c r="F157" s="25"/>
    </row>
    <row r="158" spans="1:6" ht="18.600000000000001" customHeight="1">
      <c r="A158" s="33" t="s">
        <v>138</v>
      </c>
      <c r="B158" s="48"/>
      <c r="C158" s="25"/>
      <c r="D158" s="38"/>
      <c r="E158" s="50">
        <v>2.6120000000000001</v>
      </c>
      <c r="F158" s="38">
        <v>3.38</v>
      </c>
    </row>
    <row r="159" spans="1:6" ht="18.600000000000001" customHeight="1">
      <c r="A159" s="33"/>
      <c r="B159" s="48"/>
      <c r="C159" s="25"/>
      <c r="D159" s="38"/>
      <c r="E159" s="50"/>
      <c r="F159" s="25"/>
    </row>
    <row r="160" spans="1:6" ht="18.600000000000001" customHeight="1">
      <c r="A160" s="32" t="s">
        <v>103</v>
      </c>
      <c r="B160" s="25"/>
      <c r="C160" s="25"/>
      <c r="D160" s="38"/>
      <c r="E160" s="50"/>
      <c r="F160" s="25"/>
    </row>
    <row r="161" spans="1:6" ht="18.600000000000001" customHeight="1">
      <c r="A161" s="54" t="s">
        <v>6</v>
      </c>
      <c r="B161" s="25"/>
      <c r="C161" s="25"/>
      <c r="D161" s="38"/>
      <c r="E161" s="50"/>
      <c r="F161" s="25"/>
    </row>
    <row r="162" spans="1:6" ht="18.600000000000001" customHeight="1">
      <c r="A162" s="33" t="s">
        <v>98</v>
      </c>
      <c r="B162" s="48" t="s">
        <v>104</v>
      </c>
      <c r="C162" s="25"/>
      <c r="D162" s="38"/>
      <c r="E162" s="50">
        <v>2.6120000000000001</v>
      </c>
      <c r="F162" s="38">
        <v>3.38</v>
      </c>
    </row>
    <row r="163" spans="1:6" ht="18.600000000000001" customHeight="1">
      <c r="A163" s="33" t="s">
        <v>100</v>
      </c>
      <c r="B163" s="48" t="s">
        <v>105</v>
      </c>
      <c r="C163" s="25"/>
      <c r="D163" s="38"/>
      <c r="E163" s="50">
        <v>2.6120000000000001</v>
      </c>
      <c r="F163" s="38">
        <v>3.38</v>
      </c>
    </row>
    <row r="164" spans="1:6" ht="18.600000000000001" customHeight="1">
      <c r="A164" s="33"/>
      <c r="B164" s="48"/>
      <c r="C164" s="25"/>
      <c r="D164" s="38"/>
      <c r="E164" s="50"/>
      <c r="F164" s="25"/>
    </row>
    <row r="165" spans="1:6" ht="18.600000000000001" customHeight="1">
      <c r="A165" s="54" t="s">
        <v>106</v>
      </c>
      <c r="B165" s="25"/>
      <c r="C165" s="25"/>
      <c r="D165" s="38"/>
      <c r="E165" s="50"/>
      <c r="F165" s="25"/>
    </row>
    <row r="166" spans="1:6" ht="18.600000000000001" customHeight="1">
      <c r="A166" s="33" t="s">
        <v>99</v>
      </c>
      <c r="B166" s="48" t="s">
        <v>110</v>
      </c>
      <c r="C166" s="25"/>
      <c r="D166" s="38"/>
      <c r="E166" s="50">
        <v>2.6120000000000001</v>
      </c>
      <c r="F166" s="38">
        <v>3.38</v>
      </c>
    </row>
    <row r="167" spans="1:6" ht="18.600000000000001" customHeight="1">
      <c r="A167" s="33" t="s">
        <v>100</v>
      </c>
      <c r="B167" s="48" t="s">
        <v>111</v>
      </c>
      <c r="C167" s="25"/>
      <c r="D167" s="38"/>
      <c r="E167" s="50">
        <v>2.6120000000000001</v>
      </c>
      <c r="F167" s="38">
        <v>3.38</v>
      </c>
    </row>
    <row r="168" spans="1:6" ht="18.600000000000001" customHeight="1">
      <c r="A168" s="33" t="s">
        <v>107</v>
      </c>
      <c r="B168" s="48" t="s">
        <v>112</v>
      </c>
      <c r="C168" s="25"/>
      <c r="D168" s="38"/>
      <c r="E168" s="50">
        <v>2.6120000000000001</v>
      </c>
      <c r="F168" s="38">
        <v>3.38</v>
      </c>
    </row>
    <row r="169" spans="1:6" ht="18.600000000000001" customHeight="1">
      <c r="A169" s="33" t="s">
        <v>108</v>
      </c>
      <c r="B169" s="48" t="s">
        <v>113</v>
      </c>
      <c r="C169" s="25"/>
      <c r="D169" s="38"/>
      <c r="E169" s="50">
        <v>2.6120000000000001</v>
      </c>
      <c r="F169" s="38">
        <v>3.38</v>
      </c>
    </row>
    <row r="170" spans="1:6" ht="18.600000000000001" customHeight="1">
      <c r="A170" s="33" t="s">
        <v>109</v>
      </c>
      <c r="B170" s="48" t="s">
        <v>114</v>
      </c>
      <c r="C170" s="25"/>
      <c r="D170" s="38"/>
      <c r="E170" s="50">
        <v>2.6120000000000001</v>
      </c>
      <c r="F170" s="38">
        <v>3.38</v>
      </c>
    </row>
    <row r="171" spans="1:6" ht="18.600000000000001" customHeight="1">
      <c r="A171" s="33"/>
      <c r="B171" s="48"/>
      <c r="C171" s="25"/>
      <c r="D171" s="38"/>
      <c r="E171" s="50"/>
      <c r="F171" s="25"/>
    </row>
    <row r="172" spans="1:6" ht="18.600000000000001" customHeight="1">
      <c r="A172" s="54" t="s">
        <v>124</v>
      </c>
      <c r="B172" s="48"/>
      <c r="C172" s="25"/>
      <c r="D172" s="38"/>
      <c r="E172" s="50"/>
      <c r="F172" s="25"/>
    </row>
    <row r="173" spans="1:6" ht="18.600000000000001" customHeight="1">
      <c r="A173" s="33" t="s">
        <v>139</v>
      </c>
      <c r="B173" s="48">
        <v>165</v>
      </c>
      <c r="C173" s="25"/>
      <c r="D173" s="38"/>
      <c r="E173" s="50">
        <v>2.6120000000000001</v>
      </c>
      <c r="F173" s="38">
        <v>3.38</v>
      </c>
    </row>
    <row r="174" spans="1:6" ht="18.600000000000001" customHeight="1">
      <c r="A174" s="33" t="s">
        <v>140</v>
      </c>
      <c r="B174" s="48">
        <v>166</v>
      </c>
      <c r="C174" s="25"/>
      <c r="D174" s="38"/>
      <c r="E174" s="50">
        <v>2.6120000000000001</v>
      </c>
      <c r="F174" s="38">
        <v>3.38</v>
      </c>
    </row>
    <row r="175" spans="1:6" ht="18.600000000000001" customHeight="1">
      <c r="A175" s="33"/>
      <c r="B175" s="48"/>
      <c r="C175" s="25"/>
      <c r="D175" s="38"/>
      <c r="E175" s="50"/>
      <c r="F175" s="25"/>
    </row>
    <row r="176" spans="1:6" ht="18.600000000000001" customHeight="1">
      <c r="A176" s="54" t="s">
        <v>132</v>
      </c>
      <c r="B176" s="48" t="s">
        <v>133</v>
      </c>
      <c r="C176" s="25"/>
      <c r="D176" s="38"/>
      <c r="E176" s="50"/>
      <c r="F176" s="25"/>
    </row>
    <row r="177" spans="1:8" ht="18.600000000000001" customHeight="1">
      <c r="A177" s="33" t="s">
        <v>134</v>
      </c>
      <c r="B177" s="48"/>
      <c r="C177" s="25"/>
      <c r="D177" s="38"/>
      <c r="E177" s="50">
        <v>2.6120000000000001</v>
      </c>
      <c r="F177" s="38">
        <v>3.38</v>
      </c>
    </row>
    <row r="178" spans="1:8" ht="18.600000000000001" customHeight="1">
      <c r="A178" s="33"/>
      <c r="B178" s="48"/>
      <c r="C178" s="25"/>
      <c r="D178" s="38"/>
      <c r="E178" s="61"/>
      <c r="F178" s="25"/>
    </row>
    <row r="179" spans="1:8" ht="63">
      <c r="A179" s="39" t="s">
        <v>27</v>
      </c>
      <c r="B179" s="39" t="s">
        <v>28</v>
      </c>
      <c r="C179" s="25"/>
      <c r="D179" s="38"/>
      <c r="E179" s="58" t="s">
        <v>130</v>
      </c>
      <c r="F179" s="58" t="s">
        <v>131</v>
      </c>
      <c r="G179" s="12"/>
      <c r="H179" s="12"/>
    </row>
    <row r="180" spans="1:8" ht="18.75" thickBot="1">
      <c r="A180" s="43"/>
      <c r="B180" s="44"/>
      <c r="C180" s="44"/>
      <c r="D180" s="59"/>
      <c r="E180" s="45" t="s">
        <v>1</v>
      </c>
      <c r="F180" s="45" t="s">
        <v>1</v>
      </c>
      <c r="G180" s="12"/>
      <c r="H180" s="12"/>
    </row>
    <row r="181" spans="1:8">
      <c r="A181" s="33"/>
      <c r="B181" s="25"/>
      <c r="C181" s="25"/>
      <c r="D181" s="38"/>
      <c r="E181" s="62"/>
      <c r="F181" s="62"/>
      <c r="G181" s="12"/>
      <c r="H181" s="12"/>
    </row>
    <row r="182" spans="1:8" ht="18.600000000000001" customHeight="1">
      <c r="A182" s="47" t="s">
        <v>15</v>
      </c>
      <c r="B182" s="25"/>
      <c r="C182" s="25"/>
      <c r="D182" s="38"/>
      <c r="E182" s="49"/>
      <c r="F182" s="25"/>
    </row>
    <row r="183" spans="1:8" ht="18.600000000000001" customHeight="1">
      <c r="A183" s="54" t="s">
        <v>115</v>
      </c>
      <c r="B183" s="48" t="s">
        <v>116</v>
      </c>
      <c r="C183" s="25"/>
      <c r="D183" s="38"/>
      <c r="E183" s="49"/>
      <c r="F183" s="25"/>
    </row>
    <row r="184" spans="1:8" ht="18.600000000000001" customHeight="1">
      <c r="A184" s="33" t="s">
        <v>6</v>
      </c>
      <c r="B184" s="25"/>
      <c r="C184" s="25"/>
      <c r="D184" s="38"/>
      <c r="E184" s="49"/>
      <c r="F184" s="25"/>
    </row>
    <row r="185" spans="1:8" ht="18.600000000000001" customHeight="1">
      <c r="A185" s="33" t="s">
        <v>94</v>
      </c>
      <c r="B185" s="25"/>
      <c r="C185" s="25"/>
      <c r="D185" s="38"/>
      <c r="E185" s="50">
        <v>2.6120000000000001</v>
      </c>
      <c r="F185" s="38">
        <v>3.38</v>
      </c>
    </row>
    <row r="186" spans="1:8" ht="18.600000000000001" customHeight="1">
      <c r="A186" s="33" t="s">
        <v>96</v>
      </c>
      <c r="B186" s="25"/>
      <c r="C186" s="25"/>
      <c r="D186" s="38"/>
      <c r="E186" s="50">
        <v>2.6120000000000001</v>
      </c>
      <c r="F186" s="38">
        <v>3.38</v>
      </c>
    </row>
    <row r="187" spans="1:8" ht="18.600000000000001" customHeight="1">
      <c r="A187" s="33" t="s">
        <v>98</v>
      </c>
      <c r="B187" s="25"/>
      <c r="C187" s="25"/>
      <c r="D187" s="38"/>
      <c r="E187" s="50">
        <v>2.6120000000000001</v>
      </c>
      <c r="F187" s="38">
        <v>3.38</v>
      </c>
    </row>
    <row r="188" spans="1:8" ht="18.600000000000001" customHeight="1">
      <c r="A188" s="33" t="s">
        <v>100</v>
      </c>
      <c r="B188" s="25"/>
      <c r="C188" s="25"/>
      <c r="D188" s="38"/>
      <c r="E188" s="50">
        <v>2.6120000000000001</v>
      </c>
      <c r="F188" s="38">
        <v>3.38</v>
      </c>
    </row>
    <row r="189" spans="1:8" ht="18.600000000000001" customHeight="1">
      <c r="A189" s="33"/>
      <c r="B189" s="25"/>
      <c r="C189" s="25"/>
      <c r="D189" s="38"/>
      <c r="E189" s="50"/>
      <c r="F189" s="25"/>
    </row>
    <row r="190" spans="1:8" ht="18.600000000000001" customHeight="1">
      <c r="A190" s="33" t="s">
        <v>124</v>
      </c>
      <c r="B190" s="25">
        <v>528</v>
      </c>
      <c r="C190" s="25"/>
      <c r="D190" s="38"/>
      <c r="E190" s="50"/>
      <c r="F190" s="25"/>
    </row>
    <row r="191" spans="1:8" ht="18.600000000000001" customHeight="1">
      <c r="A191" s="33" t="s">
        <v>141</v>
      </c>
      <c r="B191" s="25"/>
      <c r="C191" s="25"/>
      <c r="D191" s="38"/>
      <c r="E191" s="50">
        <v>2.6120000000000001</v>
      </c>
      <c r="F191" s="38">
        <v>3.38</v>
      </c>
    </row>
    <row r="192" spans="1:8" ht="18.600000000000001" customHeight="1">
      <c r="A192" s="33" t="s">
        <v>142</v>
      </c>
      <c r="B192" s="25"/>
      <c r="C192" s="25"/>
      <c r="D192" s="38"/>
      <c r="E192" s="50">
        <v>2.6120000000000001</v>
      </c>
      <c r="F192" s="38">
        <v>3.38</v>
      </c>
    </row>
    <row r="193" spans="1:6" ht="18.600000000000001" customHeight="1">
      <c r="A193" s="33" t="s">
        <v>143</v>
      </c>
      <c r="B193" s="25"/>
      <c r="C193" s="25"/>
      <c r="D193" s="38"/>
      <c r="E193" s="50">
        <v>2.6120000000000001</v>
      </c>
      <c r="F193" s="38">
        <v>3.38</v>
      </c>
    </row>
    <row r="194" spans="1:6" ht="18.600000000000001" customHeight="1">
      <c r="A194" s="33" t="s">
        <v>144</v>
      </c>
      <c r="B194" s="25"/>
      <c r="C194" s="25"/>
      <c r="D194" s="38"/>
      <c r="E194" s="50">
        <v>2.6120000000000001</v>
      </c>
      <c r="F194" s="38">
        <v>3.38</v>
      </c>
    </row>
    <row r="195" spans="1:6" ht="18.600000000000001" customHeight="1">
      <c r="A195" s="33" t="s">
        <v>145</v>
      </c>
      <c r="B195" s="25"/>
      <c r="C195" s="25"/>
      <c r="D195" s="38"/>
      <c r="E195" s="50">
        <v>2.6120000000000001</v>
      </c>
      <c r="F195" s="38">
        <v>3.38</v>
      </c>
    </row>
    <row r="196" spans="1:6" ht="18.600000000000001" customHeight="1">
      <c r="A196" s="33" t="s">
        <v>146</v>
      </c>
      <c r="B196" s="25"/>
      <c r="C196" s="25"/>
      <c r="D196" s="38"/>
      <c r="E196" s="50">
        <v>2.6120000000000001</v>
      </c>
      <c r="F196" s="38">
        <v>3.38</v>
      </c>
    </row>
    <row r="197" spans="1:6" ht="18.600000000000001" customHeight="1">
      <c r="A197" s="33"/>
      <c r="B197" s="25"/>
      <c r="C197" s="25"/>
      <c r="D197" s="38"/>
      <c r="E197" s="50"/>
      <c r="F197" s="25"/>
    </row>
    <row r="198" spans="1:6" ht="18.600000000000001" customHeight="1">
      <c r="A198" s="54" t="s">
        <v>117</v>
      </c>
      <c r="B198" s="48" t="s">
        <v>116</v>
      </c>
      <c r="C198" s="25"/>
      <c r="D198" s="38"/>
      <c r="E198" s="50"/>
      <c r="F198" s="25"/>
    </row>
    <row r="199" spans="1:6" ht="18.600000000000001" customHeight="1">
      <c r="A199" s="33" t="s">
        <v>6</v>
      </c>
      <c r="B199" s="48"/>
      <c r="C199" s="25"/>
      <c r="D199" s="38"/>
      <c r="E199" s="50"/>
      <c r="F199" s="25"/>
    </row>
    <row r="200" spans="1:6" ht="18.600000000000001" customHeight="1">
      <c r="A200" s="33" t="s">
        <v>94</v>
      </c>
      <c r="B200" s="25"/>
      <c r="C200" s="25"/>
      <c r="D200" s="38"/>
      <c r="E200" s="50">
        <v>2.6120000000000001</v>
      </c>
      <c r="F200" s="38">
        <v>3.38</v>
      </c>
    </row>
    <row r="201" spans="1:6" ht="18.600000000000001" customHeight="1">
      <c r="A201" s="33" t="s">
        <v>96</v>
      </c>
      <c r="B201" s="25"/>
      <c r="C201" s="25"/>
      <c r="D201" s="38"/>
      <c r="E201" s="50">
        <v>2.6120000000000001</v>
      </c>
      <c r="F201" s="38">
        <v>3.38</v>
      </c>
    </row>
    <row r="202" spans="1:6" ht="18.600000000000001" customHeight="1">
      <c r="A202" s="33" t="s">
        <v>98</v>
      </c>
      <c r="B202" s="25"/>
      <c r="C202" s="25"/>
      <c r="D202" s="38"/>
      <c r="E202" s="50">
        <v>2.6120000000000001</v>
      </c>
      <c r="F202" s="38">
        <v>3.38</v>
      </c>
    </row>
    <row r="203" spans="1:6" ht="18.600000000000001" customHeight="1">
      <c r="A203" s="33" t="s">
        <v>100</v>
      </c>
      <c r="B203" s="25"/>
      <c r="C203" s="25"/>
      <c r="D203" s="38"/>
      <c r="E203" s="50">
        <v>2.6120000000000001</v>
      </c>
      <c r="F203" s="38">
        <v>3.38</v>
      </c>
    </row>
    <row r="204" spans="1:6" ht="18.600000000000001" customHeight="1">
      <c r="A204" s="33"/>
      <c r="B204" s="25"/>
      <c r="C204" s="25"/>
      <c r="D204" s="38"/>
      <c r="E204" s="50"/>
      <c r="F204" s="25"/>
    </row>
    <row r="205" spans="1:6" ht="18.600000000000001" customHeight="1">
      <c r="A205" s="33" t="s">
        <v>124</v>
      </c>
      <c r="B205" s="25"/>
      <c r="C205" s="25"/>
      <c r="D205" s="38"/>
      <c r="E205" s="50"/>
      <c r="F205" s="25"/>
    </row>
    <row r="206" spans="1:6" ht="18.600000000000001" customHeight="1">
      <c r="A206" s="33" t="s">
        <v>141</v>
      </c>
      <c r="B206" s="25"/>
      <c r="C206" s="25"/>
      <c r="D206" s="38"/>
      <c r="E206" s="50">
        <v>2.6120000000000001</v>
      </c>
      <c r="F206" s="38">
        <v>3.38</v>
      </c>
    </row>
    <row r="207" spans="1:6" ht="18.600000000000001" customHeight="1">
      <c r="A207" s="33" t="s">
        <v>142</v>
      </c>
      <c r="B207" s="25"/>
      <c r="C207" s="25"/>
      <c r="D207" s="38"/>
      <c r="E207" s="50">
        <v>2.6120000000000001</v>
      </c>
      <c r="F207" s="38">
        <v>3.38</v>
      </c>
    </row>
    <row r="208" spans="1:6" ht="18.600000000000001" customHeight="1">
      <c r="A208" s="33" t="s">
        <v>143</v>
      </c>
      <c r="B208" s="25"/>
      <c r="C208" s="25"/>
      <c r="D208" s="38"/>
      <c r="E208" s="50">
        <v>2.6120000000000001</v>
      </c>
      <c r="F208" s="38">
        <v>3.38</v>
      </c>
    </row>
    <row r="209" spans="1:238" ht="18.600000000000001" customHeight="1">
      <c r="A209" s="33" t="s">
        <v>144</v>
      </c>
      <c r="B209" s="25"/>
      <c r="C209" s="25"/>
      <c r="D209" s="38"/>
      <c r="E209" s="50">
        <v>2.6120000000000001</v>
      </c>
      <c r="F209" s="38">
        <v>3.38</v>
      </c>
    </row>
    <row r="210" spans="1:238" ht="18.600000000000001" customHeight="1">
      <c r="A210" s="33" t="s">
        <v>145</v>
      </c>
      <c r="B210" s="25"/>
      <c r="C210" s="25"/>
      <c r="D210" s="38"/>
      <c r="E210" s="50">
        <v>2.6120000000000001</v>
      </c>
      <c r="F210" s="38">
        <v>3.38</v>
      </c>
    </row>
    <row r="211" spans="1:238" ht="18.600000000000001" customHeight="1">
      <c r="A211" s="33" t="s">
        <v>146</v>
      </c>
      <c r="B211" s="25"/>
      <c r="C211" s="25"/>
      <c r="D211" s="38"/>
      <c r="E211" s="50">
        <v>2.6120000000000001</v>
      </c>
      <c r="F211" s="38">
        <v>3.38</v>
      </c>
    </row>
    <row r="212" spans="1:238" ht="18.600000000000001" customHeight="1">
      <c r="A212" s="33"/>
      <c r="B212" s="25"/>
      <c r="C212" s="25"/>
      <c r="D212" s="38"/>
      <c r="E212" s="50"/>
      <c r="F212" s="25"/>
    </row>
    <row r="213" spans="1:238" ht="18.600000000000001" customHeight="1">
      <c r="A213" s="54" t="s">
        <v>118</v>
      </c>
      <c r="B213" s="48" t="s">
        <v>116</v>
      </c>
      <c r="C213" s="25"/>
      <c r="D213" s="38"/>
      <c r="E213" s="50"/>
      <c r="F213" s="25"/>
    </row>
    <row r="214" spans="1:238" ht="18.600000000000001" customHeight="1">
      <c r="A214" s="33" t="s">
        <v>6</v>
      </c>
      <c r="B214" s="48"/>
      <c r="C214" s="25"/>
      <c r="D214" s="38"/>
      <c r="E214" s="50"/>
      <c r="F214" s="25"/>
    </row>
    <row r="215" spans="1:238" ht="18.600000000000001" customHeight="1">
      <c r="A215" s="33" t="s">
        <v>94</v>
      </c>
      <c r="B215" s="25"/>
      <c r="C215" s="25"/>
      <c r="D215" s="38"/>
      <c r="E215" s="50">
        <v>2.6120000000000001</v>
      </c>
      <c r="F215" s="38">
        <v>3.38</v>
      </c>
    </row>
    <row r="216" spans="1:238" ht="18.600000000000001" customHeight="1">
      <c r="A216" s="33" t="s">
        <v>96</v>
      </c>
      <c r="B216" s="25"/>
      <c r="C216" s="25"/>
      <c r="D216" s="38"/>
      <c r="E216" s="50">
        <v>2.6120000000000001</v>
      </c>
      <c r="F216" s="38">
        <v>3.38</v>
      </c>
    </row>
    <row r="217" spans="1:238" ht="18.600000000000001" customHeight="1">
      <c r="A217" s="33" t="s">
        <v>98</v>
      </c>
      <c r="B217" s="25"/>
      <c r="C217" s="25"/>
      <c r="D217" s="38"/>
      <c r="E217" s="50">
        <v>2.6120000000000001</v>
      </c>
      <c r="F217" s="38">
        <v>3.38</v>
      </c>
    </row>
    <row r="218" spans="1:238" ht="18.600000000000001" customHeight="1">
      <c r="A218" s="33" t="s">
        <v>100</v>
      </c>
      <c r="B218" s="25"/>
      <c r="C218" s="25"/>
      <c r="D218" s="38"/>
      <c r="E218" s="50">
        <v>2.6120000000000001</v>
      </c>
      <c r="F218" s="38">
        <v>3.38</v>
      </c>
    </row>
    <row r="219" spans="1:238" ht="18.600000000000001" customHeight="1">
      <c r="A219" s="33"/>
      <c r="B219" s="25"/>
      <c r="C219" s="25"/>
      <c r="D219" s="38"/>
      <c r="E219" s="49"/>
      <c r="F219" s="25"/>
    </row>
    <row r="220" spans="1:238" s="7" customFormat="1" ht="18.600000000000001" customHeight="1">
      <c r="A220" s="33" t="s">
        <v>124</v>
      </c>
      <c r="B220" s="25">
        <v>528</v>
      </c>
      <c r="C220" s="34"/>
      <c r="D220" s="63"/>
      <c r="E220" s="50"/>
      <c r="F220" s="25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</row>
    <row r="221" spans="1:238" ht="18.600000000000001" customHeight="1">
      <c r="A221" s="33" t="s">
        <v>141</v>
      </c>
      <c r="B221" s="25"/>
      <c r="C221" s="25"/>
      <c r="D221" s="38"/>
      <c r="E221" s="50">
        <v>2.6120000000000001</v>
      </c>
      <c r="F221" s="38">
        <v>3.38</v>
      </c>
    </row>
    <row r="222" spans="1:238" s="7" customFormat="1" ht="18.600000000000001" customHeight="1">
      <c r="A222" s="33" t="s">
        <v>142</v>
      </c>
      <c r="B222" s="25"/>
      <c r="C222" s="60"/>
      <c r="D222" s="38"/>
      <c r="E222" s="50">
        <v>2.6120000000000001</v>
      </c>
      <c r="F222" s="38">
        <v>3.38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</row>
    <row r="223" spans="1:238" ht="18.600000000000001" customHeight="1">
      <c r="A223" s="33" t="s">
        <v>143</v>
      </c>
      <c r="B223" s="25"/>
      <c r="C223" s="25"/>
      <c r="D223" s="38"/>
      <c r="E223" s="50">
        <v>2.6120000000000001</v>
      </c>
      <c r="F223" s="38">
        <v>3.38</v>
      </c>
    </row>
    <row r="224" spans="1:238" ht="18.600000000000001" customHeight="1">
      <c r="A224" s="33" t="s">
        <v>144</v>
      </c>
      <c r="B224" s="25"/>
      <c r="C224" s="64"/>
      <c r="D224" s="38"/>
      <c r="E224" s="50">
        <v>2.6120000000000001</v>
      </c>
      <c r="F224" s="38">
        <v>3.38</v>
      </c>
    </row>
    <row r="225" spans="1:238" ht="18.600000000000001" customHeight="1">
      <c r="A225" s="33" t="s">
        <v>145</v>
      </c>
      <c r="B225" s="25"/>
      <c r="C225" s="65"/>
      <c r="D225" s="38"/>
      <c r="E225" s="50">
        <v>2.6120000000000001</v>
      </c>
      <c r="F225" s="38">
        <v>3.38</v>
      </c>
    </row>
    <row r="226" spans="1:238" s="7" customFormat="1" ht="18.600000000000001" customHeight="1">
      <c r="A226" s="33" t="s">
        <v>146</v>
      </c>
      <c r="B226" s="25"/>
      <c r="C226" s="64"/>
      <c r="D226" s="38"/>
      <c r="E226" s="50">
        <v>2.6120000000000001</v>
      </c>
      <c r="F226" s="38">
        <v>3.38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</row>
    <row r="227" spans="1:238" s="7" customFormat="1" ht="18.600000000000001" customHeight="1">
      <c r="A227" s="30"/>
      <c r="B227" s="24"/>
      <c r="C227" s="36"/>
      <c r="D227" s="28"/>
      <c r="E227" s="37"/>
      <c r="F227" s="24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</row>
    <row r="228" spans="1:238" s="7" customFormat="1" ht="18.600000000000001" customHeight="1">
      <c r="A228" s="54" t="s">
        <v>132</v>
      </c>
      <c r="B228" s="25" t="s">
        <v>135</v>
      </c>
      <c r="C228" s="14"/>
      <c r="D228" s="10"/>
      <c r="E228" s="50"/>
      <c r="F228" s="25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</row>
    <row r="229" spans="1:238" s="7" customFormat="1" ht="18.600000000000001" customHeight="1">
      <c r="A229" s="33" t="s">
        <v>134</v>
      </c>
      <c r="B229" s="4"/>
      <c r="C229" s="4"/>
      <c r="D229" s="10"/>
      <c r="E229" s="50">
        <v>2.6120000000000001</v>
      </c>
      <c r="F229" s="38">
        <v>3.38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</row>
    <row r="230" spans="1:238" s="7" customFormat="1" ht="18.600000000000001" customHeight="1">
      <c r="A230" s="3"/>
      <c r="B230" s="4"/>
      <c r="C230" s="4"/>
      <c r="D230" s="10"/>
      <c r="E230" s="4"/>
      <c r="F230" s="4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</row>
    <row r="231" spans="1:238" s="7" customFormat="1" ht="18.600000000000001" customHeight="1">
      <c r="A231" s="3"/>
      <c r="B231" s="4"/>
      <c r="C231" s="4"/>
      <c r="D231" s="10"/>
      <c r="E231" s="4"/>
      <c r="F231" s="4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</row>
    <row r="232" spans="1:238" ht="18.600000000000001" customHeight="1"/>
    <row r="233" spans="1:238" ht="18.600000000000001" customHeight="1">
      <c r="A233" s="3"/>
      <c r="B233" s="4"/>
      <c r="C233" s="15"/>
    </row>
    <row r="234" spans="1:238" ht="18" customHeight="1">
      <c r="A234" s="3"/>
      <c r="B234" s="4"/>
      <c r="C234" s="14"/>
    </row>
    <row r="235" spans="1:238" ht="18.600000000000001" customHeight="1">
      <c r="A235" s="3"/>
      <c r="B235" s="4"/>
      <c r="C235" s="14"/>
    </row>
    <row r="236" spans="1:238" ht="18.600000000000001" customHeight="1">
      <c r="A236" s="3"/>
      <c r="B236" s="4"/>
      <c r="C236" s="16"/>
    </row>
    <row r="237" spans="1:238" ht="18.600000000000001" customHeight="1">
      <c r="A237" s="3"/>
      <c r="B237" s="4"/>
      <c r="C237" s="16"/>
    </row>
    <row r="238" spans="1:238" ht="18.600000000000001" customHeight="1">
      <c r="A238" s="3"/>
      <c r="B238" s="4"/>
      <c r="C238" s="16"/>
    </row>
    <row r="239" spans="1:238" ht="18.600000000000001" customHeight="1">
      <c r="A239" s="8"/>
      <c r="B239" s="18"/>
      <c r="C239" s="16"/>
    </row>
  </sheetData>
  <mergeCells count="4">
    <mergeCell ref="A1:F1"/>
    <mergeCell ref="A2:F2"/>
    <mergeCell ref="A3:F3"/>
    <mergeCell ref="A4:F4"/>
  </mergeCells>
  <phoneticPr fontId="0" type="noConversion"/>
  <printOptions horizontalCentered="1"/>
  <pageMargins left="0.5" right="0.5" top="0.5" bottom="0.5" header="0.5" footer="0.3"/>
  <pageSetup scale="52" fitToHeight="8" orientation="portrait" r:id="rId1"/>
  <headerFooter alignWithMargins="0"/>
  <rowBreaks count="3" manualBreakCount="3">
    <brk id="62" max="16383" man="1"/>
    <brk id="123" max="16383" man="1"/>
    <brk id="1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wvc2lzbD48VXNlck5hbWU+Q09SUFxzMDA3NTA2PC9Vc2VyTmFtZT48RGF0ZVRpbWU+OS8xNi8yMDIzIDk6NTI6MjYgUE08L0RhdGVUaW1lPjxMYWJlbFN0cmluZz5VbmNhdGVnb3JpemVk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</sisl>
</file>

<file path=customXml/itemProps1.xml><?xml version="1.0" encoding="utf-8"?>
<ds:datastoreItem xmlns:ds="http://schemas.openxmlformats.org/officeDocument/2006/customXml" ds:itemID="{F7CB0CA5-2251-473F-8FFD-EB46619846A1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59861B43-E7A8-4745-8E78-DF6D177E1A9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Current &amp; Proposed Tariff Rates</vt:lpstr>
      <vt:lpstr>Sheet1</vt:lpstr>
      <vt:lpstr>'Current &amp; Proposed Tariff Rates'!Print_Titles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s007506</cp:lastModifiedBy>
  <cp:lastPrinted>2021-03-21T14:23:19Z</cp:lastPrinted>
  <dcterms:created xsi:type="dcterms:W3CDTF">2005-09-10T01:11:16Z</dcterms:created>
  <dcterms:modified xsi:type="dcterms:W3CDTF">2023-09-16T22:30:35Z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4d6ea2a2-d11f-449b-810f-0418a6484dec</vt:lpwstr>
  </property>
  <property fmtid="{D5CDD505-2E9C-101B-9397-08002B2CF9AE}" pid="3" name="bjSaver">
    <vt:lpwstr>6A8SrxgYPnHPzBbfLtJelfLhT12u1Hz3</vt:lpwstr>
  </property>
  <property fmtid="{D5CDD505-2E9C-101B-9397-08002B2CF9AE}" pid="4" name="bjDocumentSecurityLabel">
    <vt:lpwstr>Uncategorized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/&gt;&lt;/sisl&gt;</vt:lpwstr>
  </property>
  <property fmtid="{D5CDD505-2E9C-101B-9397-08002B2CF9AE}" pid="7" name="bjClsUserRVM">
    <vt:lpwstr>[]</vt:lpwstr>
  </property>
  <property fmtid="{D5CDD505-2E9C-101B-9397-08002B2CF9AE}" pid="8" name="bjLabelHistoryID">
    <vt:lpwstr>{F7CB0CA5-2251-473F-8FFD-EB46619846A1}</vt:lpwstr>
  </property>
  <property fmtid="{D5CDD505-2E9C-101B-9397-08002B2CF9AE}" pid="9" name="MSIP_Label_574d496c-7ac4-4b13-81fd-698eca66b217_SiteId">
    <vt:lpwstr>15f3c881-6b03-4ff6-8559-77bf5177818f</vt:lpwstr>
  </property>
  <property fmtid="{D5CDD505-2E9C-101B-9397-08002B2CF9AE}" pid="10" name="MSIP_Label_574d496c-7ac4-4b13-81fd-698eca66b217_Name">
    <vt:lpwstr>Uncategorized</vt:lpwstr>
  </property>
  <property fmtid="{D5CDD505-2E9C-101B-9397-08002B2CF9AE}" pid="11" name="MSIP_Label_574d496c-7ac4-4b13-81fd-698eca66b217_Enabled">
    <vt:lpwstr>true</vt:lpwstr>
  </property>
</Properties>
</file>