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Bluegrass Water\2022-00432 Rate Case\PSC Third Request\Exhibits\"/>
    </mc:Choice>
  </mc:AlternateContent>
  <bookViews>
    <workbookView xWindow="0" yWindow="0" windowWidth="24000" windowHeight="9600" tabRatio="871" activeTab="4"/>
  </bookViews>
  <sheets>
    <sheet name="Summary" sheetId="3" r:id="rId1"/>
    <sheet name="Acquisition" sheetId="1" r:id="rId2"/>
    <sheet name="Improvements" sheetId="4" r:id="rId3"/>
    <sheet name="Acquisition Related Cost" sheetId="10" r:id="rId4"/>
    <sheet name="Depreciation" sheetId="15" r:id="rId5"/>
  </sheets>
  <definedNames>
    <definedName name="_xlnm._FilterDatabase" localSheetId="1" hidden="1">Acquisition!$A$4:$F$43</definedName>
    <definedName name="_xlnm._FilterDatabase" localSheetId="2" hidden="1">Improvements!$C$5:$H$217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5" l="1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6" i="15"/>
  <c r="R25" i="15" s="1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C25" i="15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5" i="1"/>
</calcChain>
</file>

<file path=xl/sharedStrings.xml><?xml version="1.0" encoding="utf-8"?>
<sst xmlns="http://schemas.openxmlformats.org/spreadsheetml/2006/main" count="5289" uniqueCount="839">
  <si>
    <t>Bluegrass Utility Operating Company</t>
  </si>
  <si>
    <t>Acquisition Tab (3-9a)</t>
  </si>
  <si>
    <t>Column C</t>
  </si>
  <si>
    <t>Service Area</t>
  </si>
  <si>
    <t>Column D</t>
  </si>
  <si>
    <t>Asset Description</t>
  </si>
  <si>
    <t>Column E</t>
  </si>
  <si>
    <t>Date the asset was placed into service</t>
  </si>
  <si>
    <t>Column F</t>
  </si>
  <si>
    <t>Amount of the asset</t>
  </si>
  <si>
    <t>Column G</t>
  </si>
  <si>
    <t>Accumulated depreciation as of 6/30/2022</t>
  </si>
  <si>
    <t>Column H</t>
  </si>
  <si>
    <t>Net Plant in Service</t>
  </si>
  <si>
    <t>Improvements Tab (3-9b)</t>
  </si>
  <si>
    <t>Asset ID</t>
  </si>
  <si>
    <t>NARUC Account</t>
  </si>
  <si>
    <t>Acquisition Related Cost Tab (3-9c)</t>
  </si>
  <si>
    <t>Vendor Name</t>
  </si>
  <si>
    <t>Invoice number</t>
  </si>
  <si>
    <t>Total Amount</t>
  </si>
  <si>
    <t>Acquisition Related Cost Tab (3-9d)</t>
  </si>
  <si>
    <t>Column B</t>
  </si>
  <si>
    <t>2019 Total</t>
  </si>
  <si>
    <t>January 2021-June 2021 Total</t>
  </si>
  <si>
    <t>Column F-Q</t>
  </si>
  <si>
    <t>Monthly Amounts During Test Period</t>
  </si>
  <si>
    <t>Column R</t>
  </si>
  <si>
    <t>Totals</t>
  </si>
  <si>
    <t>Bluegrass</t>
  </si>
  <si>
    <t>Acquistion Assets</t>
  </si>
  <si>
    <t>Placed in service</t>
  </si>
  <si>
    <t>Book Cost</t>
  </si>
  <si>
    <t xml:space="preserve">Accum Depr </t>
  </si>
  <si>
    <t>Net Plant In Service</t>
  </si>
  <si>
    <t>Airview</t>
  </si>
  <si>
    <t>Acquisition Asset</t>
  </si>
  <si>
    <t>Arcadia Pines</t>
  </si>
  <si>
    <t>Brocklyn</t>
  </si>
  <si>
    <t>Carriage Park</t>
  </si>
  <si>
    <t>Delaplain</t>
  </si>
  <si>
    <t>Fox Run</t>
  </si>
  <si>
    <t>Golden Acres</t>
  </si>
  <si>
    <t>Great Oaks</t>
  </si>
  <si>
    <t>Herrington Haven</t>
  </si>
  <si>
    <t>Kingswood</t>
  </si>
  <si>
    <t>Lake Columbia</t>
  </si>
  <si>
    <t>LH Treatment</t>
  </si>
  <si>
    <t>Marshall Ridge</t>
  </si>
  <si>
    <t>Persimmon Ridge</t>
  </si>
  <si>
    <t>Randview</t>
  </si>
  <si>
    <t>River Bluffs</t>
  </si>
  <si>
    <t>Springcrest</t>
  </si>
  <si>
    <t>Timberland</t>
  </si>
  <si>
    <t>Woodland Acres</t>
  </si>
  <si>
    <t>Darlington Creek</t>
  </si>
  <si>
    <t>Improvements</t>
  </si>
  <si>
    <t>AV.311.000.01</t>
  </si>
  <si>
    <t>311.000</t>
  </si>
  <si>
    <t>Plant Cleanup</t>
  </si>
  <si>
    <t>AV.311.000.06</t>
  </si>
  <si>
    <t>Treatment &amp; Disposal Equipment</t>
  </si>
  <si>
    <t>AV.352.100.01</t>
  </si>
  <si>
    <t>352.100</t>
  </si>
  <si>
    <t>Collection Sewers - Force</t>
  </si>
  <si>
    <t>AV.352.100.06</t>
  </si>
  <si>
    <t>AV.363.000.01</t>
  </si>
  <si>
    <t>363.000</t>
  </si>
  <si>
    <t>Pumping Equipment</t>
  </si>
  <si>
    <t>AV.372.000.03</t>
  </si>
  <si>
    <t>372.000</t>
  </si>
  <si>
    <t>AV.372.000.08</t>
  </si>
  <si>
    <t>AV.372.000.09</t>
  </si>
  <si>
    <t>AV.372.000.10</t>
  </si>
  <si>
    <t>AV.372.000.11</t>
  </si>
  <si>
    <t>AV.375.000.05</t>
  </si>
  <si>
    <t>375.000</t>
  </si>
  <si>
    <t>Outfall sewer lines</t>
  </si>
  <si>
    <t>AV.393.000.01</t>
  </si>
  <si>
    <t>393.000</t>
  </si>
  <si>
    <t>Mission</t>
  </si>
  <si>
    <t>AV.311.000.02</t>
  </si>
  <si>
    <t>Refurbish Handrail</t>
  </si>
  <si>
    <t>AV.352.100.02</t>
  </si>
  <si>
    <t>Manhole Risers</t>
  </si>
  <si>
    <t>AV.363.000.02</t>
  </si>
  <si>
    <t>AV.372.000.02</t>
  </si>
  <si>
    <t>AV.375.000.01</t>
  </si>
  <si>
    <t>AV.393.000.02</t>
  </si>
  <si>
    <t>AV.311.000.03</t>
  </si>
  <si>
    <t>Site Cleanup</t>
  </si>
  <si>
    <t>AV.363.000.03</t>
  </si>
  <si>
    <t xml:space="preserve">Pump  </t>
  </si>
  <si>
    <t>AV.372.000.05</t>
  </si>
  <si>
    <t>Upgrades to plant</t>
  </si>
  <si>
    <t>AV.375.000.02</t>
  </si>
  <si>
    <t>Effluent Lines</t>
  </si>
  <si>
    <t>AV.311.000.04</t>
  </si>
  <si>
    <t xml:space="preserve">Safety Rails/Walkways for Aeration tank and Clarifier </t>
  </si>
  <si>
    <t>AV.363.000.04</t>
  </si>
  <si>
    <t>New Motor-Starter for LS</t>
  </si>
  <si>
    <t>AV.375.000.03</t>
  </si>
  <si>
    <t>Installed Gravity Effluent at Plant</t>
  </si>
  <si>
    <t>AV.375.000.04</t>
  </si>
  <si>
    <t xml:space="preserve">Foundation/Brackets/Conduit </t>
  </si>
  <si>
    <t>AV.311.000.05</t>
  </si>
  <si>
    <t>AV.363.000.05</t>
  </si>
  <si>
    <t>New Motor-Starter for Pump</t>
  </si>
  <si>
    <t>AV.372.000.04</t>
  </si>
  <si>
    <t>Aeration system &amp; Blower work</t>
  </si>
  <si>
    <t>AV.372.000.06</t>
  </si>
  <si>
    <t>Plant Improvements, Paint, install new bar screen</t>
  </si>
  <si>
    <t>AV.311.000.07</t>
  </si>
  <si>
    <t>Fencing</t>
  </si>
  <si>
    <t>AV.370.100.01</t>
  </si>
  <si>
    <t>370.100</t>
  </si>
  <si>
    <t>Clear Lagoon Berm</t>
  </si>
  <si>
    <t>AV.311.000.08</t>
  </si>
  <si>
    <t>Sludge Holding Tank Renovation</t>
  </si>
  <si>
    <t>AV.311.000.09</t>
  </si>
  <si>
    <t>AV.372.000.12</t>
  </si>
  <si>
    <t>Blower Refurbish</t>
  </si>
  <si>
    <t>AV.393.000.03</t>
  </si>
  <si>
    <t xml:space="preserve">Mission Unit </t>
  </si>
  <si>
    <t>AV.393.000.04</t>
  </si>
  <si>
    <t>BR.311.000.01</t>
  </si>
  <si>
    <t>BR.352.100.01</t>
  </si>
  <si>
    <t>Jet Sewer Lines</t>
  </si>
  <si>
    <t>BR.363.000.01</t>
  </si>
  <si>
    <t>Effluent Pump Work</t>
  </si>
  <si>
    <t>BR.372.000.02</t>
  </si>
  <si>
    <t>New Blower</t>
  </si>
  <si>
    <t>BR.393.000.01</t>
  </si>
  <si>
    <t>BR.311.000.02</t>
  </si>
  <si>
    <t>New Walkway</t>
  </si>
  <si>
    <t>BR.372.000.03</t>
  </si>
  <si>
    <t>Aeration System &amp; Blower Parts &amp; Control Panel</t>
  </si>
  <si>
    <t>BR.393.000.02</t>
  </si>
  <si>
    <t>BR.363.000.02</t>
  </si>
  <si>
    <t>Pump</t>
  </si>
  <si>
    <t>BR.372.000.04</t>
  </si>
  <si>
    <t>Mounting Brackets and Brace for Skimmer/Clarifier</t>
  </si>
  <si>
    <t>BR.372.000.05</t>
  </si>
  <si>
    <t>Bar Grating</t>
  </si>
  <si>
    <t>BR.311.000.03</t>
  </si>
  <si>
    <t>equipment/operator rate, pumping of lagoon, disposal fee</t>
  </si>
  <si>
    <t>BR.372.000.06</t>
  </si>
  <si>
    <t>Installed Blower</t>
  </si>
  <si>
    <t>BR.311.000.04</t>
  </si>
  <si>
    <t xml:space="preserve">New Control Panel </t>
  </si>
  <si>
    <t>BR.372.000.07</t>
  </si>
  <si>
    <t>Blower</t>
  </si>
  <si>
    <t>BR.393.000.03</t>
  </si>
  <si>
    <t>CP.311.000.01</t>
  </si>
  <si>
    <t>Access Road</t>
  </si>
  <si>
    <t>DP.310.000.04</t>
  </si>
  <si>
    <t>310.000</t>
  </si>
  <si>
    <t>EARNEST $ (NOT ON CLOSING STMT)</t>
  </si>
  <si>
    <t>DP.363.000.01</t>
  </si>
  <si>
    <t>DP.393.000.01</t>
  </si>
  <si>
    <t>DP.393.000.02</t>
  </si>
  <si>
    <t>DP.393.000.03</t>
  </si>
  <si>
    <t>DP.393.000.04</t>
  </si>
  <si>
    <t>DP.393.000.05</t>
  </si>
  <si>
    <t>DP.393.000.06</t>
  </si>
  <si>
    <t>FR.311.000.01</t>
  </si>
  <si>
    <t>Plant &amp; Site Cleanup</t>
  </si>
  <si>
    <t>FR.352.100.01</t>
  </si>
  <si>
    <t>LS Refurbish</t>
  </si>
  <si>
    <t>FR.363.000.02</t>
  </si>
  <si>
    <t>Refurbish Pump</t>
  </si>
  <si>
    <t>FR.372.000.04</t>
  </si>
  <si>
    <t>Blower/Pump Refurb</t>
  </si>
  <si>
    <t>FR.393.000.01</t>
  </si>
  <si>
    <t>FR.311.000.02</t>
  </si>
  <si>
    <t>Fencing &amp; Road Updates</t>
  </si>
  <si>
    <t>FR.372.000.02</t>
  </si>
  <si>
    <t>FR.393.000.02</t>
  </si>
  <si>
    <t>FR.311.000.04</t>
  </si>
  <si>
    <t>Site work Cleanup</t>
  </si>
  <si>
    <t>FR.311.000.05</t>
  </si>
  <si>
    <t>Built new Shed</t>
  </si>
  <si>
    <t>FR.352.200.01</t>
  </si>
  <si>
    <t>352.200</t>
  </si>
  <si>
    <t xml:space="preserve">Refurbish Leaks </t>
  </si>
  <si>
    <t>FR.363.000.03</t>
  </si>
  <si>
    <t>Install Pump Station</t>
  </si>
  <si>
    <t>FR.393.000.03</t>
  </si>
  <si>
    <t>GA.311.000.01</t>
  </si>
  <si>
    <t>Rock for Road</t>
  </si>
  <si>
    <t>GA.352.100.01</t>
  </si>
  <si>
    <t>Smoke test TREKK</t>
  </si>
  <si>
    <t>GA.372.000.01</t>
  </si>
  <si>
    <t>New main in control panel, replace motor pulleys,</t>
  </si>
  <si>
    <t>GA.393.000.01</t>
  </si>
  <si>
    <t>GO.311.000.01</t>
  </si>
  <si>
    <t>Refurbish plant grounds</t>
  </si>
  <si>
    <t>GO.352.100.01</t>
  </si>
  <si>
    <t>LS Refurbishment</t>
  </si>
  <si>
    <t>GO.372.000.01</t>
  </si>
  <si>
    <t>Refurbish sludge holding/pumping equip</t>
  </si>
  <si>
    <t>GO.393.000.01</t>
  </si>
  <si>
    <t>GA.372.000.02</t>
  </si>
  <si>
    <t>Blower + New control panel</t>
  </si>
  <si>
    <t>GO.363.000.01</t>
  </si>
  <si>
    <t>Pump for LS</t>
  </si>
  <si>
    <t>GO.372.000.02</t>
  </si>
  <si>
    <t xml:space="preserve">Blower + equipment/labor </t>
  </si>
  <si>
    <t>GA.352.100.03</t>
  </si>
  <si>
    <t>Build LS Control Panels</t>
  </si>
  <si>
    <t>GA.372.000.03</t>
  </si>
  <si>
    <t>Pipes, Plugs, Panel, Timing Range</t>
  </si>
  <si>
    <t>GA.393.000.02</t>
  </si>
  <si>
    <t>GO.311.000.02</t>
  </si>
  <si>
    <t>Plant structure upgrades - paint, tank coating, floor work</t>
  </si>
  <si>
    <t>GO.352.100.03</t>
  </si>
  <si>
    <t>Refurbish LS/clairifier</t>
  </si>
  <si>
    <t>GO.372.000.03</t>
  </si>
  <si>
    <t>Refurbish digester</t>
  </si>
  <si>
    <t>GA.311.000.02</t>
  </si>
  <si>
    <t xml:space="preserve">Sitework </t>
  </si>
  <si>
    <t>GA.363.000.01</t>
  </si>
  <si>
    <t>New Pump</t>
  </si>
  <si>
    <t>GO.311.000.03</t>
  </si>
  <si>
    <t>Gate</t>
  </si>
  <si>
    <t>GO.352.100.04</t>
  </si>
  <si>
    <t>Ran push camera in sewer lines</t>
  </si>
  <si>
    <t>GO.352.100.05</t>
  </si>
  <si>
    <t>Site work, Lateral Refurbish</t>
  </si>
  <si>
    <t>GO.352.100.06</t>
  </si>
  <si>
    <t>Weld and installed lift station force main</t>
  </si>
  <si>
    <t>GO.372.000.04</t>
  </si>
  <si>
    <t>Cleaned Clarifiers</t>
  </si>
  <si>
    <t>GA.352.100.06</t>
  </si>
  <si>
    <t>Collection System Refurbish</t>
  </si>
  <si>
    <t>GA.372.000.04</t>
  </si>
  <si>
    <t>D.O. Aeration</t>
  </si>
  <si>
    <t>GO.372.000.05</t>
  </si>
  <si>
    <t>Blowers</t>
  </si>
  <si>
    <t>GO.373.000.01</t>
  </si>
  <si>
    <t>373.000</t>
  </si>
  <si>
    <t>Yard Piping</t>
  </si>
  <si>
    <t>GA.374.000.01</t>
  </si>
  <si>
    <t>374.000</t>
  </si>
  <si>
    <t>Effluent Pipe Replacement</t>
  </si>
  <si>
    <t>GO.311.000.04</t>
  </si>
  <si>
    <t>Sludge Holding Tank</t>
  </si>
  <si>
    <t>GA.311.000.03</t>
  </si>
  <si>
    <t>Concrete Pad for Blower</t>
  </si>
  <si>
    <t>GA.311.000.04</t>
  </si>
  <si>
    <t>patch cracks/add concrete around colvert &amp; driveway</t>
  </si>
  <si>
    <t>GA.355.000.01</t>
  </si>
  <si>
    <t>355.000</t>
  </si>
  <si>
    <t>Flow Monitor</t>
  </si>
  <si>
    <t>GO. 311.000.05</t>
  </si>
  <si>
    <t>painting steps &amp; handrails</t>
  </si>
  <si>
    <t>GO.372.000.06</t>
  </si>
  <si>
    <t>Build new Aeration System</t>
  </si>
  <si>
    <t>GO.393.000.02</t>
  </si>
  <si>
    <t>2 Missions</t>
  </si>
  <si>
    <t>HH.311.000.01</t>
  </si>
  <si>
    <t>Gravel Driveway</t>
  </si>
  <si>
    <t>HH.311.000.02</t>
  </si>
  <si>
    <t>Structural Grating &amp; Hand Rails</t>
  </si>
  <si>
    <t>HH.393.000.01</t>
  </si>
  <si>
    <t>KW.311.000.03</t>
  </si>
  <si>
    <t xml:space="preserve">Plant Structure Upgrades  </t>
  </si>
  <si>
    <t>KW.352.100.01</t>
  </si>
  <si>
    <t>Recondition sewer lines/LS</t>
  </si>
  <si>
    <t>KW.372.000.01</t>
  </si>
  <si>
    <t>Site Renovations/Replace Skimmer Motor</t>
  </si>
  <si>
    <t>KW.393.000.01</t>
  </si>
  <si>
    <t>2 mission  units</t>
  </si>
  <si>
    <t>KW.311.000.02</t>
  </si>
  <si>
    <t>Plant Structure Upgrades</t>
  </si>
  <si>
    <t>KW.363.000.01</t>
  </si>
  <si>
    <t>LS Pump</t>
  </si>
  <si>
    <t>KW.372.000.02</t>
  </si>
  <si>
    <t>Startup Ops &amp; Plant Eval</t>
  </si>
  <si>
    <t>KW.393.000.02</t>
  </si>
  <si>
    <t>Labor for mounting mission</t>
  </si>
  <si>
    <t>KW.352.100.03</t>
  </si>
  <si>
    <t>Check Valves</t>
  </si>
  <si>
    <t>KW.372.000.03</t>
  </si>
  <si>
    <t>new clarifier skimmer arm</t>
  </si>
  <si>
    <t>KW.311.000.04</t>
  </si>
  <si>
    <t>KW.363.000.02</t>
  </si>
  <si>
    <t>KW.311.000.05</t>
  </si>
  <si>
    <t>Paint &amp; Weld Handrails</t>
  </si>
  <si>
    <t>KW.372.000.05</t>
  </si>
  <si>
    <t>Diffusers</t>
  </si>
  <si>
    <t>KW.397.000.01</t>
  </si>
  <si>
    <t>397.000</t>
  </si>
  <si>
    <t>Mission Equipment</t>
  </si>
  <si>
    <t>KW.311.000.06</t>
  </si>
  <si>
    <t>Site work cleanup</t>
  </si>
  <si>
    <t>KW.363.000.03</t>
  </si>
  <si>
    <t>KW.372.000.06</t>
  </si>
  <si>
    <t>Rebuild Blower</t>
  </si>
  <si>
    <t>LC.311.000.01</t>
  </si>
  <si>
    <t>Upgrade to Plant Structure</t>
  </si>
  <si>
    <t>LC.352.100.01</t>
  </si>
  <si>
    <t>Refurbish and jet sewer lines</t>
  </si>
  <si>
    <t>LC.372.000.01</t>
  </si>
  <si>
    <t>Chlorine system</t>
  </si>
  <si>
    <t>LC.393.000.01</t>
  </si>
  <si>
    <t>LC.311.000.02</t>
  </si>
  <si>
    <t>LC.352.100.02</t>
  </si>
  <si>
    <t>Manhole/LS Project</t>
  </si>
  <si>
    <t>LC.372.000.02</t>
  </si>
  <si>
    <t>Disinfection Equipment Install Bar Screen</t>
  </si>
  <si>
    <t>LC.393.000.02</t>
  </si>
  <si>
    <t>Install remote monitoring antenna</t>
  </si>
  <si>
    <t>LC.372.000.03</t>
  </si>
  <si>
    <t>Baffle reconstruction, new wiring, new Weir</t>
  </si>
  <si>
    <t>LC.352.200.02</t>
  </si>
  <si>
    <t>Pump Holding Tank at lift station</t>
  </si>
  <si>
    <t>LC.311.000.03</t>
  </si>
  <si>
    <t>Site improvements</t>
  </si>
  <si>
    <t>LC.393.000.03</t>
  </si>
  <si>
    <t>LC.372.000.04</t>
  </si>
  <si>
    <t>Aeration Install</t>
  </si>
  <si>
    <t>LC.372.000.05</t>
  </si>
  <si>
    <t>Motor for Blower</t>
  </si>
  <si>
    <t>LC.311.000.04</t>
  </si>
  <si>
    <t>Sludge Holding Tank &amp; Blower</t>
  </si>
  <si>
    <t>LC.311.000.05</t>
  </si>
  <si>
    <t>Site Work; fence, paint tank</t>
  </si>
  <si>
    <t>LH.372.000.03</t>
  </si>
  <si>
    <t>Refurbish Blower/Basin</t>
  </si>
  <si>
    <t>LH.393.000.01</t>
  </si>
  <si>
    <t>LH.311.000.02</t>
  </si>
  <si>
    <t xml:space="preserve">Safety Rails </t>
  </si>
  <si>
    <t>LH.372.000.04</t>
  </si>
  <si>
    <t>Chemical Tank</t>
  </si>
  <si>
    <t>LH.352.200.02</t>
  </si>
  <si>
    <t>Clean Collection System</t>
  </si>
  <si>
    <t>LH.372.000.05</t>
  </si>
  <si>
    <t>Pumping Sludge from both digesters</t>
  </si>
  <si>
    <t>LH.370.000.02</t>
  </si>
  <si>
    <t>370.000</t>
  </si>
  <si>
    <t>Site Work</t>
  </si>
  <si>
    <t>LH.311.000.03</t>
  </si>
  <si>
    <t xml:space="preserve">Site Work </t>
  </si>
  <si>
    <t>LH.372.000.06</t>
  </si>
  <si>
    <t>Digester Improvements</t>
  </si>
  <si>
    <t>PR.311.000.01</t>
  </si>
  <si>
    <t>Refurbish plant gate</t>
  </si>
  <si>
    <t>PR.311.000.02</t>
  </si>
  <si>
    <t>Gravel Road Refurbish</t>
  </si>
  <si>
    <t>PR.311.000.03</t>
  </si>
  <si>
    <t>install gate &amp; put fence around perimeter</t>
  </si>
  <si>
    <t>PR.311.000.04</t>
  </si>
  <si>
    <t>PR.311.000.05</t>
  </si>
  <si>
    <t>PR.352.100.01</t>
  </si>
  <si>
    <t>Alarms at 3 lift Stations</t>
  </si>
  <si>
    <t>PR.352.100.02</t>
  </si>
  <si>
    <t>PR.352.100.04</t>
  </si>
  <si>
    <t>LS work</t>
  </si>
  <si>
    <t>PR.352.200.01</t>
  </si>
  <si>
    <t>Install manhole risers</t>
  </si>
  <si>
    <t>PR.363.000.01</t>
  </si>
  <si>
    <t>Capacitor, check pumps and lift stations</t>
  </si>
  <si>
    <t>PR.363.000.02</t>
  </si>
  <si>
    <t>Rebuilt 2 pumps</t>
  </si>
  <si>
    <t>PR.372.000.01</t>
  </si>
  <si>
    <t>Replace Chemical Discharge</t>
  </si>
  <si>
    <t>PR.372.000.03</t>
  </si>
  <si>
    <t>Lagoon Baffle Refurbish</t>
  </si>
  <si>
    <t>PR.372.000.04</t>
  </si>
  <si>
    <t>Lagoon reconditioning</t>
  </si>
  <si>
    <t>PR.372.000.05</t>
  </si>
  <si>
    <t>Aerator</t>
  </si>
  <si>
    <t>PR.393.000.01</t>
  </si>
  <si>
    <t xml:space="preserve">7 Mission </t>
  </si>
  <si>
    <t>PR.393.000.02</t>
  </si>
  <si>
    <t>PR.393.000.03</t>
  </si>
  <si>
    <t>RV.370.000.02</t>
  </si>
  <si>
    <t>RV.311.000.01</t>
  </si>
  <si>
    <t>Lift Station 1</t>
  </si>
  <si>
    <t>RV.311.000.02</t>
  </si>
  <si>
    <t>Road Refurbish</t>
  </si>
  <si>
    <t>RB.311.000.01</t>
  </si>
  <si>
    <t>Operations</t>
  </si>
  <si>
    <t>RB.375.00001</t>
  </si>
  <si>
    <t>Reinstalled on pump with rail brackets, Hydromatic 5HP</t>
  </si>
  <si>
    <t>RB.352.100.01</t>
  </si>
  <si>
    <t>LS Work</t>
  </si>
  <si>
    <t>RB.372.000.01</t>
  </si>
  <si>
    <t>Grinder Pump</t>
  </si>
  <si>
    <t>RB.311.000.02</t>
  </si>
  <si>
    <t>new cross supports &amp; grating on digester</t>
  </si>
  <si>
    <t>RB.311.000.03</t>
  </si>
  <si>
    <t>Installed conduit and lighting over aeration two</t>
  </si>
  <si>
    <t>RB.311.000.04</t>
  </si>
  <si>
    <t>Structural steel and cat walks</t>
  </si>
  <si>
    <t>RB.311.000.05</t>
  </si>
  <si>
    <t>Grading/Cleanup</t>
  </si>
  <si>
    <t>RB.363.000.01</t>
  </si>
  <si>
    <t>RB.372.000.02</t>
  </si>
  <si>
    <t>Clean Contact Tank</t>
  </si>
  <si>
    <t>RB.372.000.03</t>
  </si>
  <si>
    <t>RB.372.000.04</t>
  </si>
  <si>
    <t>Aeration</t>
  </si>
  <si>
    <t>RB.311.000.06</t>
  </si>
  <si>
    <t>Refurbish Building</t>
  </si>
  <si>
    <t>RB.311.000.07</t>
  </si>
  <si>
    <t>Bar Grating, riprap, construction materials</t>
  </si>
  <si>
    <t>RB.311.000.09</t>
  </si>
  <si>
    <t>RB.363.000.02</t>
  </si>
  <si>
    <t xml:space="preserve">LS pump failed- pump &amp; haul from station </t>
  </si>
  <si>
    <t>RB.363.000.03</t>
  </si>
  <si>
    <t>Sludge tank Work</t>
  </si>
  <si>
    <t>RB.372.000.06</t>
  </si>
  <si>
    <t>Aeration/Digester Installation</t>
  </si>
  <si>
    <t>RB.372.000.07</t>
  </si>
  <si>
    <t>Assemble Digester Air Manifold</t>
  </si>
  <si>
    <t>RB.393.000.01</t>
  </si>
  <si>
    <t>SC.363.000.01</t>
  </si>
  <si>
    <t>Pump  Replacement</t>
  </si>
  <si>
    <t>SC.393.000.01</t>
  </si>
  <si>
    <t>TL.363.000.01</t>
  </si>
  <si>
    <t>TL.311.000.01</t>
  </si>
  <si>
    <t>TL.355.000.01</t>
  </si>
  <si>
    <t>Flowmeter</t>
  </si>
  <si>
    <t>TL.363.000.02</t>
  </si>
  <si>
    <t>Unclog LS Manhole</t>
  </si>
  <si>
    <t>TL.372.000.01</t>
  </si>
  <si>
    <t>Blowers &amp; Diffusers</t>
  </si>
  <si>
    <t>TL.311.000.02</t>
  </si>
  <si>
    <t>Treatment Facility Refurbishs</t>
  </si>
  <si>
    <t>TL.311.000.03</t>
  </si>
  <si>
    <t>Site work</t>
  </si>
  <si>
    <t>TL.352.100.03</t>
  </si>
  <si>
    <t>LS Rehab</t>
  </si>
  <si>
    <t>TL.393.000.01</t>
  </si>
  <si>
    <t>WA.311.000.01</t>
  </si>
  <si>
    <t>Grating to Eliminate Fall Hazard</t>
  </si>
  <si>
    <t>WA.311.000.02</t>
  </si>
  <si>
    <t>Reseeding aeration bay with seed sludge</t>
  </si>
  <si>
    <t>WA.393.000.01</t>
  </si>
  <si>
    <t>Acquisition Related Cost</t>
  </si>
  <si>
    <t>Vendor</t>
  </si>
  <si>
    <t>Inv #</t>
  </si>
  <si>
    <t>Total</t>
  </si>
  <si>
    <t>AP.352.100.01</t>
  </si>
  <si>
    <t>KY-Arcadia Pines</t>
  </si>
  <si>
    <t>McBrayer McGinnis Leslie &amp; Kirkland PLL</t>
  </si>
  <si>
    <t>415185 JHF</t>
  </si>
  <si>
    <t>415976 KKY</t>
  </si>
  <si>
    <t>417633 KKY</t>
  </si>
  <si>
    <t>O. R. Colan Associates, LLC</t>
  </si>
  <si>
    <t>170030.000-12</t>
  </si>
  <si>
    <t>The Beckemeier Law Firm LC</t>
  </si>
  <si>
    <t>67-010</t>
  </si>
  <si>
    <t>67-032</t>
  </si>
  <si>
    <t>67-035</t>
  </si>
  <si>
    <t>AP.352.200.02</t>
  </si>
  <si>
    <t>21 Design Group Inc.</t>
  </si>
  <si>
    <t>21 Design Group, Inc.</t>
  </si>
  <si>
    <t>Beckemeier LeMoine Law</t>
  </si>
  <si>
    <t>67-041</t>
  </si>
  <si>
    <t>67-043</t>
  </si>
  <si>
    <t>67-045</t>
  </si>
  <si>
    <t>Flinn Engineering LLC</t>
  </si>
  <si>
    <t>20-025</t>
  </si>
  <si>
    <t>388361 JHF</t>
  </si>
  <si>
    <t>390115 JHF</t>
  </si>
  <si>
    <t>390912 KKY</t>
  </si>
  <si>
    <t>392600 KKY</t>
  </si>
  <si>
    <t>393489 JHF</t>
  </si>
  <si>
    <t>394378 KKY</t>
  </si>
  <si>
    <t>394379 KKY</t>
  </si>
  <si>
    <t>396153 KKY</t>
  </si>
  <si>
    <t>399953 KKY</t>
  </si>
  <si>
    <t>410436 KKY</t>
  </si>
  <si>
    <t>411573 JHF</t>
  </si>
  <si>
    <t>412424 KKY</t>
  </si>
  <si>
    <t>413384 JHF</t>
  </si>
  <si>
    <t>414221 KKY</t>
  </si>
  <si>
    <t>Midwest Water Operations LLC</t>
  </si>
  <si>
    <t>67-011-B</t>
  </si>
  <si>
    <t>67-019B</t>
  </si>
  <si>
    <t>67-021-B</t>
  </si>
  <si>
    <t>67-024B</t>
  </si>
  <si>
    <t>67-026B</t>
  </si>
  <si>
    <t>67-028</t>
  </si>
  <si>
    <t>67-029</t>
  </si>
  <si>
    <t>67-030</t>
  </si>
  <si>
    <t>67-031</t>
  </si>
  <si>
    <t>67-040</t>
  </si>
  <si>
    <t>The Beckemeier Law Firm, LC</t>
  </si>
  <si>
    <t>67-006</t>
  </si>
  <si>
    <t>67-007</t>
  </si>
  <si>
    <t>AP.370.000.01</t>
  </si>
  <si>
    <t>Settlement Statement</t>
  </si>
  <si>
    <t>(blank)</t>
  </si>
  <si>
    <t>AV.352.100.03</t>
  </si>
  <si>
    <t>KY-Airview</t>
  </si>
  <si>
    <t>Beckemeier Law Firm</t>
  </si>
  <si>
    <t>067-14</t>
  </si>
  <si>
    <t>Brydon, Swearengen &amp; England P.C.</t>
  </si>
  <si>
    <t>382653 KKY</t>
  </si>
  <si>
    <t>384441 KKY</t>
  </si>
  <si>
    <t>385194 JHF</t>
  </si>
  <si>
    <t>386624 JHF</t>
  </si>
  <si>
    <t>387474 KKY</t>
  </si>
  <si>
    <t>387477 KKY</t>
  </si>
  <si>
    <t>387478 KKY</t>
  </si>
  <si>
    <t>388354 JHF</t>
  </si>
  <si>
    <t>389251 KKY</t>
  </si>
  <si>
    <t>389252 KKY</t>
  </si>
  <si>
    <t>390910 KKY</t>
  </si>
  <si>
    <t>392597 KKY</t>
  </si>
  <si>
    <t>392598 KKY</t>
  </si>
  <si>
    <t>McBrayer, McGinnis, Leslie &amp; Kirkland PLL</t>
  </si>
  <si>
    <t>372856 KKY</t>
  </si>
  <si>
    <t>373983 JRB</t>
  </si>
  <si>
    <t>374422 KKY</t>
  </si>
  <si>
    <t>376018 KKY</t>
  </si>
  <si>
    <t>376759 JHF</t>
  </si>
  <si>
    <t>377137 JRB</t>
  </si>
  <si>
    <t>378469 JHF</t>
  </si>
  <si>
    <t>379292 KKY</t>
  </si>
  <si>
    <t>380045 JHF</t>
  </si>
  <si>
    <t>380888 KKY</t>
  </si>
  <si>
    <t>381809 JHF</t>
  </si>
  <si>
    <t>Nitor Billing Services LLC</t>
  </si>
  <si>
    <t>18-040</t>
  </si>
  <si>
    <t>67-011</t>
  </si>
  <si>
    <t>67-001</t>
  </si>
  <si>
    <t>67-002</t>
  </si>
  <si>
    <t>67-003</t>
  </si>
  <si>
    <t>67-004</t>
  </si>
  <si>
    <t>67-005</t>
  </si>
  <si>
    <t>67-008</t>
  </si>
  <si>
    <t>19.06.10</t>
  </si>
  <si>
    <t>AV.352.100.05/AV.352.100.04</t>
  </si>
  <si>
    <t>391811 JHF</t>
  </si>
  <si>
    <t>393487 JHF</t>
  </si>
  <si>
    <t>396150 KKY</t>
  </si>
  <si>
    <t>396151 KKY</t>
  </si>
  <si>
    <t>398087 KKY</t>
  </si>
  <si>
    <t>398088 KKY</t>
  </si>
  <si>
    <t>399950 KKY</t>
  </si>
  <si>
    <t>401715 KKY</t>
  </si>
  <si>
    <t>415974 KKY</t>
  </si>
  <si>
    <t>67-023</t>
  </si>
  <si>
    <t>67-024</t>
  </si>
  <si>
    <t>67-026</t>
  </si>
  <si>
    <t>AV.355.000.01</t>
  </si>
  <si>
    <t>21 Design</t>
  </si>
  <si>
    <t>AV.370.000.01</t>
  </si>
  <si>
    <t>AV.372.000.07</t>
  </si>
  <si>
    <t>BR.352.100.02</t>
  </si>
  <si>
    <t>KY-Brocklyn</t>
  </si>
  <si>
    <t>067-13</t>
  </si>
  <si>
    <t>170030.000-1</t>
  </si>
  <si>
    <t>170030.000-2</t>
  </si>
  <si>
    <t>170030.000-3</t>
  </si>
  <si>
    <t>67-019</t>
  </si>
  <si>
    <t>67-022</t>
  </si>
  <si>
    <t>BR.352.100.03</t>
  </si>
  <si>
    <t>BR.352.100.05/BR.352.100.06</t>
  </si>
  <si>
    <t>401714 KKY</t>
  </si>
  <si>
    <t>BR.370.000.01</t>
  </si>
  <si>
    <t>CP.352.100.01</t>
  </si>
  <si>
    <t>KY-Carriage Park</t>
  </si>
  <si>
    <t>415182 JHF</t>
  </si>
  <si>
    <t>67-036</t>
  </si>
  <si>
    <t>CP.352.200.02</t>
  </si>
  <si>
    <t>20-026</t>
  </si>
  <si>
    <t>383548 JHF</t>
  </si>
  <si>
    <t>390111 JHF</t>
  </si>
  <si>
    <t>413380 JHF</t>
  </si>
  <si>
    <t>378475 JHF</t>
  </si>
  <si>
    <t>380052 JHF</t>
  </si>
  <si>
    <t>381817 JHF</t>
  </si>
  <si>
    <t>67-023B</t>
  </si>
  <si>
    <t>CP.370.000.01</t>
  </si>
  <si>
    <t>DC.370.000.01</t>
  </si>
  <si>
    <t>KY-Darlington Creek</t>
  </si>
  <si>
    <t>DP.310.100.01</t>
  </si>
  <si>
    <t>KY-Delaplain</t>
  </si>
  <si>
    <t>DP.352.200.02</t>
  </si>
  <si>
    <t>Ramboll US Corporation - Inv 1690047201</t>
  </si>
  <si>
    <t>JE 19.12.14 from 187.000</t>
  </si>
  <si>
    <t>67-009</t>
  </si>
  <si>
    <t>KY-Delaplain Disposal</t>
  </si>
  <si>
    <t>67-042</t>
  </si>
  <si>
    <t>67-046</t>
  </si>
  <si>
    <t>67-047</t>
  </si>
  <si>
    <t>67-048</t>
  </si>
  <si>
    <t>67-049</t>
  </si>
  <si>
    <t>67-051</t>
  </si>
  <si>
    <t>67-052</t>
  </si>
  <si>
    <t>404488 JHF</t>
  </si>
  <si>
    <t>410438 KKY</t>
  </si>
  <si>
    <t>411575 JHF</t>
  </si>
  <si>
    <t>412426 KKY</t>
  </si>
  <si>
    <t>413386 JHF</t>
  </si>
  <si>
    <t>414223 KKY</t>
  </si>
  <si>
    <t>415187 JHF</t>
  </si>
  <si>
    <t>419273 KKY</t>
  </si>
  <si>
    <t>420351 JHF</t>
  </si>
  <si>
    <t>421147 KKY</t>
  </si>
  <si>
    <t>423129 KKY</t>
  </si>
  <si>
    <t>425271 KKY</t>
  </si>
  <si>
    <t>426306 JHF</t>
  </si>
  <si>
    <t>430230 JHF</t>
  </si>
  <si>
    <t>436491 JHF</t>
  </si>
  <si>
    <t>436674 JHF</t>
  </si>
  <si>
    <t>437605 KKY</t>
  </si>
  <si>
    <t>FR.311.000.03</t>
  </si>
  <si>
    <t>KY-Fox Run</t>
  </si>
  <si>
    <t>FR.352.100.02</t>
  </si>
  <si>
    <t>067-15</t>
  </si>
  <si>
    <t>Ramboll US Corporation</t>
  </si>
  <si>
    <t>1690038766-A</t>
  </si>
  <si>
    <t>67-020</t>
  </si>
  <si>
    <t>67-021</t>
  </si>
  <si>
    <t>FR.352.100.03</t>
  </si>
  <si>
    <t>FR.352.100.04</t>
  </si>
  <si>
    <t>FR.370.000.01</t>
  </si>
  <si>
    <t>FR.372.000.03</t>
  </si>
  <si>
    <t>GA.352.100.02</t>
  </si>
  <si>
    <t>KY-Golden Acres</t>
  </si>
  <si>
    <t>067-18</t>
  </si>
  <si>
    <t>383545 JHF</t>
  </si>
  <si>
    <t>386626 JHF</t>
  </si>
  <si>
    <t>388205 JHF</t>
  </si>
  <si>
    <t>388356 JHF</t>
  </si>
  <si>
    <t>390108 JHF</t>
  </si>
  <si>
    <t>391812 JHF</t>
  </si>
  <si>
    <t>376761 JHF</t>
  </si>
  <si>
    <t>378470 JHF</t>
  </si>
  <si>
    <t>380047 JHF</t>
  </si>
  <si>
    <t>381811 JHF</t>
  </si>
  <si>
    <t>William E. and Tonia Herndon</t>
  </si>
  <si>
    <t>Golden Acres Easement</t>
  </si>
  <si>
    <t>GA.352.100.04</t>
  </si>
  <si>
    <t>67-027</t>
  </si>
  <si>
    <t>GA.370.000.01</t>
  </si>
  <si>
    <t>GO.352.100.02</t>
  </si>
  <si>
    <t>KY-Great Oaks</t>
  </si>
  <si>
    <t>389250 KKY</t>
  </si>
  <si>
    <t>GO.352.100.07/GO.352.100.08</t>
  </si>
  <si>
    <t>GO.370.000.01</t>
  </si>
  <si>
    <t>HH.310.100.01</t>
  </si>
  <si>
    <t>KY-Herrington Haven</t>
  </si>
  <si>
    <t>HH.352.200.03</t>
  </si>
  <si>
    <t>67-044</t>
  </si>
  <si>
    <t>395256 JHF</t>
  </si>
  <si>
    <t>397174 JHF</t>
  </si>
  <si>
    <t>399133 JHF</t>
  </si>
  <si>
    <t>402726 JHF</t>
  </si>
  <si>
    <t>411574 JHF</t>
  </si>
  <si>
    <t>413385 JHF</t>
  </si>
  <si>
    <t>415186 JHF</t>
  </si>
  <si>
    <t>418507 JHF</t>
  </si>
  <si>
    <t>420350 JHF</t>
  </si>
  <si>
    <t>436489 JHF</t>
  </si>
  <si>
    <t>436673 JHF</t>
  </si>
  <si>
    <t>170030.000-7</t>
  </si>
  <si>
    <t>170030.000-8</t>
  </si>
  <si>
    <t>67-022-B</t>
  </si>
  <si>
    <t>KW.352.100.02</t>
  </si>
  <si>
    <t>KY-Kingswood</t>
  </si>
  <si>
    <t>067-12</t>
  </si>
  <si>
    <t>385196 JHF</t>
  </si>
  <si>
    <t>388357 JHF</t>
  </si>
  <si>
    <t>394376 KKY</t>
  </si>
  <si>
    <t>376763 JHF</t>
  </si>
  <si>
    <t>378472 JHF</t>
  </si>
  <si>
    <t>381814 JHF</t>
  </si>
  <si>
    <t>63-008</t>
  </si>
  <si>
    <t>KW.352.100.04/KW.352.100.05</t>
  </si>
  <si>
    <t>KW.370.000.01</t>
  </si>
  <si>
    <t>KW.372.000.04</t>
  </si>
  <si>
    <t>LC.352.100.03</t>
  </si>
  <si>
    <t>KY-Lake Columbia</t>
  </si>
  <si>
    <t>067-17</t>
  </si>
  <si>
    <t>Midwest Water Operations, LLC</t>
  </si>
  <si>
    <t>LC.352.100.04/LC.352.100.05</t>
  </si>
  <si>
    <t>LC.370.000.01</t>
  </si>
  <si>
    <t>LH.352.100.01</t>
  </si>
  <si>
    <t>KY-LH Treatment</t>
  </si>
  <si>
    <t>383544 JHF</t>
  </si>
  <si>
    <t>385235 JHF</t>
  </si>
  <si>
    <t>386625 JHF</t>
  </si>
  <si>
    <t>388355 JHF</t>
  </si>
  <si>
    <t>376760 JHF</t>
  </si>
  <si>
    <t>380046 JHF</t>
  </si>
  <si>
    <t>381810 JHF</t>
  </si>
  <si>
    <t>170030.000-4</t>
  </si>
  <si>
    <t>067-16</t>
  </si>
  <si>
    <t>LH.352.100.02/LH.352.100.03</t>
  </si>
  <si>
    <t>170030.000-10</t>
  </si>
  <si>
    <t>LH.370.000.01</t>
  </si>
  <si>
    <t>MR.352.100.01</t>
  </si>
  <si>
    <t>KY-Marshall Ridge</t>
  </si>
  <si>
    <t>415181 JHF</t>
  </si>
  <si>
    <t>67-037</t>
  </si>
  <si>
    <t>MR.352.200.02</t>
  </si>
  <si>
    <t>20-027</t>
  </si>
  <si>
    <t>390110 JHF</t>
  </si>
  <si>
    <t>413379 JHF</t>
  </si>
  <si>
    <t>378473 JHF</t>
  </si>
  <si>
    <t>380050 JHF</t>
  </si>
  <si>
    <t>381815 JHF</t>
  </si>
  <si>
    <t>PR.352.100.03</t>
  </si>
  <si>
    <t>KY-Persimmon Ridge</t>
  </si>
  <si>
    <t>061-14</t>
  </si>
  <si>
    <t>J. R. Hoe &amp; Sons, Inc.</t>
  </si>
  <si>
    <t>385195 JHF</t>
  </si>
  <si>
    <t>390109 JHF</t>
  </si>
  <si>
    <t>393488 JHF</t>
  </si>
  <si>
    <t>376762 JHF</t>
  </si>
  <si>
    <t>378471 JHF</t>
  </si>
  <si>
    <t>380048 JHF</t>
  </si>
  <si>
    <t>381813 JHF</t>
  </si>
  <si>
    <t>61-012</t>
  </si>
  <si>
    <t>61-013</t>
  </si>
  <si>
    <t>61-015</t>
  </si>
  <si>
    <t>61-016</t>
  </si>
  <si>
    <t>61-017</t>
  </si>
  <si>
    <t>61-001</t>
  </si>
  <si>
    <t>61-002</t>
  </si>
  <si>
    <t>61-003</t>
  </si>
  <si>
    <t>61-004</t>
  </si>
  <si>
    <t>61-005</t>
  </si>
  <si>
    <t>61-006</t>
  </si>
  <si>
    <t>61-007</t>
  </si>
  <si>
    <t>61-008</t>
  </si>
  <si>
    <t>61-009</t>
  </si>
  <si>
    <t>61-010</t>
  </si>
  <si>
    <t>66-002</t>
  </si>
  <si>
    <t>BG - Reclass Legal Fee to Capx</t>
  </si>
  <si>
    <t>PR.352.100.05</t>
  </si>
  <si>
    <t>PR.352.100.06</t>
  </si>
  <si>
    <t>61-018</t>
  </si>
  <si>
    <t>PR.370.000.01</t>
  </si>
  <si>
    <t>PR.372.000.02</t>
  </si>
  <si>
    <t>RB.352.100.02/RB.352.100.03</t>
  </si>
  <si>
    <t>KY-River Bluffs</t>
  </si>
  <si>
    <t>383549 JHF</t>
  </si>
  <si>
    <t>386627 JHF</t>
  </si>
  <si>
    <t>388358 JHF</t>
  </si>
  <si>
    <t>390112 JHF</t>
  </si>
  <si>
    <t>391814 JHF</t>
  </si>
  <si>
    <t>392599 KKY</t>
  </si>
  <si>
    <t>395255 JHF</t>
  </si>
  <si>
    <t>396152 KKY</t>
  </si>
  <si>
    <t>397172 JHF</t>
  </si>
  <si>
    <t>398089 KKY</t>
  </si>
  <si>
    <t>399130 JHF</t>
  </si>
  <si>
    <t>399952 KKY</t>
  </si>
  <si>
    <t>400924 JHF</t>
  </si>
  <si>
    <t>401716 KKY</t>
  </si>
  <si>
    <t>403559 KKY</t>
  </si>
  <si>
    <t>403561 KKY</t>
  </si>
  <si>
    <t>405342 KKY</t>
  </si>
  <si>
    <t>405344 KKY</t>
  </si>
  <si>
    <t>410435 KKY</t>
  </si>
  <si>
    <t>410437 KKY</t>
  </si>
  <si>
    <t>381818 JHF</t>
  </si>
  <si>
    <t>67-020-B</t>
  </si>
  <si>
    <t>67-034</t>
  </si>
  <si>
    <t>Valbridge Property Advisors</t>
  </si>
  <si>
    <t>LA01-19-0133.000-B</t>
  </si>
  <si>
    <t>RV.352.100.02/RV.352.100.03</t>
  </si>
  <si>
    <t>KY-Randview</t>
  </si>
  <si>
    <t>415184 JHF</t>
  </si>
  <si>
    <t>67-038</t>
  </si>
  <si>
    <t>RV.352.200.02</t>
  </si>
  <si>
    <t>20-030</t>
  </si>
  <si>
    <t>388360 JHF</t>
  </si>
  <si>
    <t>390114 JHF</t>
  </si>
  <si>
    <t>393490 JHF</t>
  </si>
  <si>
    <t>395167 KKY</t>
  </si>
  <si>
    <t>396148 KKY</t>
  </si>
  <si>
    <t>411572 JHF</t>
  </si>
  <si>
    <t>413383 JHF</t>
  </si>
  <si>
    <t>418506 JHF</t>
  </si>
  <si>
    <t>170030.000-11</t>
  </si>
  <si>
    <t>RV.370.000.01</t>
  </si>
  <si>
    <t>SC.352.100.01</t>
  </si>
  <si>
    <t>KY-Springcrest</t>
  </si>
  <si>
    <t>406444 JHF</t>
  </si>
  <si>
    <t>411576 JHF</t>
  </si>
  <si>
    <t>413387 JHF</t>
  </si>
  <si>
    <t>415189 JHF</t>
  </si>
  <si>
    <t>420352 JHF</t>
  </si>
  <si>
    <t>420354 JHF</t>
  </si>
  <si>
    <t>436490 JHF</t>
  </si>
  <si>
    <t>436676 JHF</t>
  </si>
  <si>
    <t>442338 JHF</t>
  </si>
  <si>
    <t>170030.000-13</t>
  </si>
  <si>
    <t>170030.000-14</t>
  </si>
  <si>
    <t>TL.352.100.01/TL.352.100.02</t>
  </si>
  <si>
    <t>KY-Timberland</t>
  </si>
  <si>
    <t>381816 JHF</t>
  </si>
  <si>
    <t>391813 JHF</t>
  </si>
  <si>
    <t>395254 JHF</t>
  </si>
  <si>
    <t>397171 JHF</t>
  </si>
  <si>
    <t>399129 JHF</t>
  </si>
  <si>
    <t>400923 JHF</t>
  </si>
  <si>
    <t>170030.000-6</t>
  </si>
  <si>
    <t>WA.310.100.01</t>
  </si>
  <si>
    <t>KY-Woodland Acres</t>
  </si>
  <si>
    <t>WA.352.200.03</t>
  </si>
  <si>
    <t>411577 JHF</t>
  </si>
  <si>
    <t>415188 JHF</t>
  </si>
  <si>
    <t>418508 JHF</t>
  </si>
  <si>
    <t>420353 JHF</t>
  </si>
  <si>
    <t>422289 JHF</t>
  </si>
  <si>
    <t>431162 KKY</t>
  </si>
  <si>
    <t>432394 JHF</t>
  </si>
  <si>
    <t>436488 JHF</t>
  </si>
  <si>
    <t>436675 JHF</t>
  </si>
  <si>
    <t>67-039</t>
  </si>
  <si>
    <t>MR.370.000.01</t>
  </si>
  <si>
    <t>SC.310.100.01</t>
  </si>
  <si>
    <t>Depreciation</t>
  </si>
  <si>
    <t>2020 Total</t>
  </si>
  <si>
    <t>1/1/2021-6/30/21 Total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</si>
  <si>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</si>
  <si>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</si>
  <si>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</si>
  <si>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</si>
  <si>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</si>
  <si>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</si>
  <si>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</si>
  <si>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</si>
  <si>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</si>
  <si>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</si>
  <si>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</si>
  <si>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</si>
  <si>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Marshal 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</si>
</sst>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 applyFill="1" applyAlignment="1">
      <alignment vertical="center"/>
    </xf>
    <xf numFmtId="14" fontId="0" fillId="0" borderId="0" xfId="1" applyNumberFormat="1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top"/>
    </xf>
    <xf numFmtId="43" fontId="0" fillId="0" borderId="0" xfId="1" applyFont="1" applyFill="1"/>
    <xf numFmtId="43" fontId="0" fillId="0" borderId="0" xfId="0" applyNumberFormat="1"/>
    <xf numFmtId="43" fontId="0" fillId="0" borderId="0" xfId="1" applyFont="1"/>
    <xf numFmtId="14" fontId="0" fillId="0" borderId="0" xfId="0" applyNumberFormat="1"/>
    <xf numFmtId="164" fontId="0" fillId="0" borderId="0" xfId="1" applyNumberFormat="1" applyFont="1"/>
    <xf numFmtId="43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top" wrapText="1"/>
    </xf>
    <xf numFmtId="43" fontId="2" fillId="0" borderId="1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0" fillId="0" borderId="1" xfId="0" applyBorder="1"/>
    <xf numFmtId="43" fontId="3" fillId="0" borderId="1" xfId="1" applyFont="1" applyBorder="1"/>
    <xf numFmtId="0" fontId="3" fillId="0" borderId="1" xfId="0" applyFont="1" applyBorder="1" applyAlignment="1">
      <alignment wrapText="1"/>
    </xf>
    <xf numFmtId="164" fontId="0" fillId="0" borderId="1" xfId="1" applyNumberFormat="1" applyFont="1" applyBorder="1"/>
    <xf numFmtId="164" fontId="3" fillId="0" borderId="0" xfId="0" applyNumberFormat="1" applyFont="1"/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view="pageLayout" topLeftCell="A34" zoomScaleNormal="100" workbookViewId="0">
      <selection activeCell="B34" sqref="B34"/>
    </sheetView>
  </sheetViews>
  <sheetFormatPr defaultRowHeight="15" x14ac:dyDescent="0.25"/>
  <cols>
    <col min="1" max="1" width="21.85546875" customWidth="1"/>
    <col min="2" max="2" width="47.140625" customWidth="1"/>
    <col min="3" max="11" width="16" customWidth="1"/>
    <col min="12" max="12" width="9.7109375" bestFit="1" customWidth="1"/>
    <col min="13" max="13" width="12" bestFit="1" customWidth="1"/>
    <col min="14" max="14" width="16.5703125" bestFit="1" customWidth="1"/>
  </cols>
  <sheetData>
    <row r="1" spans="1:2" x14ac:dyDescent="0.25">
      <c r="A1" s="3" t="s">
        <v>0</v>
      </c>
    </row>
    <row r="4" spans="1:2" x14ac:dyDescent="0.25">
      <c r="A4" s="20" t="s">
        <v>1</v>
      </c>
      <c r="B4" s="21"/>
    </row>
    <row r="5" spans="1:2" x14ac:dyDescent="0.25">
      <c r="A5" t="s">
        <v>2</v>
      </c>
      <c r="B5" t="s">
        <v>3</v>
      </c>
    </row>
    <row r="6" spans="1:2" x14ac:dyDescent="0.25">
      <c r="A6" t="s">
        <v>4</v>
      </c>
      <c r="B6" t="s">
        <v>5</v>
      </c>
    </row>
    <row r="7" spans="1:2" x14ac:dyDescent="0.25">
      <c r="A7" t="s">
        <v>6</v>
      </c>
      <c r="B7" t="s">
        <v>7</v>
      </c>
    </row>
    <row r="8" spans="1:2" x14ac:dyDescent="0.25">
      <c r="A8" t="s">
        <v>8</v>
      </c>
      <c r="B8" t="s">
        <v>9</v>
      </c>
    </row>
    <row r="9" spans="1:2" x14ac:dyDescent="0.25">
      <c r="A9" t="s">
        <v>10</v>
      </c>
      <c r="B9" t="s">
        <v>11</v>
      </c>
    </row>
    <row r="10" spans="1:2" x14ac:dyDescent="0.25">
      <c r="A10" t="s">
        <v>12</v>
      </c>
      <c r="B10" t="s">
        <v>13</v>
      </c>
    </row>
    <row r="13" spans="1:2" x14ac:dyDescent="0.25">
      <c r="A13" s="20" t="s">
        <v>14</v>
      </c>
      <c r="B13" s="21"/>
    </row>
    <row r="14" spans="1:2" x14ac:dyDescent="0.25">
      <c r="A14" t="s">
        <v>2</v>
      </c>
      <c r="B14" t="s">
        <v>15</v>
      </c>
    </row>
    <row r="15" spans="1:2" x14ac:dyDescent="0.25">
      <c r="A15" t="s">
        <v>4</v>
      </c>
      <c r="B15" t="s">
        <v>16</v>
      </c>
    </row>
    <row r="16" spans="1:2" x14ac:dyDescent="0.25">
      <c r="A16" t="s">
        <v>6</v>
      </c>
      <c r="B16" t="s">
        <v>7</v>
      </c>
    </row>
    <row r="17" spans="1:2" x14ac:dyDescent="0.25">
      <c r="A17" t="s">
        <v>8</v>
      </c>
      <c r="B17" t="s">
        <v>9</v>
      </c>
    </row>
    <row r="18" spans="1:2" x14ac:dyDescent="0.25">
      <c r="A18" t="s">
        <v>10</v>
      </c>
      <c r="B18" t="s">
        <v>3</v>
      </c>
    </row>
    <row r="19" spans="1:2" x14ac:dyDescent="0.25">
      <c r="A19" t="s">
        <v>12</v>
      </c>
      <c r="B19" t="s">
        <v>5</v>
      </c>
    </row>
    <row r="22" spans="1:2" x14ac:dyDescent="0.25">
      <c r="A22" s="20" t="s">
        <v>17</v>
      </c>
      <c r="B22" s="21"/>
    </row>
    <row r="23" spans="1:2" x14ac:dyDescent="0.25">
      <c r="A23" t="s">
        <v>2</v>
      </c>
      <c r="B23" t="s">
        <v>15</v>
      </c>
    </row>
    <row r="24" spans="1:2" x14ac:dyDescent="0.25">
      <c r="A24" t="s">
        <v>4</v>
      </c>
      <c r="B24" t="s">
        <v>3</v>
      </c>
    </row>
    <row r="25" spans="1:2" x14ac:dyDescent="0.25">
      <c r="A25" t="s">
        <v>6</v>
      </c>
      <c r="B25" t="s">
        <v>18</v>
      </c>
    </row>
    <row r="26" spans="1:2" x14ac:dyDescent="0.25">
      <c r="A26" t="s">
        <v>8</v>
      </c>
      <c r="B26" t="s">
        <v>19</v>
      </c>
    </row>
    <row r="27" spans="1:2" x14ac:dyDescent="0.25">
      <c r="A27" t="s">
        <v>10</v>
      </c>
      <c r="B27" t="s">
        <v>20</v>
      </c>
    </row>
    <row r="30" spans="1:2" x14ac:dyDescent="0.25">
      <c r="A30" s="20" t="s">
        <v>21</v>
      </c>
      <c r="B30" s="21"/>
    </row>
    <row r="31" spans="1:2" x14ac:dyDescent="0.25">
      <c r="A31" t="s">
        <v>22</v>
      </c>
      <c r="B31" t="s">
        <v>3</v>
      </c>
    </row>
    <row r="32" spans="1:2" x14ac:dyDescent="0.25">
      <c r="A32" t="s">
        <v>2</v>
      </c>
      <c r="B32" t="s">
        <v>23</v>
      </c>
    </row>
    <row r="33" spans="1:2" x14ac:dyDescent="0.25">
      <c r="A33" t="s">
        <v>4</v>
      </c>
      <c r="B33" t="s">
        <v>824</v>
      </c>
    </row>
    <row r="34" spans="1:2" x14ac:dyDescent="0.25">
      <c r="A34" t="s">
        <v>6</v>
      </c>
      <c r="B34" t="s">
        <v>24</v>
      </c>
    </row>
    <row r="35" spans="1:2" x14ac:dyDescent="0.25">
      <c r="A35" t="s">
        <v>25</v>
      </c>
      <c r="B35" t="s">
        <v>26</v>
      </c>
    </row>
    <row r="36" spans="1:2" x14ac:dyDescent="0.25">
      <c r="A36" t="s">
        <v>27</v>
      </c>
      <c r="B36" t="s">
        <v>28</v>
      </c>
    </row>
  </sheetData>
  <pageMargins left="0.7" right="0.7" top="0.75" bottom="0.75" header="0.3" footer="0.3"/>
  <pageSetup orientation="portrait" verticalDpi="0" r:id="rId1"/>
  <headerFooter>
    <oddFooter>&amp;R&amp;8Case No. 2022-00432
Bluegrass Water's Response to PSC 3-9
Exhibit PSC 3-9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3"/>
  <sheetViews>
    <sheetView view="pageLayout" topLeftCell="A31" zoomScaleNormal="100" workbookViewId="0">
      <selection activeCell="M20" sqref="M20"/>
    </sheetView>
  </sheetViews>
  <sheetFormatPr defaultRowHeight="15" x14ac:dyDescent="0.25"/>
  <cols>
    <col min="1" max="1" width="20.140625" style="4" customWidth="1"/>
    <col min="2" max="2" width="12.42578125" style="4" customWidth="1"/>
    <col min="3" max="3" width="26.28515625" style="12" customWidth="1"/>
    <col min="4" max="4" width="18.85546875" style="11" customWidth="1"/>
    <col min="5" max="5" width="22.85546875" customWidth="1"/>
    <col min="6" max="6" width="14.5703125" customWidth="1"/>
    <col min="7" max="7" width="16.140625" customWidth="1"/>
    <col min="8" max="8" width="21" customWidth="1"/>
    <col min="9" max="9" width="11.5703125" bestFit="1" customWidth="1"/>
  </cols>
  <sheetData>
    <row r="1" spans="1:8" x14ac:dyDescent="0.25">
      <c r="A1" s="3" t="s">
        <v>29</v>
      </c>
    </row>
    <row r="2" spans="1:8" x14ac:dyDescent="0.25">
      <c r="A2" s="19" t="s">
        <v>30</v>
      </c>
    </row>
    <row r="4" spans="1:8" x14ac:dyDescent="0.25">
      <c r="C4" s="14" t="s">
        <v>3</v>
      </c>
      <c r="D4" s="14" t="s">
        <v>5</v>
      </c>
      <c r="E4" s="15" t="s">
        <v>31</v>
      </c>
      <c r="F4" s="16" t="s">
        <v>32</v>
      </c>
      <c r="G4" s="14" t="s">
        <v>33</v>
      </c>
      <c r="H4" s="14" t="s">
        <v>34</v>
      </c>
    </row>
    <row r="5" spans="1:8" x14ac:dyDescent="0.25">
      <c r="C5" s="4" t="s">
        <v>35</v>
      </c>
      <c r="D5" s="4" t="s">
        <v>36</v>
      </c>
      <c r="E5" s="12">
        <v>43738</v>
      </c>
      <c r="F5" s="11">
        <v>450</v>
      </c>
      <c r="G5" s="6">
        <v>0</v>
      </c>
      <c r="H5" s="7">
        <f>F5-G5</f>
        <v>450</v>
      </c>
    </row>
    <row r="6" spans="1:8" x14ac:dyDescent="0.25">
      <c r="C6" s="4" t="s">
        <v>37</v>
      </c>
      <c r="D6" s="4" t="s">
        <v>36</v>
      </c>
      <c r="E6" s="12">
        <v>44196</v>
      </c>
      <c r="F6" s="11">
        <v>10402.710000000001</v>
      </c>
      <c r="G6" s="6">
        <v>0</v>
      </c>
      <c r="H6" s="7">
        <f t="shared" ref="H6:H42" si="0">F6-G6</f>
        <v>10402.710000000001</v>
      </c>
    </row>
    <row r="7" spans="1:8" x14ac:dyDescent="0.25">
      <c r="C7" s="4" t="s">
        <v>37</v>
      </c>
      <c r="D7" s="4" t="s">
        <v>36</v>
      </c>
      <c r="E7" s="12">
        <v>44196</v>
      </c>
      <c r="F7" s="11">
        <v>633.69000000000005</v>
      </c>
      <c r="G7" s="6">
        <v>0</v>
      </c>
      <c r="H7" s="7">
        <f t="shared" si="0"/>
        <v>633.69000000000005</v>
      </c>
    </row>
    <row r="8" spans="1:8" x14ac:dyDescent="0.25">
      <c r="C8" s="4" t="s">
        <v>37</v>
      </c>
      <c r="D8" s="4" t="s">
        <v>36</v>
      </c>
      <c r="E8" s="12">
        <v>44196</v>
      </c>
      <c r="F8" s="11">
        <v>1181.5899999999999</v>
      </c>
      <c r="G8" s="6">
        <v>0</v>
      </c>
      <c r="H8" s="7">
        <f t="shared" si="0"/>
        <v>1181.5899999999999</v>
      </c>
    </row>
    <row r="9" spans="1:8" x14ac:dyDescent="0.25">
      <c r="C9" s="4" t="s">
        <v>37</v>
      </c>
      <c r="D9" s="4" t="s">
        <v>36</v>
      </c>
      <c r="E9" s="12">
        <v>44196</v>
      </c>
      <c r="F9" s="11">
        <v>2782</v>
      </c>
      <c r="G9" s="6">
        <v>0</v>
      </c>
      <c r="H9" s="7">
        <f t="shared" si="0"/>
        <v>2782</v>
      </c>
    </row>
    <row r="10" spans="1:8" x14ac:dyDescent="0.25">
      <c r="C10" s="4" t="s">
        <v>38</v>
      </c>
      <c r="D10" s="4" t="s">
        <v>36</v>
      </c>
      <c r="E10" s="12">
        <v>43725</v>
      </c>
      <c r="F10" s="11">
        <v>12772.94</v>
      </c>
      <c r="G10" s="6">
        <v>0</v>
      </c>
      <c r="H10" s="7">
        <f t="shared" si="0"/>
        <v>12772.94</v>
      </c>
    </row>
    <row r="11" spans="1:8" x14ac:dyDescent="0.25">
      <c r="C11" s="4" t="s">
        <v>39</v>
      </c>
      <c r="D11" s="4" t="s">
        <v>36</v>
      </c>
      <c r="E11" s="12">
        <v>44196</v>
      </c>
      <c r="F11" s="11">
        <v>4397.0200000000004</v>
      </c>
      <c r="G11" s="6">
        <v>0</v>
      </c>
      <c r="H11" s="7">
        <f t="shared" si="0"/>
        <v>4397.0200000000004</v>
      </c>
    </row>
    <row r="12" spans="1:8" x14ac:dyDescent="0.25">
      <c r="C12" s="4" t="s">
        <v>39</v>
      </c>
      <c r="D12" s="4" t="s">
        <v>36</v>
      </c>
      <c r="E12" s="12">
        <v>44196</v>
      </c>
      <c r="F12" s="11">
        <v>247.75</v>
      </c>
      <c r="G12" s="6">
        <v>0</v>
      </c>
      <c r="H12" s="7">
        <f t="shared" si="0"/>
        <v>247.75</v>
      </c>
    </row>
    <row r="13" spans="1:8" x14ac:dyDescent="0.25">
      <c r="C13" s="4" t="s">
        <v>39</v>
      </c>
      <c r="D13" s="4" t="s">
        <v>36</v>
      </c>
      <c r="E13" s="12">
        <v>44196</v>
      </c>
      <c r="F13" s="11">
        <v>211.22</v>
      </c>
      <c r="G13" s="6">
        <v>0</v>
      </c>
      <c r="H13" s="7">
        <f t="shared" si="0"/>
        <v>211.22</v>
      </c>
    </row>
    <row r="14" spans="1:8" x14ac:dyDescent="0.25">
      <c r="C14" s="4" t="s">
        <v>39</v>
      </c>
      <c r="D14" s="4" t="s">
        <v>36</v>
      </c>
      <c r="E14" s="12">
        <v>44196</v>
      </c>
      <c r="F14" s="11">
        <v>969</v>
      </c>
      <c r="G14" s="6">
        <v>0</v>
      </c>
      <c r="H14" s="7">
        <f t="shared" si="0"/>
        <v>969</v>
      </c>
    </row>
    <row r="15" spans="1:8" x14ac:dyDescent="0.25">
      <c r="C15" s="4" t="s">
        <v>40</v>
      </c>
      <c r="D15" s="4" t="s">
        <v>36</v>
      </c>
      <c r="E15" s="12">
        <v>44250</v>
      </c>
      <c r="F15" s="11">
        <v>849000</v>
      </c>
      <c r="G15" s="6">
        <v>0</v>
      </c>
      <c r="H15" s="7">
        <f t="shared" si="0"/>
        <v>849000</v>
      </c>
    </row>
    <row r="16" spans="1:8" x14ac:dyDescent="0.25">
      <c r="C16" s="4" t="s">
        <v>41</v>
      </c>
      <c r="D16" s="4" t="s">
        <v>36</v>
      </c>
      <c r="E16" s="12">
        <v>43732</v>
      </c>
      <c r="F16" s="11">
        <v>2689.04</v>
      </c>
      <c r="G16" s="6">
        <v>0</v>
      </c>
      <c r="H16" s="7">
        <f t="shared" si="0"/>
        <v>2689.04</v>
      </c>
    </row>
    <row r="17" spans="3:8" x14ac:dyDescent="0.25">
      <c r="C17" s="4" t="s">
        <v>42</v>
      </c>
      <c r="D17" s="4" t="s">
        <v>36</v>
      </c>
      <c r="E17" s="12">
        <v>43738</v>
      </c>
      <c r="F17" s="11">
        <v>3451.06</v>
      </c>
      <c r="G17" s="6">
        <v>0</v>
      </c>
      <c r="H17" s="7">
        <f t="shared" si="0"/>
        <v>3451.06</v>
      </c>
    </row>
    <row r="18" spans="3:8" x14ac:dyDescent="0.25">
      <c r="C18" s="4" t="s">
        <v>43</v>
      </c>
      <c r="D18" s="4" t="s">
        <v>36</v>
      </c>
      <c r="E18" s="12">
        <v>43738</v>
      </c>
      <c r="F18" s="11">
        <v>3451.07</v>
      </c>
      <c r="G18" s="6">
        <v>0</v>
      </c>
      <c r="H18" s="7">
        <f t="shared" si="0"/>
        <v>3451.07</v>
      </c>
    </row>
    <row r="19" spans="3:8" x14ac:dyDescent="0.25">
      <c r="C19" s="4" t="s">
        <v>44</v>
      </c>
      <c r="D19" s="4" t="s">
        <v>36</v>
      </c>
      <c r="E19" s="12">
        <v>44255</v>
      </c>
      <c r="F19" s="11">
        <v>500</v>
      </c>
      <c r="G19" s="6">
        <v>0</v>
      </c>
      <c r="H19" s="7">
        <f t="shared" si="0"/>
        <v>500</v>
      </c>
    </row>
    <row r="20" spans="3:8" x14ac:dyDescent="0.25">
      <c r="C20" s="4" t="s">
        <v>44</v>
      </c>
      <c r="D20" s="4" t="s">
        <v>36</v>
      </c>
      <c r="E20" s="12">
        <v>44255</v>
      </c>
      <c r="F20" s="11">
        <v>14500</v>
      </c>
      <c r="G20" s="6">
        <v>0</v>
      </c>
      <c r="H20" s="7">
        <f t="shared" si="0"/>
        <v>14500</v>
      </c>
    </row>
    <row r="21" spans="3:8" x14ac:dyDescent="0.25">
      <c r="C21" s="4" t="s">
        <v>45</v>
      </c>
      <c r="D21" s="4" t="s">
        <v>36</v>
      </c>
      <c r="E21" s="12">
        <v>43738</v>
      </c>
      <c r="F21" s="11">
        <v>104738.44</v>
      </c>
      <c r="G21" s="6">
        <v>0</v>
      </c>
      <c r="H21" s="7">
        <f t="shared" si="0"/>
        <v>104738.44</v>
      </c>
    </row>
    <row r="22" spans="3:8" x14ac:dyDescent="0.25">
      <c r="C22" s="4" t="s">
        <v>46</v>
      </c>
      <c r="D22" s="4" t="s">
        <v>36</v>
      </c>
      <c r="E22" s="12">
        <v>43738</v>
      </c>
      <c r="F22" s="11">
        <v>2689.04</v>
      </c>
      <c r="G22" s="6">
        <v>0</v>
      </c>
      <c r="H22" s="7">
        <f t="shared" si="0"/>
        <v>2689.04</v>
      </c>
    </row>
    <row r="23" spans="3:8" x14ac:dyDescent="0.25">
      <c r="C23" s="4" t="s">
        <v>47</v>
      </c>
      <c r="D23" s="4" t="s">
        <v>36</v>
      </c>
      <c r="E23" s="12">
        <v>43738</v>
      </c>
      <c r="F23" s="11">
        <v>229063.2</v>
      </c>
      <c r="G23" s="6">
        <v>0</v>
      </c>
      <c r="H23" s="7">
        <f t="shared" si="0"/>
        <v>229063.2</v>
      </c>
    </row>
    <row r="24" spans="3:8" x14ac:dyDescent="0.25">
      <c r="C24" s="4" t="s">
        <v>48</v>
      </c>
      <c r="D24" s="4" t="s">
        <v>36</v>
      </c>
      <c r="E24" s="12">
        <v>44196</v>
      </c>
      <c r="F24" s="11">
        <v>12570.04</v>
      </c>
      <c r="G24" s="6">
        <v>0</v>
      </c>
      <c r="H24" s="7">
        <f t="shared" si="0"/>
        <v>12570.04</v>
      </c>
    </row>
    <row r="25" spans="3:8" x14ac:dyDescent="0.25">
      <c r="C25" s="4" t="s">
        <v>48</v>
      </c>
      <c r="D25" s="4" t="s">
        <v>36</v>
      </c>
      <c r="E25" s="12">
        <v>44196</v>
      </c>
      <c r="F25" s="11">
        <v>760.05000000000007</v>
      </c>
      <c r="G25" s="6">
        <v>0</v>
      </c>
      <c r="H25" s="7">
        <f t="shared" si="0"/>
        <v>760.05000000000007</v>
      </c>
    </row>
    <row r="26" spans="3:8" x14ac:dyDescent="0.25">
      <c r="C26" s="4" t="s">
        <v>48</v>
      </c>
      <c r="D26" s="4" t="s">
        <v>36</v>
      </c>
      <c r="E26" s="12">
        <v>44196</v>
      </c>
      <c r="F26" s="11">
        <v>2196.3000000000002</v>
      </c>
      <c r="G26" s="6">
        <v>0</v>
      </c>
      <c r="H26" s="7">
        <f t="shared" si="0"/>
        <v>2196.3000000000002</v>
      </c>
    </row>
    <row r="27" spans="3:8" x14ac:dyDescent="0.25">
      <c r="C27" s="4" t="s">
        <v>48</v>
      </c>
      <c r="D27" s="4" t="s">
        <v>36</v>
      </c>
      <c r="E27" s="12">
        <v>44196</v>
      </c>
      <c r="F27" s="11">
        <v>2473.61</v>
      </c>
      <c r="G27" s="6">
        <v>0</v>
      </c>
      <c r="H27" s="7">
        <f t="shared" si="0"/>
        <v>2473.61</v>
      </c>
    </row>
    <row r="28" spans="3:8" x14ac:dyDescent="0.25">
      <c r="C28" s="4" t="s">
        <v>49</v>
      </c>
      <c r="D28" s="4" t="s">
        <v>36</v>
      </c>
      <c r="E28" s="12">
        <v>43738</v>
      </c>
      <c r="F28" s="11">
        <v>71297.56</v>
      </c>
      <c r="G28" s="6">
        <v>0</v>
      </c>
      <c r="H28" s="7">
        <f t="shared" si="0"/>
        <v>71297.56</v>
      </c>
    </row>
    <row r="29" spans="3:8" x14ac:dyDescent="0.25">
      <c r="C29" s="4" t="s">
        <v>50</v>
      </c>
      <c r="D29" s="4" t="s">
        <v>36</v>
      </c>
      <c r="E29" s="12">
        <v>44196</v>
      </c>
      <c r="F29" s="11">
        <v>3215.01</v>
      </c>
      <c r="G29" s="6">
        <v>0</v>
      </c>
      <c r="H29" s="7">
        <f t="shared" si="0"/>
        <v>3215.01</v>
      </c>
    </row>
    <row r="30" spans="3:8" x14ac:dyDescent="0.25">
      <c r="C30" s="4" t="s">
        <v>50</v>
      </c>
      <c r="D30" s="4" t="s">
        <v>36</v>
      </c>
      <c r="E30" s="12">
        <v>44196</v>
      </c>
      <c r="F30" s="11">
        <v>15340.11</v>
      </c>
      <c r="G30" s="6">
        <v>0</v>
      </c>
      <c r="H30" s="7">
        <f t="shared" si="0"/>
        <v>15340.11</v>
      </c>
    </row>
    <row r="31" spans="3:8" x14ac:dyDescent="0.25">
      <c r="C31" s="4" t="s">
        <v>50</v>
      </c>
      <c r="D31" s="4" t="s">
        <v>36</v>
      </c>
      <c r="E31" s="12">
        <v>44196</v>
      </c>
      <c r="F31" s="11">
        <v>416.28000000000003</v>
      </c>
      <c r="G31" s="6">
        <v>0</v>
      </c>
      <c r="H31" s="7">
        <f t="shared" si="0"/>
        <v>416.28000000000003</v>
      </c>
    </row>
    <row r="32" spans="3:8" x14ac:dyDescent="0.25">
      <c r="C32" s="4" t="s">
        <v>50</v>
      </c>
      <c r="D32" s="4" t="s">
        <v>36</v>
      </c>
      <c r="E32" s="12">
        <v>44196</v>
      </c>
      <c r="F32" s="11">
        <v>164.62</v>
      </c>
      <c r="G32" s="6">
        <v>0</v>
      </c>
      <c r="H32" s="7">
        <f t="shared" si="0"/>
        <v>164.62</v>
      </c>
    </row>
    <row r="33" spans="3:9" x14ac:dyDescent="0.25">
      <c r="C33" s="4" t="s">
        <v>50</v>
      </c>
      <c r="D33" s="4" t="s">
        <v>36</v>
      </c>
      <c r="E33" s="12">
        <v>44196</v>
      </c>
      <c r="F33" s="11">
        <v>863.96</v>
      </c>
      <c r="G33" s="6">
        <v>0</v>
      </c>
      <c r="H33" s="7">
        <f t="shared" si="0"/>
        <v>863.96</v>
      </c>
    </row>
    <row r="34" spans="3:9" x14ac:dyDescent="0.25">
      <c r="C34" s="4" t="s">
        <v>51</v>
      </c>
      <c r="D34" s="4" t="s">
        <v>36</v>
      </c>
      <c r="E34" s="12">
        <v>43982</v>
      </c>
      <c r="F34" s="11">
        <v>11623</v>
      </c>
      <c r="G34" s="6">
        <v>0</v>
      </c>
      <c r="H34" s="7">
        <f t="shared" si="0"/>
        <v>11623</v>
      </c>
      <c r="I34" s="8"/>
    </row>
    <row r="35" spans="3:9" x14ac:dyDescent="0.25">
      <c r="C35" s="4" t="s">
        <v>51</v>
      </c>
      <c r="D35" s="4" t="s">
        <v>36</v>
      </c>
      <c r="E35" s="12">
        <v>43982</v>
      </c>
      <c r="F35" s="11">
        <v>33729.89</v>
      </c>
      <c r="G35" s="6">
        <v>0</v>
      </c>
      <c r="H35" s="7">
        <f t="shared" si="0"/>
        <v>33729.89</v>
      </c>
      <c r="I35" s="7"/>
    </row>
    <row r="36" spans="3:9" x14ac:dyDescent="0.25">
      <c r="C36" s="4" t="s">
        <v>51</v>
      </c>
      <c r="D36" s="4" t="s">
        <v>36</v>
      </c>
      <c r="E36" s="12">
        <v>43982</v>
      </c>
      <c r="F36" s="11">
        <v>56953.75</v>
      </c>
      <c r="G36" s="6">
        <v>0</v>
      </c>
      <c r="H36" s="7">
        <f t="shared" si="0"/>
        <v>56953.75</v>
      </c>
    </row>
    <row r="37" spans="3:9" x14ac:dyDescent="0.25">
      <c r="C37" s="4" t="s">
        <v>51</v>
      </c>
      <c r="D37" s="4" t="s">
        <v>36</v>
      </c>
      <c r="E37" s="12">
        <v>43982</v>
      </c>
      <c r="F37" s="11">
        <v>168687.26</v>
      </c>
      <c r="G37" s="6">
        <v>0</v>
      </c>
      <c r="H37" s="7">
        <f t="shared" si="0"/>
        <v>168687.26</v>
      </c>
    </row>
    <row r="38" spans="3:9" x14ac:dyDescent="0.25">
      <c r="C38" s="4" t="s">
        <v>51</v>
      </c>
      <c r="D38" s="4" t="s">
        <v>36</v>
      </c>
      <c r="E38" s="12">
        <v>43982</v>
      </c>
      <c r="F38" s="11">
        <v>1440</v>
      </c>
      <c r="G38" s="6">
        <v>0</v>
      </c>
      <c r="H38" s="7">
        <f t="shared" si="0"/>
        <v>1440</v>
      </c>
    </row>
    <row r="39" spans="3:9" x14ac:dyDescent="0.25">
      <c r="C39" s="4" t="s">
        <v>52</v>
      </c>
      <c r="D39" s="4" t="s">
        <v>36</v>
      </c>
      <c r="E39" s="12">
        <v>44255</v>
      </c>
      <c r="F39" s="11">
        <v>15000</v>
      </c>
      <c r="G39" s="6">
        <v>0</v>
      </c>
      <c r="H39" s="7">
        <f t="shared" si="0"/>
        <v>15000</v>
      </c>
    </row>
    <row r="40" spans="3:9" x14ac:dyDescent="0.25">
      <c r="C40" s="4" t="s">
        <v>53</v>
      </c>
      <c r="D40" s="4" t="s">
        <v>36</v>
      </c>
      <c r="E40" s="12">
        <v>43951</v>
      </c>
      <c r="F40" s="11">
        <v>1965.7</v>
      </c>
      <c r="G40" s="6">
        <v>0</v>
      </c>
      <c r="H40" s="7">
        <f t="shared" si="0"/>
        <v>1965.7</v>
      </c>
    </row>
    <row r="41" spans="3:9" x14ac:dyDescent="0.25">
      <c r="C41" s="4" t="s">
        <v>54</v>
      </c>
      <c r="D41" s="4" t="s">
        <v>36</v>
      </c>
      <c r="E41" s="12">
        <v>44287</v>
      </c>
      <c r="F41" s="11">
        <v>10000</v>
      </c>
      <c r="G41" s="6">
        <v>0</v>
      </c>
      <c r="H41" s="7">
        <f t="shared" si="0"/>
        <v>10000</v>
      </c>
    </row>
    <row r="42" spans="3:9" x14ac:dyDescent="0.25">
      <c r="C42" s="4" t="s">
        <v>55</v>
      </c>
      <c r="D42" s="4" t="s">
        <v>36</v>
      </c>
      <c r="E42" s="12">
        <v>44651</v>
      </c>
      <c r="F42" s="11">
        <v>1</v>
      </c>
      <c r="G42" s="6">
        <v>0</v>
      </c>
      <c r="H42" s="7">
        <f t="shared" si="0"/>
        <v>1</v>
      </c>
    </row>
    <row r="43" spans="3:9" x14ac:dyDescent="0.25">
      <c r="E43" s="6"/>
      <c r="F43" s="7"/>
    </row>
    <row r="44" spans="3:9" x14ac:dyDescent="0.25">
      <c r="E44" s="6"/>
    </row>
    <row r="45" spans="3:9" x14ac:dyDescent="0.25">
      <c r="E45" s="6"/>
    </row>
    <row r="46" spans="3:9" x14ac:dyDescent="0.25">
      <c r="E46" s="6"/>
    </row>
    <row r="47" spans="3:9" x14ac:dyDescent="0.25">
      <c r="E47" s="6"/>
    </row>
    <row r="48" spans="3:9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  <row r="54" spans="5:5" x14ac:dyDescent="0.25">
      <c r="E54" s="6"/>
    </row>
    <row r="55" spans="5:5" x14ac:dyDescent="0.25">
      <c r="E55" s="6"/>
    </row>
    <row r="56" spans="5:5" x14ac:dyDescent="0.25">
      <c r="E56" s="6"/>
    </row>
    <row r="57" spans="5:5" x14ac:dyDescent="0.25">
      <c r="E57" s="6"/>
    </row>
    <row r="58" spans="5:5" x14ac:dyDescent="0.25">
      <c r="E58" s="6"/>
    </row>
    <row r="59" spans="5:5" x14ac:dyDescent="0.25">
      <c r="E59" s="6"/>
    </row>
    <row r="60" spans="5:5" x14ac:dyDescent="0.25">
      <c r="E60" s="6"/>
    </row>
    <row r="61" spans="5:5" x14ac:dyDescent="0.25">
      <c r="E61" s="6"/>
    </row>
    <row r="62" spans="5:5" x14ac:dyDescent="0.25">
      <c r="E62" s="6"/>
    </row>
    <row r="63" spans="5:5" x14ac:dyDescent="0.25">
      <c r="E63" s="6"/>
    </row>
    <row r="64" spans="5:5" x14ac:dyDescent="0.25">
      <c r="E64" s="6"/>
    </row>
    <row r="65" spans="5:5" x14ac:dyDescent="0.25">
      <c r="E65" s="6"/>
    </row>
    <row r="66" spans="5:5" x14ac:dyDescent="0.25">
      <c r="E66" s="6"/>
    </row>
    <row r="67" spans="5:5" x14ac:dyDescent="0.25">
      <c r="E67" s="6"/>
    </row>
    <row r="68" spans="5:5" x14ac:dyDescent="0.25">
      <c r="E68" s="6"/>
    </row>
    <row r="69" spans="5:5" x14ac:dyDescent="0.25">
      <c r="E69" s="6"/>
    </row>
    <row r="70" spans="5:5" x14ac:dyDescent="0.25">
      <c r="E70" s="6"/>
    </row>
    <row r="71" spans="5:5" x14ac:dyDescent="0.25">
      <c r="E71" s="6"/>
    </row>
    <row r="72" spans="5:5" x14ac:dyDescent="0.25">
      <c r="E72" s="6"/>
    </row>
    <row r="73" spans="5:5" x14ac:dyDescent="0.25">
      <c r="E73" s="6"/>
    </row>
    <row r="74" spans="5:5" x14ac:dyDescent="0.25">
      <c r="E74" s="6"/>
    </row>
    <row r="75" spans="5:5" x14ac:dyDescent="0.25">
      <c r="E75" s="6"/>
    </row>
    <row r="76" spans="5:5" x14ac:dyDescent="0.25">
      <c r="E76" s="6"/>
    </row>
    <row r="77" spans="5:5" x14ac:dyDescent="0.25">
      <c r="E77" s="6"/>
    </row>
    <row r="78" spans="5:5" x14ac:dyDescent="0.25">
      <c r="E78" s="6"/>
    </row>
    <row r="79" spans="5:5" x14ac:dyDescent="0.25">
      <c r="E79" s="6"/>
    </row>
    <row r="80" spans="5:5" x14ac:dyDescent="0.25">
      <c r="E80" s="6"/>
    </row>
    <row r="81" spans="5:5" x14ac:dyDescent="0.25">
      <c r="E81" s="6"/>
    </row>
    <row r="82" spans="5:5" x14ac:dyDescent="0.25">
      <c r="E82" s="6"/>
    </row>
    <row r="83" spans="5:5" x14ac:dyDescent="0.25">
      <c r="E83" s="6"/>
    </row>
    <row r="84" spans="5:5" x14ac:dyDescent="0.25">
      <c r="E84" s="6"/>
    </row>
    <row r="85" spans="5:5" x14ac:dyDescent="0.25">
      <c r="E85" s="6"/>
    </row>
    <row r="86" spans="5:5" x14ac:dyDescent="0.25">
      <c r="E86" s="6"/>
    </row>
    <row r="87" spans="5:5" x14ac:dyDescent="0.25">
      <c r="E87" s="6"/>
    </row>
    <row r="88" spans="5:5" x14ac:dyDescent="0.25">
      <c r="E88" s="6"/>
    </row>
    <row r="89" spans="5:5" x14ac:dyDescent="0.25">
      <c r="E89" s="6"/>
    </row>
    <row r="90" spans="5:5" x14ac:dyDescent="0.25">
      <c r="E90" s="6"/>
    </row>
    <row r="91" spans="5:5" x14ac:dyDescent="0.25">
      <c r="E91" s="6"/>
    </row>
    <row r="92" spans="5:5" x14ac:dyDescent="0.25">
      <c r="E92" s="6"/>
    </row>
    <row r="93" spans="5:5" x14ac:dyDescent="0.25">
      <c r="E93" s="6"/>
    </row>
    <row r="94" spans="5:5" x14ac:dyDescent="0.25">
      <c r="E94" s="6"/>
    </row>
    <row r="95" spans="5:5" x14ac:dyDescent="0.25">
      <c r="E95" s="6"/>
    </row>
    <row r="96" spans="5:5" x14ac:dyDescent="0.25">
      <c r="E96" s="6"/>
    </row>
    <row r="97" spans="5:5" x14ac:dyDescent="0.25">
      <c r="E97" s="6"/>
    </row>
    <row r="98" spans="5:5" x14ac:dyDescent="0.25">
      <c r="E98" s="6"/>
    </row>
    <row r="99" spans="5:5" x14ac:dyDescent="0.25">
      <c r="E99" s="6"/>
    </row>
    <row r="100" spans="5:5" x14ac:dyDescent="0.25">
      <c r="E100" s="6"/>
    </row>
    <row r="101" spans="5:5" x14ac:dyDescent="0.25">
      <c r="E101" s="6"/>
    </row>
    <row r="102" spans="5:5" x14ac:dyDescent="0.25">
      <c r="E102" s="6"/>
    </row>
    <row r="103" spans="5:5" x14ac:dyDescent="0.25">
      <c r="E103" s="6"/>
    </row>
    <row r="104" spans="5:5" x14ac:dyDescent="0.25">
      <c r="E104" s="6"/>
    </row>
    <row r="105" spans="5:5" x14ac:dyDescent="0.25">
      <c r="E105" s="6"/>
    </row>
    <row r="106" spans="5:5" x14ac:dyDescent="0.25">
      <c r="E106" s="6"/>
    </row>
    <row r="107" spans="5:5" x14ac:dyDescent="0.25">
      <c r="E107" s="6"/>
    </row>
    <row r="108" spans="5:5" x14ac:dyDescent="0.25">
      <c r="E108" s="6"/>
    </row>
    <row r="109" spans="5:5" x14ac:dyDescent="0.25">
      <c r="E109" s="6"/>
    </row>
    <row r="110" spans="5:5" x14ac:dyDescent="0.25">
      <c r="E110" s="6"/>
    </row>
    <row r="111" spans="5:5" x14ac:dyDescent="0.25">
      <c r="E111" s="6"/>
    </row>
    <row r="112" spans="5:5" x14ac:dyDescent="0.25">
      <c r="E112" s="6"/>
    </row>
    <row r="113" spans="5:5" x14ac:dyDescent="0.25">
      <c r="E113" s="6"/>
    </row>
    <row r="114" spans="5:5" x14ac:dyDescent="0.25">
      <c r="E114" s="6"/>
    </row>
    <row r="115" spans="5:5" x14ac:dyDescent="0.25">
      <c r="E115" s="6"/>
    </row>
    <row r="116" spans="5:5" x14ac:dyDescent="0.25">
      <c r="E116" s="6"/>
    </row>
    <row r="117" spans="5:5" x14ac:dyDescent="0.25">
      <c r="E117" s="6"/>
    </row>
    <row r="118" spans="5:5" x14ac:dyDescent="0.25">
      <c r="E118" s="6"/>
    </row>
    <row r="119" spans="5:5" x14ac:dyDescent="0.25">
      <c r="E119" s="6"/>
    </row>
    <row r="120" spans="5:5" x14ac:dyDescent="0.25">
      <c r="E120" s="6"/>
    </row>
    <row r="121" spans="5:5" x14ac:dyDescent="0.25">
      <c r="E121" s="6"/>
    </row>
    <row r="122" spans="5:5" x14ac:dyDescent="0.25">
      <c r="E122" s="6"/>
    </row>
    <row r="123" spans="5:5" x14ac:dyDescent="0.25">
      <c r="E123" s="6"/>
    </row>
    <row r="124" spans="5:5" x14ac:dyDescent="0.25">
      <c r="E124" s="6"/>
    </row>
    <row r="125" spans="5:5" x14ac:dyDescent="0.25">
      <c r="E125" s="6"/>
    </row>
    <row r="126" spans="5:5" x14ac:dyDescent="0.25">
      <c r="E126" s="6"/>
    </row>
    <row r="127" spans="5:5" x14ac:dyDescent="0.25">
      <c r="E127" s="6"/>
    </row>
    <row r="128" spans="5:5" x14ac:dyDescent="0.25">
      <c r="E128" s="6"/>
    </row>
    <row r="129" spans="5:5" x14ac:dyDescent="0.25">
      <c r="E129" s="6"/>
    </row>
    <row r="130" spans="5:5" x14ac:dyDescent="0.25">
      <c r="E130" s="6"/>
    </row>
    <row r="131" spans="5:5" x14ac:dyDescent="0.25">
      <c r="E131" s="6"/>
    </row>
    <row r="132" spans="5:5" x14ac:dyDescent="0.25">
      <c r="E132" s="6"/>
    </row>
    <row r="133" spans="5:5" x14ac:dyDescent="0.25">
      <c r="E133" s="6"/>
    </row>
    <row r="134" spans="5:5" x14ac:dyDescent="0.25">
      <c r="E134" s="6"/>
    </row>
    <row r="135" spans="5:5" x14ac:dyDescent="0.25">
      <c r="E135" s="6"/>
    </row>
    <row r="136" spans="5:5" x14ac:dyDescent="0.25">
      <c r="E136" s="6"/>
    </row>
    <row r="137" spans="5:5" x14ac:dyDescent="0.25">
      <c r="E137" s="6"/>
    </row>
    <row r="138" spans="5:5" x14ac:dyDescent="0.25">
      <c r="E138" s="6"/>
    </row>
    <row r="139" spans="5:5" x14ac:dyDescent="0.25">
      <c r="E139" s="6"/>
    </row>
    <row r="140" spans="5:5" x14ac:dyDescent="0.25">
      <c r="E140" s="6"/>
    </row>
    <row r="141" spans="5:5" x14ac:dyDescent="0.25">
      <c r="E141" s="6"/>
    </row>
    <row r="142" spans="5:5" x14ac:dyDescent="0.25">
      <c r="E142" s="6"/>
    </row>
    <row r="143" spans="5:5" x14ac:dyDescent="0.25">
      <c r="E143" s="6"/>
    </row>
    <row r="144" spans="5:5" x14ac:dyDescent="0.25">
      <c r="E144" s="6"/>
    </row>
    <row r="145" spans="5:5" x14ac:dyDescent="0.25">
      <c r="E145" s="6"/>
    </row>
    <row r="146" spans="5:5" x14ac:dyDescent="0.25">
      <c r="E146" s="6"/>
    </row>
    <row r="147" spans="5:5" x14ac:dyDescent="0.25">
      <c r="E147" s="6"/>
    </row>
    <row r="148" spans="5:5" x14ac:dyDescent="0.25">
      <c r="E148" s="6"/>
    </row>
    <row r="149" spans="5:5" x14ac:dyDescent="0.25">
      <c r="E149" s="6"/>
    </row>
    <row r="150" spans="5:5" x14ac:dyDescent="0.25">
      <c r="E150" s="6"/>
    </row>
    <row r="151" spans="5:5" x14ac:dyDescent="0.25">
      <c r="E151" s="6"/>
    </row>
    <row r="152" spans="5:5" x14ac:dyDescent="0.25">
      <c r="E152" s="6"/>
    </row>
    <row r="153" spans="5:5" x14ac:dyDescent="0.25">
      <c r="E153" s="6"/>
    </row>
    <row r="154" spans="5:5" x14ac:dyDescent="0.25">
      <c r="E154" s="6"/>
    </row>
    <row r="155" spans="5:5" x14ac:dyDescent="0.25">
      <c r="E155" s="6"/>
    </row>
    <row r="156" spans="5:5" x14ac:dyDescent="0.25">
      <c r="E156" s="6"/>
    </row>
    <row r="157" spans="5:5" x14ac:dyDescent="0.25">
      <c r="E157" s="6"/>
    </row>
    <row r="158" spans="5:5" x14ac:dyDescent="0.25">
      <c r="E158" s="6"/>
    </row>
    <row r="159" spans="5:5" x14ac:dyDescent="0.25">
      <c r="E159" s="6"/>
    </row>
    <row r="160" spans="5:5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  <row r="172" spans="5:5" x14ac:dyDescent="0.25">
      <c r="E172" s="6"/>
    </row>
    <row r="173" spans="5:5" x14ac:dyDescent="0.25">
      <c r="E173" s="6"/>
    </row>
    <row r="174" spans="5:5" x14ac:dyDescent="0.25">
      <c r="E174" s="6"/>
    </row>
    <row r="175" spans="5:5" x14ac:dyDescent="0.25">
      <c r="E175" s="6"/>
    </row>
    <row r="176" spans="5:5" x14ac:dyDescent="0.25">
      <c r="E176" s="6"/>
    </row>
    <row r="177" spans="5:5" x14ac:dyDescent="0.25">
      <c r="E177" s="6"/>
    </row>
    <row r="178" spans="5:5" x14ac:dyDescent="0.25">
      <c r="E178" s="6"/>
    </row>
    <row r="179" spans="5:5" x14ac:dyDescent="0.25">
      <c r="E179" s="6"/>
    </row>
    <row r="180" spans="5:5" x14ac:dyDescent="0.25">
      <c r="E180" s="6"/>
    </row>
    <row r="181" spans="5:5" x14ac:dyDescent="0.25">
      <c r="E181" s="6"/>
    </row>
    <row r="182" spans="5:5" x14ac:dyDescent="0.25">
      <c r="E182" s="6"/>
    </row>
    <row r="183" spans="5:5" x14ac:dyDescent="0.25">
      <c r="E183" s="6"/>
    </row>
    <row r="184" spans="5:5" x14ac:dyDescent="0.25">
      <c r="E184" s="6"/>
    </row>
    <row r="185" spans="5:5" x14ac:dyDescent="0.25">
      <c r="E185" s="6"/>
    </row>
    <row r="186" spans="5:5" x14ac:dyDescent="0.25">
      <c r="E186" s="6"/>
    </row>
    <row r="187" spans="5:5" x14ac:dyDescent="0.25">
      <c r="E187" s="6"/>
    </row>
    <row r="188" spans="5:5" x14ac:dyDescent="0.25">
      <c r="E188" s="6"/>
    </row>
    <row r="189" spans="5:5" x14ac:dyDescent="0.25">
      <c r="E189" s="6"/>
    </row>
    <row r="190" spans="5:5" x14ac:dyDescent="0.25">
      <c r="E190" s="6"/>
    </row>
    <row r="191" spans="5:5" x14ac:dyDescent="0.25">
      <c r="E191" s="6"/>
    </row>
    <row r="192" spans="5:5" x14ac:dyDescent="0.25">
      <c r="E192" s="6"/>
    </row>
    <row r="193" spans="5:5" x14ac:dyDescent="0.25">
      <c r="E193" s="6"/>
    </row>
    <row r="194" spans="5:5" x14ac:dyDescent="0.25">
      <c r="E194" s="6"/>
    </row>
    <row r="195" spans="5:5" x14ac:dyDescent="0.25">
      <c r="E195" s="6"/>
    </row>
    <row r="196" spans="5:5" x14ac:dyDescent="0.25">
      <c r="E196" s="6"/>
    </row>
    <row r="197" spans="5:5" x14ac:dyDescent="0.25">
      <c r="E197" s="6"/>
    </row>
    <row r="198" spans="5:5" x14ac:dyDescent="0.25">
      <c r="E198" s="6"/>
    </row>
    <row r="199" spans="5:5" x14ac:dyDescent="0.25">
      <c r="E199" s="6"/>
    </row>
    <row r="200" spans="5:5" x14ac:dyDescent="0.25">
      <c r="E200" s="6"/>
    </row>
    <row r="201" spans="5:5" x14ac:dyDescent="0.25">
      <c r="E201" s="6"/>
    </row>
    <row r="202" spans="5:5" x14ac:dyDescent="0.25">
      <c r="E202" s="6"/>
    </row>
    <row r="203" spans="5:5" x14ac:dyDescent="0.25">
      <c r="E203" s="6"/>
    </row>
    <row r="204" spans="5:5" x14ac:dyDescent="0.25">
      <c r="E204" s="6"/>
    </row>
    <row r="205" spans="5:5" x14ac:dyDescent="0.25">
      <c r="E205" s="6"/>
    </row>
    <row r="206" spans="5:5" x14ac:dyDescent="0.25">
      <c r="E206" s="6"/>
    </row>
    <row r="207" spans="5:5" x14ac:dyDescent="0.25">
      <c r="E207" s="6"/>
    </row>
    <row r="208" spans="5:5" x14ac:dyDescent="0.25">
      <c r="E208" s="6"/>
    </row>
    <row r="209" spans="5:5" x14ac:dyDescent="0.25">
      <c r="E209" s="6"/>
    </row>
    <row r="210" spans="5:5" x14ac:dyDescent="0.25">
      <c r="E210" s="6"/>
    </row>
    <row r="211" spans="5:5" x14ac:dyDescent="0.25">
      <c r="E211" s="6"/>
    </row>
    <row r="212" spans="5:5" x14ac:dyDescent="0.25">
      <c r="E212" s="6"/>
    </row>
    <row r="213" spans="5:5" x14ac:dyDescent="0.25">
      <c r="E213" s="6"/>
    </row>
    <row r="214" spans="5:5" x14ac:dyDescent="0.25">
      <c r="E214" s="6"/>
    </row>
    <row r="215" spans="5:5" x14ac:dyDescent="0.25">
      <c r="E215" s="6"/>
    </row>
    <row r="216" spans="5:5" x14ac:dyDescent="0.25">
      <c r="E216" s="6"/>
    </row>
    <row r="217" spans="5:5" x14ac:dyDescent="0.25">
      <c r="E217" s="6"/>
    </row>
    <row r="218" spans="5:5" x14ac:dyDescent="0.25">
      <c r="E218" s="6"/>
    </row>
    <row r="219" spans="5:5" x14ac:dyDescent="0.25">
      <c r="E219" s="6"/>
    </row>
    <row r="220" spans="5:5" x14ac:dyDescent="0.25">
      <c r="E220" s="6"/>
    </row>
    <row r="221" spans="5:5" x14ac:dyDescent="0.25">
      <c r="E221" s="6"/>
    </row>
    <row r="222" spans="5:5" x14ac:dyDescent="0.25">
      <c r="E222" s="6"/>
    </row>
    <row r="223" spans="5:5" x14ac:dyDescent="0.25">
      <c r="E223" s="6"/>
    </row>
    <row r="224" spans="5:5" x14ac:dyDescent="0.25">
      <c r="E224" s="6"/>
    </row>
    <row r="225" spans="5:5" x14ac:dyDescent="0.25">
      <c r="E225" s="6"/>
    </row>
    <row r="226" spans="5:5" x14ac:dyDescent="0.25">
      <c r="E226" s="6"/>
    </row>
    <row r="227" spans="5:5" x14ac:dyDescent="0.25">
      <c r="E227" s="6"/>
    </row>
    <row r="228" spans="5:5" x14ac:dyDescent="0.25">
      <c r="E228" s="6"/>
    </row>
    <row r="229" spans="5:5" x14ac:dyDescent="0.25">
      <c r="E229" s="6"/>
    </row>
    <row r="230" spans="5:5" x14ac:dyDescent="0.25">
      <c r="E230" s="6"/>
    </row>
    <row r="231" spans="5:5" x14ac:dyDescent="0.25">
      <c r="E231" s="6"/>
    </row>
    <row r="232" spans="5:5" x14ac:dyDescent="0.25">
      <c r="E232" s="6"/>
    </row>
    <row r="233" spans="5:5" x14ac:dyDescent="0.25">
      <c r="E233" s="6"/>
    </row>
    <row r="234" spans="5:5" x14ac:dyDescent="0.25">
      <c r="E234" s="6"/>
    </row>
    <row r="235" spans="5:5" x14ac:dyDescent="0.25">
      <c r="E235" s="6"/>
    </row>
    <row r="236" spans="5:5" x14ac:dyDescent="0.25">
      <c r="E236" s="6"/>
    </row>
    <row r="237" spans="5:5" x14ac:dyDescent="0.25">
      <c r="E237" s="6"/>
    </row>
    <row r="238" spans="5:5" x14ac:dyDescent="0.25">
      <c r="E238" s="6"/>
    </row>
    <row r="239" spans="5:5" x14ac:dyDescent="0.25">
      <c r="E239" s="6"/>
    </row>
    <row r="240" spans="5:5" x14ac:dyDescent="0.25">
      <c r="E240" s="6"/>
    </row>
    <row r="241" spans="5:5" x14ac:dyDescent="0.25">
      <c r="E241" s="6"/>
    </row>
    <row r="242" spans="5:5" x14ac:dyDescent="0.25">
      <c r="E242" s="6"/>
    </row>
    <row r="243" spans="5:5" x14ac:dyDescent="0.25">
      <c r="E243" s="6"/>
    </row>
    <row r="244" spans="5:5" x14ac:dyDescent="0.25">
      <c r="E244" s="6"/>
    </row>
    <row r="245" spans="5:5" x14ac:dyDescent="0.25">
      <c r="E245" s="6"/>
    </row>
    <row r="246" spans="5:5" x14ac:dyDescent="0.25">
      <c r="E246" s="6"/>
    </row>
    <row r="247" spans="5:5" x14ac:dyDescent="0.25">
      <c r="E247" s="6"/>
    </row>
    <row r="248" spans="5:5" x14ac:dyDescent="0.25">
      <c r="E248" s="6"/>
    </row>
    <row r="249" spans="5:5" x14ac:dyDescent="0.25">
      <c r="E249" s="6"/>
    </row>
    <row r="250" spans="5:5" x14ac:dyDescent="0.25">
      <c r="E250" s="6"/>
    </row>
    <row r="251" spans="5:5" x14ac:dyDescent="0.25">
      <c r="E251" s="6"/>
    </row>
    <row r="252" spans="5:5" x14ac:dyDescent="0.25">
      <c r="E252" s="6"/>
    </row>
    <row r="253" spans="5:5" x14ac:dyDescent="0.25">
      <c r="E253" s="6"/>
    </row>
    <row r="254" spans="5:5" x14ac:dyDescent="0.25">
      <c r="E254" s="6"/>
    </row>
    <row r="255" spans="5:5" x14ac:dyDescent="0.25">
      <c r="E255" s="6"/>
    </row>
    <row r="256" spans="5:5" x14ac:dyDescent="0.25">
      <c r="E256" s="6"/>
    </row>
    <row r="257" spans="5:5" x14ac:dyDescent="0.25">
      <c r="E257" s="6"/>
    </row>
    <row r="258" spans="5:5" x14ac:dyDescent="0.25">
      <c r="E258" s="6"/>
    </row>
    <row r="259" spans="5:5" x14ac:dyDescent="0.25">
      <c r="E259" s="6"/>
    </row>
    <row r="260" spans="5:5" x14ac:dyDescent="0.25">
      <c r="E260" s="6"/>
    </row>
    <row r="261" spans="5:5" x14ac:dyDescent="0.25">
      <c r="E261" s="6"/>
    </row>
    <row r="262" spans="5:5" x14ac:dyDescent="0.25">
      <c r="E262" s="6"/>
    </row>
    <row r="263" spans="5:5" x14ac:dyDescent="0.25">
      <c r="E263" s="6"/>
    </row>
    <row r="264" spans="5:5" x14ac:dyDescent="0.25">
      <c r="E264" s="6"/>
    </row>
    <row r="265" spans="5:5" x14ac:dyDescent="0.25">
      <c r="E265" s="6"/>
    </row>
    <row r="266" spans="5:5" x14ac:dyDescent="0.25">
      <c r="E266" s="6"/>
    </row>
    <row r="267" spans="5:5" x14ac:dyDescent="0.25">
      <c r="E267" s="6"/>
    </row>
    <row r="268" spans="5:5" x14ac:dyDescent="0.25">
      <c r="E268" s="6"/>
    </row>
    <row r="269" spans="5:5" x14ac:dyDescent="0.25">
      <c r="E269" s="6"/>
    </row>
    <row r="270" spans="5:5" x14ac:dyDescent="0.25">
      <c r="E270" s="6"/>
    </row>
    <row r="271" spans="5:5" x14ac:dyDescent="0.25">
      <c r="E271" s="6"/>
    </row>
    <row r="272" spans="5:5" x14ac:dyDescent="0.25">
      <c r="E272" s="6"/>
    </row>
    <row r="273" spans="5:5" x14ac:dyDescent="0.25">
      <c r="E273" s="6"/>
    </row>
    <row r="274" spans="5:5" x14ac:dyDescent="0.25">
      <c r="E274" s="6"/>
    </row>
    <row r="275" spans="5:5" x14ac:dyDescent="0.25">
      <c r="E275" s="6"/>
    </row>
    <row r="276" spans="5:5" x14ac:dyDescent="0.25">
      <c r="E276" s="6"/>
    </row>
    <row r="277" spans="5:5" x14ac:dyDescent="0.25">
      <c r="E277" s="6"/>
    </row>
    <row r="278" spans="5:5" x14ac:dyDescent="0.25">
      <c r="E278" s="6"/>
    </row>
    <row r="279" spans="5:5" x14ac:dyDescent="0.25">
      <c r="E279" s="6"/>
    </row>
    <row r="280" spans="5:5" x14ac:dyDescent="0.25">
      <c r="E280" s="6"/>
    </row>
    <row r="281" spans="5:5" x14ac:dyDescent="0.25">
      <c r="E281" s="6"/>
    </row>
    <row r="282" spans="5:5" x14ac:dyDescent="0.25">
      <c r="E282" s="6"/>
    </row>
    <row r="283" spans="5:5" x14ac:dyDescent="0.25">
      <c r="E283" s="6"/>
    </row>
    <row r="284" spans="5:5" x14ac:dyDescent="0.25">
      <c r="E284" s="6"/>
    </row>
    <row r="285" spans="5:5" x14ac:dyDescent="0.25">
      <c r="E285" s="6"/>
    </row>
    <row r="286" spans="5:5" x14ac:dyDescent="0.25">
      <c r="E286" s="6"/>
    </row>
    <row r="287" spans="5:5" x14ac:dyDescent="0.25">
      <c r="E287" s="6"/>
    </row>
    <row r="288" spans="5:5" x14ac:dyDescent="0.25">
      <c r="E288" s="6"/>
    </row>
    <row r="289" spans="5:5" x14ac:dyDescent="0.25">
      <c r="E289" s="6"/>
    </row>
    <row r="290" spans="5:5" x14ac:dyDescent="0.25">
      <c r="E290" s="6"/>
    </row>
    <row r="291" spans="5:5" x14ac:dyDescent="0.25">
      <c r="E291" s="6"/>
    </row>
    <row r="292" spans="5:5" x14ac:dyDescent="0.25">
      <c r="E292" s="6"/>
    </row>
    <row r="293" spans="5:5" x14ac:dyDescent="0.25">
      <c r="E293" s="6"/>
    </row>
    <row r="294" spans="5:5" x14ac:dyDescent="0.25">
      <c r="E294" s="6"/>
    </row>
    <row r="295" spans="5:5" x14ac:dyDescent="0.25">
      <c r="E295" s="6"/>
    </row>
    <row r="296" spans="5:5" x14ac:dyDescent="0.25">
      <c r="E296" s="6"/>
    </row>
    <row r="297" spans="5:5" x14ac:dyDescent="0.25">
      <c r="E297" s="6"/>
    </row>
    <row r="298" spans="5:5" x14ac:dyDescent="0.25">
      <c r="E298" s="6"/>
    </row>
    <row r="299" spans="5:5" x14ac:dyDescent="0.25">
      <c r="E299" s="6"/>
    </row>
    <row r="300" spans="5:5" x14ac:dyDescent="0.25">
      <c r="E300" s="6"/>
    </row>
    <row r="301" spans="5:5" x14ac:dyDescent="0.25">
      <c r="E301" s="6"/>
    </row>
    <row r="302" spans="5:5" x14ac:dyDescent="0.25">
      <c r="E302" s="6"/>
    </row>
    <row r="303" spans="5:5" x14ac:dyDescent="0.25">
      <c r="E303" s="6"/>
    </row>
    <row r="304" spans="5:5" x14ac:dyDescent="0.25">
      <c r="E304" s="6"/>
    </row>
    <row r="305" spans="2:5" x14ac:dyDescent="0.25">
      <c r="E305" s="6"/>
    </row>
    <row r="306" spans="2:5" x14ac:dyDescent="0.25">
      <c r="B306"/>
      <c r="C306" s="9"/>
      <c r="D306" s="8"/>
      <c r="E306" s="6"/>
    </row>
    <row r="307" spans="2:5" x14ac:dyDescent="0.25">
      <c r="E307" s="6"/>
    </row>
    <row r="308" spans="2:5" x14ac:dyDescent="0.25">
      <c r="B308"/>
      <c r="C308" s="9"/>
      <c r="D308" s="8"/>
      <c r="E308" s="6"/>
    </row>
    <row r="309" spans="2:5" x14ac:dyDescent="0.25">
      <c r="B309"/>
      <c r="C309" s="9"/>
      <c r="D309" s="8"/>
      <c r="E309" s="6"/>
    </row>
    <row r="310" spans="2:5" x14ac:dyDescent="0.25">
      <c r="B310"/>
      <c r="C310" s="9"/>
      <c r="D310" s="8"/>
      <c r="E310" s="6"/>
    </row>
    <row r="311" spans="2:5" x14ac:dyDescent="0.25">
      <c r="B311"/>
      <c r="C311" s="9"/>
      <c r="D311" s="8"/>
      <c r="E311" s="6"/>
    </row>
    <row r="312" spans="2:5" x14ac:dyDescent="0.25">
      <c r="B312"/>
      <c r="C312" s="9"/>
      <c r="D312" s="8"/>
      <c r="E312" s="6"/>
    </row>
    <row r="313" spans="2:5" x14ac:dyDescent="0.25">
      <c r="B313"/>
      <c r="C313" s="9"/>
      <c r="D313" s="8"/>
      <c r="E313" s="6"/>
    </row>
    <row r="314" spans="2:5" x14ac:dyDescent="0.25">
      <c r="B314"/>
      <c r="C314" s="9"/>
      <c r="D314" s="8"/>
      <c r="E314" s="6"/>
    </row>
    <row r="315" spans="2:5" x14ac:dyDescent="0.25">
      <c r="E315" s="6"/>
    </row>
    <row r="316" spans="2:5" x14ac:dyDescent="0.25">
      <c r="E316" s="6"/>
    </row>
    <row r="317" spans="2:5" x14ac:dyDescent="0.25">
      <c r="E317" s="6"/>
    </row>
    <row r="318" spans="2:5" x14ac:dyDescent="0.25">
      <c r="E318" s="6"/>
    </row>
    <row r="319" spans="2:5" x14ac:dyDescent="0.25">
      <c r="E319" s="6"/>
    </row>
    <row r="320" spans="2:5" x14ac:dyDescent="0.25">
      <c r="E320" s="6"/>
    </row>
    <row r="321" spans="5:5" x14ac:dyDescent="0.25">
      <c r="E321" s="6"/>
    </row>
    <row r="322" spans="5:5" x14ac:dyDescent="0.25">
      <c r="E322" s="6"/>
    </row>
    <row r="323" spans="5:5" x14ac:dyDescent="0.25">
      <c r="E323" s="6"/>
    </row>
    <row r="324" spans="5:5" x14ac:dyDescent="0.25">
      <c r="E324" s="6"/>
    </row>
    <row r="325" spans="5:5" x14ac:dyDescent="0.25">
      <c r="E325" s="6"/>
    </row>
    <row r="326" spans="5:5" x14ac:dyDescent="0.25">
      <c r="E326" s="6"/>
    </row>
    <row r="327" spans="5:5" x14ac:dyDescent="0.25">
      <c r="E327" s="6"/>
    </row>
    <row r="328" spans="5:5" x14ac:dyDescent="0.25">
      <c r="E328" s="6"/>
    </row>
    <row r="329" spans="5:5" x14ac:dyDescent="0.25">
      <c r="E329" s="6"/>
    </row>
    <row r="330" spans="5:5" x14ac:dyDescent="0.25">
      <c r="E330" s="6"/>
    </row>
    <row r="331" spans="5:5" x14ac:dyDescent="0.25">
      <c r="E331" s="6"/>
    </row>
    <row r="332" spans="5:5" x14ac:dyDescent="0.25">
      <c r="E332" s="6"/>
    </row>
    <row r="333" spans="5:5" x14ac:dyDescent="0.25">
      <c r="E333" s="6"/>
    </row>
    <row r="334" spans="5:5" x14ac:dyDescent="0.25">
      <c r="E334" s="6"/>
    </row>
    <row r="335" spans="5:5" x14ac:dyDescent="0.25">
      <c r="E335" s="6"/>
    </row>
    <row r="336" spans="5:5" x14ac:dyDescent="0.25">
      <c r="E336" s="6"/>
    </row>
    <row r="337" spans="5:5" x14ac:dyDescent="0.25">
      <c r="E337" s="6"/>
    </row>
    <row r="338" spans="5:5" x14ac:dyDescent="0.25">
      <c r="E338" s="6"/>
    </row>
    <row r="339" spans="5:5" x14ac:dyDescent="0.25">
      <c r="E339" s="6"/>
    </row>
    <row r="340" spans="5:5" x14ac:dyDescent="0.25">
      <c r="E340" s="6"/>
    </row>
    <row r="341" spans="5:5" x14ac:dyDescent="0.25">
      <c r="E341" s="6"/>
    </row>
    <row r="342" spans="5:5" x14ac:dyDescent="0.25">
      <c r="E342" s="6"/>
    </row>
    <row r="343" spans="5:5" x14ac:dyDescent="0.25">
      <c r="E343" s="6"/>
    </row>
    <row r="344" spans="5:5" x14ac:dyDescent="0.25">
      <c r="E344" s="6"/>
    </row>
    <row r="345" spans="5:5" x14ac:dyDescent="0.25">
      <c r="E345" s="6"/>
    </row>
    <row r="346" spans="5:5" x14ac:dyDescent="0.25">
      <c r="E346" s="6"/>
    </row>
    <row r="347" spans="5:5" x14ac:dyDescent="0.25">
      <c r="E347" s="6"/>
    </row>
    <row r="348" spans="5:5" x14ac:dyDescent="0.25">
      <c r="E348" s="6"/>
    </row>
    <row r="349" spans="5:5" x14ac:dyDescent="0.25">
      <c r="E349" s="6"/>
    </row>
    <row r="350" spans="5:5" x14ac:dyDescent="0.25">
      <c r="E350" s="6"/>
    </row>
    <row r="351" spans="5:5" x14ac:dyDescent="0.25">
      <c r="E351" s="6"/>
    </row>
    <row r="352" spans="5:5" x14ac:dyDescent="0.25">
      <c r="E352" s="6"/>
    </row>
    <row r="353" spans="5:5" x14ac:dyDescent="0.25">
      <c r="E353" s="6"/>
    </row>
    <row r="354" spans="5:5" x14ac:dyDescent="0.25">
      <c r="E354" s="6"/>
    </row>
    <row r="355" spans="5:5" x14ac:dyDescent="0.25">
      <c r="E355" s="6"/>
    </row>
    <row r="356" spans="5:5" x14ac:dyDescent="0.25">
      <c r="E356" s="6"/>
    </row>
    <row r="357" spans="5:5" x14ac:dyDescent="0.25">
      <c r="E357" s="6"/>
    </row>
    <row r="358" spans="5:5" x14ac:dyDescent="0.25">
      <c r="E358" s="6"/>
    </row>
    <row r="359" spans="5:5" x14ac:dyDescent="0.25">
      <c r="E359" s="6"/>
    </row>
    <row r="360" spans="5:5" x14ac:dyDescent="0.25">
      <c r="E360" s="6"/>
    </row>
    <row r="361" spans="5:5" x14ac:dyDescent="0.25">
      <c r="E361" s="6"/>
    </row>
    <row r="362" spans="5:5" x14ac:dyDescent="0.25">
      <c r="E362" s="6"/>
    </row>
    <row r="363" spans="5:5" x14ac:dyDescent="0.25">
      <c r="E363" s="6"/>
    </row>
    <row r="364" spans="5:5" x14ac:dyDescent="0.25">
      <c r="E364" s="6"/>
    </row>
    <row r="365" spans="5:5" x14ac:dyDescent="0.25">
      <c r="E365" s="6"/>
    </row>
    <row r="366" spans="5:5" x14ac:dyDescent="0.25">
      <c r="E366" s="6"/>
    </row>
    <row r="367" spans="5:5" x14ac:dyDescent="0.25">
      <c r="E367" s="6"/>
    </row>
    <row r="368" spans="5:5" x14ac:dyDescent="0.25">
      <c r="E368" s="6"/>
    </row>
    <row r="369" spans="5:5" x14ac:dyDescent="0.25">
      <c r="E369" s="6"/>
    </row>
    <row r="370" spans="5:5" x14ac:dyDescent="0.25">
      <c r="E370" s="6"/>
    </row>
    <row r="371" spans="5:5" x14ac:dyDescent="0.25">
      <c r="E371" s="6"/>
    </row>
    <row r="372" spans="5:5" x14ac:dyDescent="0.25">
      <c r="E372" s="6"/>
    </row>
    <row r="373" spans="5:5" x14ac:dyDescent="0.25">
      <c r="E373" s="6"/>
    </row>
    <row r="374" spans="5:5" x14ac:dyDescent="0.25">
      <c r="E374" s="6"/>
    </row>
    <row r="375" spans="5:5" x14ac:dyDescent="0.25">
      <c r="E375" s="6"/>
    </row>
    <row r="376" spans="5:5" x14ac:dyDescent="0.25">
      <c r="E376" s="6"/>
    </row>
    <row r="377" spans="5:5" x14ac:dyDescent="0.25">
      <c r="E377" s="6"/>
    </row>
    <row r="378" spans="5:5" x14ac:dyDescent="0.25">
      <c r="E378" s="6"/>
    </row>
    <row r="379" spans="5:5" x14ac:dyDescent="0.25">
      <c r="E379" s="6"/>
    </row>
    <row r="380" spans="5:5" x14ac:dyDescent="0.25">
      <c r="E380" s="6"/>
    </row>
    <row r="381" spans="5:5" x14ac:dyDescent="0.25">
      <c r="E381" s="6"/>
    </row>
    <row r="382" spans="5:5" x14ac:dyDescent="0.25">
      <c r="E382" s="6"/>
    </row>
    <row r="383" spans="5:5" x14ac:dyDescent="0.25">
      <c r="E383" s="6"/>
    </row>
    <row r="384" spans="5:5" x14ac:dyDescent="0.25">
      <c r="E384" s="6"/>
    </row>
    <row r="385" spans="5:5" x14ac:dyDescent="0.25">
      <c r="E385" s="6"/>
    </row>
    <row r="386" spans="5:5" x14ac:dyDescent="0.25">
      <c r="E386" s="6"/>
    </row>
    <row r="387" spans="5:5" x14ac:dyDescent="0.25">
      <c r="E387" s="6"/>
    </row>
    <row r="388" spans="5:5" x14ac:dyDescent="0.25">
      <c r="E388" s="6"/>
    </row>
    <row r="389" spans="5:5" x14ac:dyDescent="0.25">
      <c r="E389" s="6"/>
    </row>
    <row r="390" spans="5:5" x14ac:dyDescent="0.25">
      <c r="E390" s="6"/>
    </row>
    <row r="391" spans="5:5" x14ac:dyDescent="0.25">
      <c r="E391" s="6"/>
    </row>
    <row r="392" spans="5:5" x14ac:dyDescent="0.25">
      <c r="E392" s="6"/>
    </row>
    <row r="393" spans="5:5" x14ac:dyDescent="0.25">
      <c r="E393" s="6"/>
    </row>
    <row r="394" spans="5:5" x14ac:dyDescent="0.25">
      <c r="E394" s="6"/>
    </row>
    <row r="395" spans="5:5" x14ac:dyDescent="0.25">
      <c r="E395" s="6"/>
    </row>
    <row r="396" spans="5:5" x14ac:dyDescent="0.25">
      <c r="E396" s="6"/>
    </row>
    <row r="397" spans="5:5" x14ac:dyDescent="0.25">
      <c r="E397" s="6"/>
    </row>
    <row r="398" spans="5:5" x14ac:dyDescent="0.25">
      <c r="E398" s="6"/>
    </row>
    <row r="399" spans="5:5" x14ac:dyDescent="0.25">
      <c r="E399" s="6"/>
    </row>
    <row r="400" spans="5:5" x14ac:dyDescent="0.25">
      <c r="E400" s="6"/>
    </row>
    <row r="401" spans="5:5" x14ac:dyDescent="0.25">
      <c r="E401" s="6"/>
    </row>
    <row r="402" spans="5:5" x14ac:dyDescent="0.25">
      <c r="E402" s="6"/>
    </row>
    <row r="403" spans="5:5" x14ac:dyDescent="0.25">
      <c r="E403" s="6"/>
    </row>
    <row r="404" spans="5:5" x14ac:dyDescent="0.25">
      <c r="E404" s="6"/>
    </row>
    <row r="405" spans="5:5" x14ac:dyDescent="0.25">
      <c r="E405" s="6"/>
    </row>
    <row r="406" spans="5:5" x14ac:dyDescent="0.25">
      <c r="E406" s="6"/>
    </row>
    <row r="407" spans="5:5" x14ac:dyDescent="0.25">
      <c r="E407" s="6"/>
    </row>
    <row r="408" spans="5:5" x14ac:dyDescent="0.25">
      <c r="E408" s="6"/>
    </row>
    <row r="409" spans="5:5" x14ac:dyDescent="0.25">
      <c r="E409" s="6"/>
    </row>
    <row r="410" spans="5:5" x14ac:dyDescent="0.25">
      <c r="E410" s="6"/>
    </row>
    <row r="411" spans="5:5" x14ac:dyDescent="0.25">
      <c r="E411" s="6"/>
    </row>
    <row r="412" spans="5:5" x14ac:dyDescent="0.25">
      <c r="E412" s="6"/>
    </row>
    <row r="413" spans="5:5" x14ac:dyDescent="0.25">
      <c r="E413" s="6"/>
    </row>
    <row r="414" spans="5:5" x14ac:dyDescent="0.25">
      <c r="E414" s="6"/>
    </row>
    <row r="415" spans="5:5" x14ac:dyDescent="0.25">
      <c r="E415" s="6"/>
    </row>
    <row r="416" spans="5:5" x14ac:dyDescent="0.25">
      <c r="E416" s="6"/>
    </row>
    <row r="417" spans="5:5" x14ac:dyDescent="0.25">
      <c r="E417" s="6"/>
    </row>
    <row r="418" spans="5:5" x14ac:dyDescent="0.25">
      <c r="E418" s="6"/>
    </row>
    <row r="419" spans="5:5" x14ac:dyDescent="0.25">
      <c r="E419" s="6"/>
    </row>
    <row r="420" spans="5:5" x14ac:dyDescent="0.25">
      <c r="E420" s="6"/>
    </row>
    <row r="421" spans="5:5" x14ac:dyDescent="0.25">
      <c r="E421" s="6"/>
    </row>
    <row r="422" spans="5:5" x14ac:dyDescent="0.25">
      <c r="E422" s="6"/>
    </row>
    <row r="423" spans="5:5" x14ac:dyDescent="0.25">
      <c r="E423" s="6"/>
    </row>
    <row r="424" spans="5:5" x14ac:dyDescent="0.25">
      <c r="E424" s="6"/>
    </row>
    <row r="425" spans="5:5" x14ac:dyDescent="0.25">
      <c r="E425" s="6"/>
    </row>
    <row r="426" spans="5:5" x14ac:dyDescent="0.25">
      <c r="E426" s="6"/>
    </row>
    <row r="427" spans="5:5" x14ac:dyDescent="0.25">
      <c r="E427" s="6"/>
    </row>
    <row r="428" spans="5:5" x14ac:dyDescent="0.25">
      <c r="E428" s="6"/>
    </row>
    <row r="429" spans="5:5" x14ac:dyDescent="0.25">
      <c r="E429" s="6"/>
    </row>
    <row r="430" spans="5:5" x14ac:dyDescent="0.25">
      <c r="E430" s="6"/>
    </row>
    <row r="431" spans="5:5" x14ac:dyDescent="0.25">
      <c r="E431" s="6"/>
    </row>
    <row r="432" spans="5:5" x14ac:dyDescent="0.25">
      <c r="E432" s="6"/>
    </row>
    <row r="433" spans="5:5" x14ac:dyDescent="0.25">
      <c r="E433" s="6"/>
    </row>
    <row r="434" spans="5:5" x14ac:dyDescent="0.25">
      <c r="E434" s="6"/>
    </row>
    <row r="435" spans="5:5" x14ac:dyDescent="0.25">
      <c r="E435" s="6"/>
    </row>
    <row r="436" spans="5:5" x14ac:dyDescent="0.25">
      <c r="E436" s="6"/>
    </row>
    <row r="437" spans="5:5" x14ac:dyDescent="0.25">
      <c r="E437" s="6"/>
    </row>
    <row r="438" spans="5:5" x14ac:dyDescent="0.25">
      <c r="E438" s="6"/>
    </row>
    <row r="439" spans="5:5" x14ac:dyDescent="0.25">
      <c r="E439" s="6"/>
    </row>
    <row r="440" spans="5:5" x14ac:dyDescent="0.25">
      <c r="E440" s="6"/>
    </row>
    <row r="441" spans="5:5" x14ac:dyDescent="0.25">
      <c r="E441" s="6"/>
    </row>
    <row r="442" spans="5:5" x14ac:dyDescent="0.25">
      <c r="E442" s="6"/>
    </row>
    <row r="443" spans="5:5" x14ac:dyDescent="0.25">
      <c r="E443" s="6"/>
    </row>
    <row r="444" spans="5:5" x14ac:dyDescent="0.25">
      <c r="E444" s="6"/>
    </row>
    <row r="445" spans="5:5" x14ac:dyDescent="0.25">
      <c r="E445" s="6"/>
    </row>
    <row r="446" spans="5:5" x14ac:dyDescent="0.25">
      <c r="E446" s="6"/>
    </row>
    <row r="447" spans="5:5" x14ac:dyDescent="0.25">
      <c r="E447" s="6"/>
    </row>
    <row r="448" spans="5:5" x14ac:dyDescent="0.25">
      <c r="E448" s="6"/>
    </row>
    <row r="449" spans="5:5" x14ac:dyDescent="0.25">
      <c r="E449" s="6"/>
    </row>
    <row r="450" spans="5:5" x14ac:dyDescent="0.25">
      <c r="E450" s="6"/>
    </row>
    <row r="451" spans="5:5" x14ac:dyDescent="0.25">
      <c r="E451" s="6"/>
    </row>
    <row r="452" spans="5:5" x14ac:dyDescent="0.25">
      <c r="E452" s="6"/>
    </row>
    <row r="453" spans="5:5" x14ac:dyDescent="0.25">
      <c r="E453" s="6"/>
    </row>
    <row r="454" spans="5:5" x14ac:dyDescent="0.25">
      <c r="E454" s="6"/>
    </row>
    <row r="455" spans="5:5" x14ac:dyDescent="0.25">
      <c r="E455" s="6"/>
    </row>
    <row r="456" spans="5:5" x14ac:dyDescent="0.25">
      <c r="E456" s="6"/>
    </row>
    <row r="457" spans="5:5" x14ac:dyDescent="0.25">
      <c r="E457" s="6"/>
    </row>
    <row r="458" spans="5:5" x14ac:dyDescent="0.25">
      <c r="E458" s="6"/>
    </row>
    <row r="459" spans="5:5" x14ac:dyDescent="0.25">
      <c r="E459" s="6"/>
    </row>
    <row r="460" spans="5:5" x14ac:dyDescent="0.25">
      <c r="E460" s="6"/>
    </row>
    <row r="461" spans="5:5" x14ac:dyDescent="0.25">
      <c r="E461" s="6"/>
    </row>
    <row r="462" spans="5:5" x14ac:dyDescent="0.25">
      <c r="E462" s="6"/>
    </row>
    <row r="463" spans="5:5" x14ac:dyDescent="0.25">
      <c r="E463" s="6"/>
    </row>
    <row r="464" spans="5:5" x14ac:dyDescent="0.25">
      <c r="E464" s="6"/>
    </row>
    <row r="465" spans="5:5" x14ac:dyDescent="0.25">
      <c r="E465" s="6"/>
    </row>
    <row r="466" spans="5:5" x14ac:dyDescent="0.25">
      <c r="E466" s="6"/>
    </row>
    <row r="467" spans="5:5" x14ac:dyDescent="0.25">
      <c r="E467" s="6"/>
    </row>
    <row r="468" spans="5:5" x14ac:dyDescent="0.25">
      <c r="E468" s="6"/>
    </row>
    <row r="469" spans="5:5" x14ac:dyDescent="0.25">
      <c r="E469" s="6"/>
    </row>
    <row r="470" spans="5:5" x14ac:dyDescent="0.25">
      <c r="E470" s="6"/>
    </row>
    <row r="471" spans="5:5" x14ac:dyDescent="0.25">
      <c r="E471" s="6"/>
    </row>
    <row r="472" spans="5:5" x14ac:dyDescent="0.25">
      <c r="E472" s="6"/>
    </row>
    <row r="473" spans="5:5" x14ac:dyDescent="0.25">
      <c r="E473" s="6"/>
    </row>
    <row r="474" spans="5:5" x14ac:dyDescent="0.25">
      <c r="E474" s="6"/>
    </row>
    <row r="475" spans="5:5" x14ac:dyDescent="0.25">
      <c r="E475" s="6"/>
    </row>
    <row r="476" spans="5:5" x14ac:dyDescent="0.25">
      <c r="E476" s="6"/>
    </row>
    <row r="477" spans="5:5" x14ac:dyDescent="0.25">
      <c r="E477" s="6"/>
    </row>
    <row r="478" spans="5:5" x14ac:dyDescent="0.25">
      <c r="E478" s="6"/>
    </row>
    <row r="479" spans="5:5" x14ac:dyDescent="0.25">
      <c r="E479" s="6"/>
    </row>
    <row r="480" spans="5:5" x14ac:dyDescent="0.25">
      <c r="E480" s="6"/>
    </row>
    <row r="481" spans="5:5" x14ac:dyDescent="0.25">
      <c r="E481" s="6"/>
    </row>
    <row r="482" spans="5:5" x14ac:dyDescent="0.25">
      <c r="E482" s="6"/>
    </row>
    <row r="483" spans="5:5" x14ac:dyDescent="0.25">
      <c r="E483" s="6"/>
    </row>
    <row r="484" spans="5:5" x14ac:dyDescent="0.25">
      <c r="E484" s="6"/>
    </row>
    <row r="485" spans="5:5" x14ac:dyDescent="0.25">
      <c r="E485" s="6"/>
    </row>
    <row r="486" spans="5:5" x14ac:dyDescent="0.25">
      <c r="E486" s="6"/>
    </row>
    <row r="487" spans="5:5" x14ac:dyDescent="0.25">
      <c r="E487" s="6"/>
    </row>
    <row r="488" spans="5:5" x14ac:dyDescent="0.25">
      <c r="E488" s="6"/>
    </row>
    <row r="489" spans="5:5" x14ac:dyDescent="0.25">
      <c r="E489" s="6"/>
    </row>
    <row r="490" spans="5:5" x14ac:dyDescent="0.25">
      <c r="E490" s="6"/>
    </row>
    <row r="491" spans="5:5" x14ac:dyDescent="0.25">
      <c r="E491" s="6"/>
    </row>
    <row r="492" spans="5:5" x14ac:dyDescent="0.25">
      <c r="E492" s="6"/>
    </row>
    <row r="493" spans="5:5" x14ac:dyDescent="0.25">
      <c r="E493" s="6"/>
    </row>
    <row r="494" spans="5:5" x14ac:dyDescent="0.25">
      <c r="E494" s="6"/>
    </row>
    <row r="495" spans="5:5" x14ac:dyDescent="0.25">
      <c r="E495" s="6"/>
    </row>
    <row r="496" spans="5:5" x14ac:dyDescent="0.25">
      <c r="E496" s="6"/>
    </row>
    <row r="497" spans="5:5" x14ac:dyDescent="0.25">
      <c r="E497" s="6"/>
    </row>
    <row r="498" spans="5:5" x14ac:dyDescent="0.25">
      <c r="E498" s="6"/>
    </row>
    <row r="499" spans="5:5" x14ac:dyDescent="0.25">
      <c r="E499" s="6"/>
    </row>
    <row r="500" spans="5:5" x14ac:dyDescent="0.25">
      <c r="E500" s="6"/>
    </row>
    <row r="501" spans="5:5" x14ac:dyDescent="0.25">
      <c r="E501" s="6"/>
    </row>
    <row r="502" spans="5:5" x14ac:dyDescent="0.25">
      <c r="E502" s="6"/>
    </row>
    <row r="503" spans="5:5" x14ac:dyDescent="0.25">
      <c r="E503" s="6"/>
    </row>
    <row r="504" spans="5:5" x14ac:dyDescent="0.25">
      <c r="E504" s="6"/>
    </row>
    <row r="505" spans="5:5" x14ac:dyDescent="0.25">
      <c r="E505" s="6"/>
    </row>
    <row r="506" spans="5:5" x14ac:dyDescent="0.25">
      <c r="E506" s="6"/>
    </row>
    <row r="507" spans="5:5" x14ac:dyDescent="0.25">
      <c r="E507" s="6"/>
    </row>
    <row r="508" spans="5:5" x14ac:dyDescent="0.25">
      <c r="E508" s="6"/>
    </row>
    <row r="509" spans="5:5" x14ac:dyDescent="0.25">
      <c r="E509" s="6"/>
    </row>
    <row r="510" spans="5:5" x14ac:dyDescent="0.25">
      <c r="E510" s="6"/>
    </row>
    <row r="511" spans="5:5" x14ac:dyDescent="0.25">
      <c r="E511" s="6"/>
    </row>
    <row r="512" spans="5:5" x14ac:dyDescent="0.25">
      <c r="E512" s="6"/>
    </row>
    <row r="513" spans="5:5" x14ac:dyDescent="0.25">
      <c r="E513" s="6"/>
    </row>
    <row r="514" spans="5:5" x14ac:dyDescent="0.25">
      <c r="E514" s="6"/>
    </row>
    <row r="515" spans="5:5" x14ac:dyDescent="0.25">
      <c r="E515" s="6"/>
    </row>
    <row r="516" spans="5:5" x14ac:dyDescent="0.25">
      <c r="E516" s="6"/>
    </row>
    <row r="517" spans="5:5" x14ac:dyDescent="0.25">
      <c r="E517" s="6"/>
    </row>
    <row r="518" spans="5:5" x14ac:dyDescent="0.25">
      <c r="E518" s="6"/>
    </row>
    <row r="519" spans="5:5" x14ac:dyDescent="0.25">
      <c r="E519" s="6"/>
    </row>
    <row r="520" spans="5:5" x14ac:dyDescent="0.25">
      <c r="E520" s="6"/>
    </row>
    <row r="521" spans="5:5" x14ac:dyDescent="0.25">
      <c r="E521" s="6"/>
    </row>
    <row r="522" spans="5:5" x14ac:dyDescent="0.25">
      <c r="E522" s="6"/>
    </row>
    <row r="523" spans="5:5" x14ac:dyDescent="0.25">
      <c r="E523" s="6"/>
    </row>
    <row r="524" spans="5:5" x14ac:dyDescent="0.25">
      <c r="E524" s="6"/>
    </row>
    <row r="525" spans="5:5" x14ac:dyDescent="0.25">
      <c r="E525" s="6"/>
    </row>
    <row r="526" spans="5:5" x14ac:dyDescent="0.25">
      <c r="E526" s="6"/>
    </row>
    <row r="527" spans="5:5" x14ac:dyDescent="0.25">
      <c r="E527" s="6"/>
    </row>
    <row r="528" spans="5:5" x14ac:dyDescent="0.25">
      <c r="E528" s="6"/>
    </row>
    <row r="529" spans="5:5" x14ac:dyDescent="0.25">
      <c r="E529" s="6"/>
    </row>
    <row r="530" spans="5:5" x14ac:dyDescent="0.25">
      <c r="E530" s="6"/>
    </row>
    <row r="531" spans="5:5" x14ac:dyDescent="0.25">
      <c r="E531" s="6"/>
    </row>
    <row r="532" spans="5:5" x14ac:dyDescent="0.25">
      <c r="E532" s="6"/>
    </row>
    <row r="533" spans="5:5" x14ac:dyDescent="0.25">
      <c r="E533" s="6"/>
    </row>
    <row r="534" spans="5:5" x14ac:dyDescent="0.25">
      <c r="E534" s="6"/>
    </row>
    <row r="535" spans="5:5" x14ac:dyDescent="0.25">
      <c r="E535" s="6"/>
    </row>
    <row r="536" spans="5:5" x14ac:dyDescent="0.25">
      <c r="E536" s="6"/>
    </row>
    <row r="537" spans="5:5" x14ac:dyDescent="0.25">
      <c r="E537" s="6"/>
    </row>
    <row r="538" spans="5:5" x14ac:dyDescent="0.25">
      <c r="E538" s="6"/>
    </row>
    <row r="539" spans="5:5" x14ac:dyDescent="0.25">
      <c r="E539" s="6"/>
    </row>
    <row r="540" spans="5:5" x14ac:dyDescent="0.25">
      <c r="E540" s="6"/>
    </row>
    <row r="541" spans="5:5" x14ac:dyDescent="0.25">
      <c r="E541" s="6"/>
    </row>
    <row r="542" spans="5:5" x14ac:dyDescent="0.25">
      <c r="E542" s="6"/>
    </row>
    <row r="543" spans="5:5" x14ac:dyDescent="0.25">
      <c r="E543" s="6"/>
    </row>
    <row r="544" spans="5:5" x14ac:dyDescent="0.25">
      <c r="E544" s="6"/>
    </row>
    <row r="545" spans="5:5" x14ac:dyDescent="0.25">
      <c r="E545" s="6"/>
    </row>
    <row r="546" spans="5:5" x14ac:dyDescent="0.25">
      <c r="E546" s="6"/>
    </row>
    <row r="547" spans="5:5" x14ac:dyDescent="0.25">
      <c r="E547" s="6"/>
    </row>
    <row r="548" spans="5:5" x14ac:dyDescent="0.25">
      <c r="E548" s="6"/>
    </row>
    <row r="549" spans="5:5" x14ac:dyDescent="0.25">
      <c r="E549" s="6"/>
    </row>
    <row r="550" spans="5:5" x14ac:dyDescent="0.25">
      <c r="E550" s="6"/>
    </row>
    <row r="551" spans="5:5" x14ac:dyDescent="0.25">
      <c r="E551" s="6"/>
    </row>
    <row r="552" spans="5:5" x14ac:dyDescent="0.25">
      <c r="E552" s="6"/>
    </row>
    <row r="553" spans="5:5" x14ac:dyDescent="0.25">
      <c r="E553" s="6"/>
    </row>
    <row r="554" spans="5:5" x14ac:dyDescent="0.25">
      <c r="E554" s="6"/>
    </row>
    <row r="555" spans="5:5" x14ac:dyDescent="0.25">
      <c r="E555" s="6"/>
    </row>
    <row r="556" spans="5:5" x14ac:dyDescent="0.25">
      <c r="E556" s="6"/>
    </row>
    <row r="557" spans="5:5" x14ac:dyDescent="0.25">
      <c r="E557" s="6"/>
    </row>
    <row r="558" spans="5:5" x14ac:dyDescent="0.25">
      <c r="E558" s="6"/>
    </row>
    <row r="559" spans="5:5" x14ac:dyDescent="0.25">
      <c r="E559" s="6"/>
    </row>
    <row r="560" spans="5:5" x14ac:dyDescent="0.25">
      <c r="E560" s="6"/>
    </row>
    <row r="561" spans="5:5" x14ac:dyDescent="0.25">
      <c r="E561" s="6"/>
    </row>
    <row r="562" spans="5:5" x14ac:dyDescent="0.25">
      <c r="E562" s="6"/>
    </row>
    <row r="563" spans="5:5" x14ac:dyDescent="0.25">
      <c r="E563" s="6"/>
    </row>
    <row r="564" spans="5:5" x14ac:dyDescent="0.25">
      <c r="E564" s="6"/>
    </row>
    <row r="565" spans="5:5" x14ac:dyDescent="0.25">
      <c r="E565" s="6"/>
    </row>
    <row r="566" spans="5:5" x14ac:dyDescent="0.25">
      <c r="E566" s="6"/>
    </row>
    <row r="567" spans="5:5" x14ac:dyDescent="0.25">
      <c r="E567" s="6"/>
    </row>
    <row r="568" spans="5:5" x14ac:dyDescent="0.25">
      <c r="E568" s="6"/>
    </row>
    <row r="569" spans="5:5" x14ac:dyDescent="0.25">
      <c r="E569" s="6"/>
    </row>
    <row r="570" spans="5:5" x14ac:dyDescent="0.25">
      <c r="E570" s="6"/>
    </row>
    <row r="571" spans="5:5" x14ac:dyDescent="0.25">
      <c r="E571" s="6"/>
    </row>
    <row r="572" spans="5:5" x14ac:dyDescent="0.25">
      <c r="E572" s="6"/>
    </row>
    <row r="573" spans="5:5" x14ac:dyDescent="0.25">
      <c r="E573" s="6"/>
    </row>
    <row r="574" spans="5:5" x14ac:dyDescent="0.25">
      <c r="E574" s="6"/>
    </row>
    <row r="575" spans="5:5" x14ac:dyDescent="0.25">
      <c r="E575" s="6"/>
    </row>
    <row r="576" spans="5:5" x14ac:dyDescent="0.25">
      <c r="E576" s="6"/>
    </row>
    <row r="577" spans="5:5" x14ac:dyDescent="0.25">
      <c r="E577" s="6"/>
    </row>
    <row r="578" spans="5:5" x14ac:dyDescent="0.25">
      <c r="E578" s="6"/>
    </row>
    <row r="579" spans="5:5" x14ac:dyDescent="0.25">
      <c r="E579" s="6"/>
    </row>
    <row r="580" spans="5:5" x14ac:dyDescent="0.25">
      <c r="E580" s="6"/>
    </row>
    <row r="581" spans="5:5" x14ac:dyDescent="0.25">
      <c r="E581" s="6"/>
    </row>
    <row r="582" spans="5:5" x14ac:dyDescent="0.25">
      <c r="E582" s="6"/>
    </row>
    <row r="583" spans="5:5" x14ac:dyDescent="0.25">
      <c r="E583" s="6"/>
    </row>
    <row r="584" spans="5:5" x14ac:dyDescent="0.25">
      <c r="E584" s="6"/>
    </row>
    <row r="585" spans="5:5" x14ac:dyDescent="0.25">
      <c r="E585" s="6"/>
    </row>
    <row r="586" spans="5:5" x14ac:dyDescent="0.25">
      <c r="E586" s="6"/>
    </row>
    <row r="587" spans="5:5" x14ac:dyDescent="0.25">
      <c r="E587" s="6"/>
    </row>
    <row r="588" spans="5:5" x14ac:dyDescent="0.25">
      <c r="E588" s="6"/>
    </row>
    <row r="589" spans="5:5" x14ac:dyDescent="0.25">
      <c r="E589" s="6"/>
    </row>
    <row r="590" spans="5:5" x14ac:dyDescent="0.25">
      <c r="E590" s="6"/>
    </row>
    <row r="591" spans="5:5" x14ac:dyDescent="0.25">
      <c r="E591" s="6"/>
    </row>
    <row r="592" spans="5:5" x14ac:dyDescent="0.25">
      <c r="E592" s="6"/>
    </row>
    <row r="593" spans="5:5" x14ac:dyDescent="0.25">
      <c r="E593" s="6"/>
    </row>
    <row r="594" spans="5:5" x14ac:dyDescent="0.25">
      <c r="E594" s="6"/>
    </row>
    <row r="595" spans="5:5" x14ac:dyDescent="0.25">
      <c r="E595" s="6"/>
    </row>
    <row r="596" spans="5:5" x14ac:dyDescent="0.25">
      <c r="E596" s="6"/>
    </row>
    <row r="597" spans="5:5" x14ac:dyDescent="0.25">
      <c r="E597" s="6"/>
    </row>
    <row r="598" spans="5:5" x14ac:dyDescent="0.25">
      <c r="E598" s="6"/>
    </row>
    <row r="599" spans="5:5" x14ac:dyDescent="0.25">
      <c r="E599" s="6"/>
    </row>
    <row r="600" spans="5:5" x14ac:dyDescent="0.25">
      <c r="E600" s="6"/>
    </row>
    <row r="601" spans="5:5" x14ac:dyDescent="0.25">
      <c r="E601" s="6"/>
    </row>
    <row r="602" spans="5:5" x14ac:dyDescent="0.25">
      <c r="E602" s="6"/>
    </row>
    <row r="603" spans="5:5" x14ac:dyDescent="0.25">
      <c r="E603" s="6"/>
    </row>
    <row r="604" spans="5:5" x14ac:dyDescent="0.25">
      <c r="E604" s="6"/>
    </row>
    <row r="605" spans="5:5" x14ac:dyDescent="0.25">
      <c r="E605" s="6"/>
    </row>
    <row r="606" spans="5:5" x14ac:dyDescent="0.25">
      <c r="E606" s="6"/>
    </row>
    <row r="607" spans="5:5" x14ac:dyDescent="0.25">
      <c r="E607" s="6"/>
    </row>
    <row r="608" spans="5:5" x14ac:dyDescent="0.25">
      <c r="E608" s="6"/>
    </row>
    <row r="609" spans="5:5" x14ac:dyDescent="0.25">
      <c r="E609" s="6"/>
    </row>
    <row r="610" spans="5:5" x14ac:dyDescent="0.25">
      <c r="E610" s="6"/>
    </row>
    <row r="611" spans="5:5" x14ac:dyDescent="0.25">
      <c r="E611" s="6"/>
    </row>
    <row r="612" spans="5:5" x14ac:dyDescent="0.25">
      <c r="E612" s="6"/>
    </row>
    <row r="613" spans="5:5" x14ac:dyDescent="0.25">
      <c r="E613" s="6"/>
    </row>
    <row r="614" spans="5:5" x14ac:dyDescent="0.25">
      <c r="E614" s="6"/>
    </row>
    <row r="615" spans="5:5" x14ac:dyDescent="0.25">
      <c r="E615" s="6"/>
    </row>
    <row r="616" spans="5:5" x14ac:dyDescent="0.25">
      <c r="E616" s="6"/>
    </row>
    <row r="617" spans="5:5" x14ac:dyDescent="0.25">
      <c r="E617" s="6"/>
    </row>
    <row r="618" spans="5:5" x14ac:dyDescent="0.25">
      <c r="E618" s="6"/>
    </row>
    <row r="619" spans="5:5" x14ac:dyDescent="0.25">
      <c r="E619" s="6"/>
    </row>
    <row r="620" spans="5:5" x14ac:dyDescent="0.25">
      <c r="E620" s="6"/>
    </row>
    <row r="621" spans="5:5" x14ac:dyDescent="0.25">
      <c r="E621" s="6"/>
    </row>
    <row r="622" spans="5:5" x14ac:dyDescent="0.25">
      <c r="E622" s="6"/>
    </row>
    <row r="623" spans="5:5" x14ac:dyDescent="0.25">
      <c r="E623" s="6"/>
    </row>
    <row r="624" spans="5:5" x14ac:dyDescent="0.25">
      <c r="E624" s="6"/>
    </row>
    <row r="625" spans="5:5" x14ac:dyDescent="0.25">
      <c r="E625" s="6"/>
    </row>
    <row r="626" spans="5:5" x14ac:dyDescent="0.25">
      <c r="E626" s="6"/>
    </row>
    <row r="627" spans="5:5" x14ac:dyDescent="0.25">
      <c r="E627" s="6"/>
    </row>
    <row r="628" spans="5:5" x14ac:dyDescent="0.25">
      <c r="E628" s="6"/>
    </row>
    <row r="629" spans="5:5" x14ac:dyDescent="0.25">
      <c r="E629" s="6"/>
    </row>
    <row r="630" spans="5:5" x14ac:dyDescent="0.25">
      <c r="E630" s="6"/>
    </row>
    <row r="631" spans="5:5" x14ac:dyDescent="0.25">
      <c r="E631" s="6"/>
    </row>
    <row r="632" spans="5:5" x14ac:dyDescent="0.25">
      <c r="E632" s="6"/>
    </row>
    <row r="633" spans="5:5" x14ac:dyDescent="0.25">
      <c r="E633" s="6"/>
    </row>
    <row r="634" spans="5:5" x14ac:dyDescent="0.25">
      <c r="E634" s="6"/>
    </row>
    <row r="635" spans="5:5" x14ac:dyDescent="0.25">
      <c r="E635" s="6"/>
    </row>
    <row r="636" spans="5:5" x14ac:dyDescent="0.25">
      <c r="E636" s="6"/>
    </row>
    <row r="637" spans="5:5" x14ac:dyDescent="0.25">
      <c r="E637" s="6"/>
    </row>
    <row r="638" spans="5:5" x14ac:dyDescent="0.25">
      <c r="E638" s="6"/>
    </row>
    <row r="639" spans="5:5" x14ac:dyDescent="0.25">
      <c r="E639" s="6"/>
    </row>
    <row r="640" spans="5:5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</sheetData>
  <pageMargins left="0.7" right="0.7" top="0.75" bottom="0.75" header="0.3" footer="0.3"/>
  <pageSetup orientation="portrait" verticalDpi="0" r:id="rId1"/>
  <headerFooter>
    <oddFooter>&amp;R&amp;8Case No. 2022-00432
Bluegrass Water's Response to PSC 3-9
Exhibit PSC 3-9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3"/>
  <sheetViews>
    <sheetView view="pageLayout" topLeftCell="A31" zoomScaleNormal="100" workbookViewId="0">
      <selection activeCell="C5" sqref="C5:H5"/>
    </sheetView>
  </sheetViews>
  <sheetFormatPr defaultRowHeight="15" x14ac:dyDescent="0.25"/>
  <cols>
    <col min="1" max="1" width="15.7109375" style="4" customWidth="1"/>
    <col min="2" max="2" width="7.140625" style="4" customWidth="1"/>
    <col min="3" max="3" width="19.140625" style="4" customWidth="1"/>
    <col min="4" max="4" width="19.28515625" style="5" customWidth="1"/>
    <col min="5" max="5" width="16.7109375" style="1" customWidth="1"/>
    <col min="6" max="6" width="20.140625" style="4" customWidth="1"/>
    <col min="7" max="7" width="17.5703125" style="4" customWidth="1"/>
    <col min="8" max="8" width="41.5703125" customWidth="1"/>
  </cols>
  <sheetData>
    <row r="1" spans="1:8" x14ac:dyDescent="0.25">
      <c r="A1" s="3" t="s">
        <v>29</v>
      </c>
      <c r="B1" s="3"/>
      <c r="C1" s="3"/>
    </row>
    <row r="2" spans="1:8" x14ac:dyDescent="0.25">
      <c r="A2" s="19" t="s">
        <v>56</v>
      </c>
      <c r="B2" s="19"/>
    </row>
    <row r="3" spans="1:8" x14ac:dyDescent="0.25">
      <c r="A3" s="19"/>
      <c r="B3" s="19"/>
    </row>
    <row r="4" spans="1:8" x14ac:dyDescent="0.25">
      <c r="A4" s="19"/>
      <c r="B4" s="19"/>
    </row>
    <row r="5" spans="1:8" x14ac:dyDescent="0.25">
      <c r="C5" s="14" t="s">
        <v>15</v>
      </c>
      <c r="D5" s="14" t="s">
        <v>16</v>
      </c>
      <c r="E5" s="17" t="s">
        <v>31</v>
      </c>
      <c r="F5" s="18" t="s">
        <v>32</v>
      </c>
      <c r="G5" s="14" t="s">
        <v>3</v>
      </c>
      <c r="H5" s="14" t="s">
        <v>5</v>
      </c>
    </row>
    <row r="6" spans="1:8" x14ac:dyDescent="0.25">
      <c r="C6" s="4" t="s">
        <v>57</v>
      </c>
      <c r="D6" s="4" t="s">
        <v>58</v>
      </c>
      <c r="E6" s="5">
        <v>43861</v>
      </c>
      <c r="F6" s="1">
        <v>4539.26</v>
      </c>
      <c r="G6" s="4" t="s">
        <v>35</v>
      </c>
      <c r="H6" s="4" t="s">
        <v>59</v>
      </c>
    </row>
    <row r="7" spans="1:8" x14ac:dyDescent="0.25">
      <c r="C7" s="4" t="s">
        <v>60</v>
      </c>
      <c r="D7" s="4" t="s">
        <v>58</v>
      </c>
      <c r="E7" s="5">
        <v>43861</v>
      </c>
      <c r="F7" s="1">
        <v>1072.49</v>
      </c>
      <c r="G7" s="4" t="s">
        <v>35</v>
      </c>
      <c r="H7" s="4" t="s">
        <v>61</v>
      </c>
    </row>
    <row r="8" spans="1:8" x14ac:dyDescent="0.25">
      <c r="C8" s="4" t="s">
        <v>62</v>
      </c>
      <c r="D8" s="4" t="s">
        <v>63</v>
      </c>
      <c r="E8" s="5">
        <v>43861</v>
      </c>
      <c r="F8" s="1">
        <v>19031.46</v>
      </c>
      <c r="G8" s="4" t="s">
        <v>35</v>
      </c>
      <c r="H8" s="4" t="s">
        <v>64</v>
      </c>
    </row>
    <row r="9" spans="1:8" x14ac:dyDescent="0.25">
      <c r="C9" s="4" t="s">
        <v>65</v>
      </c>
      <c r="D9" s="4" t="s">
        <v>63</v>
      </c>
      <c r="E9" s="5">
        <v>43861</v>
      </c>
      <c r="F9" s="1">
        <v>14609.91</v>
      </c>
      <c r="G9" s="4" t="s">
        <v>35</v>
      </c>
      <c r="H9" s="4" t="s">
        <v>64</v>
      </c>
    </row>
    <row r="10" spans="1:8" x14ac:dyDescent="0.25">
      <c r="C10" s="4" t="s">
        <v>66</v>
      </c>
      <c r="D10" s="4" t="s">
        <v>67</v>
      </c>
      <c r="E10" s="5">
        <v>43861</v>
      </c>
      <c r="F10" s="1">
        <v>9047.09</v>
      </c>
      <c r="G10" s="4" t="s">
        <v>35</v>
      </c>
      <c r="H10" s="4" t="s">
        <v>68</v>
      </c>
    </row>
    <row r="11" spans="1:8" x14ac:dyDescent="0.25">
      <c r="C11" s="4" t="s">
        <v>69</v>
      </c>
      <c r="D11" s="4" t="s">
        <v>70</v>
      </c>
      <c r="E11" s="5">
        <v>43861</v>
      </c>
      <c r="F11" s="1">
        <v>10018.61</v>
      </c>
      <c r="G11" s="4" t="s">
        <v>35</v>
      </c>
      <c r="H11" s="4" t="s">
        <v>61</v>
      </c>
    </row>
    <row r="12" spans="1:8" x14ac:dyDescent="0.25">
      <c r="C12" s="4" t="s">
        <v>71</v>
      </c>
      <c r="D12" s="4" t="s">
        <v>70</v>
      </c>
      <c r="E12" s="5">
        <v>43861</v>
      </c>
      <c r="F12" s="1">
        <v>2164.16</v>
      </c>
      <c r="G12" s="4" t="s">
        <v>35</v>
      </c>
      <c r="H12" s="4" t="s">
        <v>61</v>
      </c>
    </row>
    <row r="13" spans="1:8" x14ac:dyDescent="0.25">
      <c r="C13" s="4" t="s">
        <v>72</v>
      </c>
      <c r="D13" s="4" t="s">
        <v>70</v>
      </c>
      <c r="E13" s="5">
        <v>43861</v>
      </c>
      <c r="F13" s="1">
        <v>2514.9900000000002</v>
      </c>
      <c r="G13" s="4" t="s">
        <v>35</v>
      </c>
      <c r="H13" s="4" t="s">
        <v>61</v>
      </c>
    </row>
    <row r="14" spans="1:8" x14ac:dyDescent="0.25">
      <c r="C14" s="4" t="s">
        <v>73</v>
      </c>
      <c r="D14" s="4" t="s">
        <v>70</v>
      </c>
      <c r="E14" s="5">
        <v>43861</v>
      </c>
      <c r="F14" s="1">
        <v>1439.58</v>
      </c>
      <c r="G14" s="4" t="s">
        <v>35</v>
      </c>
      <c r="H14" s="4" t="s">
        <v>61</v>
      </c>
    </row>
    <row r="15" spans="1:8" x14ac:dyDescent="0.25">
      <c r="C15" s="4" t="s">
        <v>74</v>
      </c>
      <c r="D15" s="4" t="s">
        <v>70</v>
      </c>
      <c r="E15" s="5">
        <v>43861</v>
      </c>
      <c r="F15" s="1">
        <v>3544.76</v>
      </c>
      <c r="G15" s="4" t="s">
        <v>35</v>
      </c>
      <c r="H15" s="4" t="s">
        <v>61</v>
      </c>
    </row>
    <row r="16" spans="1:8" x14ac:dyDescent="0.25">
      <c r="C16" s="4" t="s">
        <v>75</v>
      </c>
      <c r="D16" s="4" t="s">
        <v>76</v>
      </c>
      <c r="E16" s="5">
        <v>43861</v>
      </c>
      <c r="F16" s="1">
        <v>1212.07</v>
      </c>
      <c r="G16" s="4" t="s">
        <v>35</v>
      </c>
      <c r="H16" s="4" t="s">
        <v>77</v>
      </c>
    </row>
    <row r="17" spans="3:8" x14ac:dyDescent="0.25">
      <c r="C17" s="4" t="s">
        <v>78</v>
      </c>
      <c r="D17" s="4" t="s">
        <v>79</v>
      </c>
      <c r="E17" s="5">
        <v>43861</v>
      </c>
      <c r="F17" s="1">
        <v>7001.47</v>
      </c>
      <c r="G17" s="4" t="s">
        <v>35</v>
      </c>
      <c r="H17" s="4" t="s">
        <v>80</v>
      </c>
    </row>
    <row r="18" spans="3:8" x14ac:dyDescent="0.25">
      <c r="C18" s="4" t="s">
        <v>81</v>
      </c>
      <c r="D18" s="4" t="s">
        <v>58</v>
      </c>
      <c r="E18" s="5">
        <v>43890</v>
      </c>
      <c r="F18" s="1">
        <v>3367.25</v>
      </c>
      <c r="G18" s="4" t="s">
        <v>35</v>
      </c>
      <c r="H18" s="4" t="s">
        <v>82</v>
      </c>
    </row>
    <row r="19" spans="3:8" x14ac:dyDescent="0.25">
      <c r="C19" s="4" t="s">
        <v>83</v>
      </c>
      <c r="D19" s="4" t="s">
        <v>63</v>
      </c>
      <c r="E19" s="5">
        <v>43890</v>
      </c>
      <c r="F19" s="1">
        <v>19742.71</v>
      </c>
      <c r="G19" s="4" t="s">
        <v>35</v>
      </c>
      <c r="H19" s="4" t="s">
        <v>84</v>
      </c>
    </row>
    <row r="20" spans="3:8" x14ac:dyDescent="0.25">
      <c r="C20" s="4" t="s">
        <v>85</v>
      </c>
      <c r="D20" s="4" t="s">
        <v>67</v>
      </c>
      <c r="E20" s="5">
        <v>43890</v>
      </c>
      <c r="F20" s="1">
        <v>1223.19</v>
      </c>
      <c r="G20" s="4" t="s">
        <v>35</v>
      </c>
      <c r="H20" s="4" t="s">
        <v>68</v>
      </c>
    </row>
    <row r="21" spans="3:8" x14ac:dyDescent="0.25">
      <c r="C21" s="4" t="s">
        <v>86</v>
      </c>
      <c r="D21" s="4" t="s">
        <v>70</v>
      </c>
      <c r="E21" s="5">
        <v>43890</v>
      </c>
      <c r="F21" s="1">
        <v>867.54</v>
      </c>
      <c r="G21" s="4" t="s">
        <v>35</v>
      </c>
      <c r="H21" s="4" t="s">
        <v>61</v>
      </c>
    </row>
    <row r="22" spans="3:8" x14ac:dyDescent="0.25">
      <c r="C22" s="4" t="s">
        <v>87</v>
      </c>
      <c r="D22" s="4" t="s">
        <v>76</v>
      </c>
      <c r="E22" s="5">
        <v>43890</v>
      </c>
      <c r="F22" s="1">
        <v>520</v>
      </c>
      <c r="G22" s="4" t="s">
        <v>35</v>
      </c>
      <c r="H22" s="4" t="s">
        <v>77</v>
      </c>
    </row>
    <row r="23" spans="3:8" x14ac:dyDescent="0.25">
      <c r="C23" s="4" t="s">
        <v>88</v>
      </c>
      <c r="D23" s="4" t="s">
        <v>79</v>
      </c>
      <c r="E23" s="5">
        <v>43890</v>
      </c>
      <c r="F23" s="1">
        <v>9084.92</v>
      </c>
      <c r="G23" s="4" t="s">
        <v>35</v>
      </c>
      <c r="H23" s="4" t="s">
        <v>80</v>
      </c>
    </row>
    <row r="24" spans="3:8" x14ac:dyDescent="0.25">
      <c r="C24" s="4" t="s">
        <v>89</v>
      </c>
      <c r="D24" s="4" t="s">
        <v>58</v>
      </c>
      <c r="E24" s="5">
        <v>43921</v>
      </c>
      <c r="F24" s="1">
        <v>735</v>
      </c>
      <c r="G24" s="4" t="s">
        <v>35</v>
      </c>
      <c r="H24" s="4" t="s">
        <v>90</v>
      </c>
    </row>
    <row r="25" spans="3:8" x14ac:dyDescent="0.25">
      <c r="C25" s="4" t="s">
        <v>91</v>
      </c>
      <c r="D25" s="4" t="s">
        <v>67</v>
      </c>
      <c r="E25" s="5">
        <v>43921</v>
      </c>
      <c r="F25" s="1">
        <v>932.5</v>
      </c>
      <c r="G25" s="4" t="s">
        <v>35</v>
      </c>
      <c r="H25" s="4" t="s">
        <v>92</v>
      </c>
    </row>
    <row r="26" spans="3:8" x14ac:dyDescent="0.25">
      <c r="C26" s="4" t="s">
        <v>93</v>
      </c>
      <c r="D26" s="4" t="s">
        <v>70</v>
      </c>
      <c r="E26" s="5">
        <v>43921</v>
      </c>
      <c r="F26" s="1">
        <v>9251.16</v>
      </c>
      <c r="G26" s="4" t="s">
        <v>35</v>
      </c>
      <c r="H26" s="4" t="s">
        <v>94</v>
      </c>
    </row>
    <row r="27" spans="3:8" x14ac:dyDescent="0.25">
      <c r="C27" s="4" t="s">
        <v>95</v>
      </c>
      <c r="D27" s="4" t="s">
        <v>76</v>
      </c>
      <c r="E27" s="5">
        <v>43921</v>
      </c>
      <c r="F27" s="1">
        <v>652.5</v>
      </c>
      <c r="G27" s="4" t="s">
        <v>35</v>
      </c>
      <c r="H27" s="4" t="s">
        <v>96</v>
      </c>
    </row>
    <row r="28" spans="3:8" x14ac:dyDescent="0.25">
      <c r="C28" s="4" t="s">
        <v>97</v>
      </c>
      <c r="D28" s="4" t="s">
        <v>58</v>
      </c>
      <c r="E28" s="5">
        <v>43951</v>
      </c>
      <c r="F28" s="1">
        <v>6088.88</v>
      </c>
      <c r="G28" s="4" t="s">
        <v>35</v>
      </c>
      <c r="H28" s="4" t="s">
        <v>98</v>
      </c>
    </row>
    <row r="29" spans="3:8" x14ac:dyDescent="0.25">
      <c r="C29" s="4" t="s">
        <v>99</v>
      </c>
      <c r="D29" s="4" t="s">
        <v>67</v>
      </c>
      <c r="E29" s="5">
        <v>43951</v>
      </c>
      <c r="F29" s="1">
        <v>3583.88</v>
      </c>
      <c r="G29" s="4" t="s">
        <v>35</v>
      </c>
      <c r="H29" s="4" t="s">
        <v>100</v>
      </c>
    </row>
    <row r="30" spans="3:8" x14ac:dyDescent="0.25">
      <c r="C30" s="4" t="s">
        <v>101</v>
      </c>
      <c r="D30" s="4" t="s">
        <v>76</v>
      </c>
      <c r="E30" s="5">
        <v>43951</v>
      </c>
      <c r="F30" s="1">
        <v>3583.88</v>
      </c>
      <c r="G30" s="4" t="s">
        <v>35</v>
      </c>
      <c r="H30" s="4" t="s">
        <v>102</v>
      </c>
    </row>
    <row r="31" spans="3:8" x14ac:dyDescent="0.25">
      <c r="C31" s="4" t="s">
        <v>103</v>
      </c>
      <c r="D31" s="4" t="s">
        <v>76</v>
      </c>
      <c r="E31" s="5">
        <v>43982</v>
      </c>
      <c r="F31" s="1">
        <v>1887.0900000000001</v>
      </c>
      <c r="G31" s="4" t="s">
        <v>35</v>
      </c>
      <c r="H31" s="4" t="s">
        <v>104</v>
      </c>
    </row>
    <row r="32" spans="3:8" x14ac:dyDescent="0.25">
      <c r="C32" s="4" t="s">
        <v>105</v>
      </c>
      <c r="D32" s="4" t="s">
        <v>58</v>
      </c>
      <c r="E32" s="5">
        <v>44012</v>
      </c>
      <c r="F32" s="1">
        <v>26168.260000000002</v>
      </c>
      <c r="G32" s="4" t="s">
        <v>35</v>
      </c>
      <c r="H32" s="4" t="s">
        <v>98</v>
      </c>
    </row>
    <row r="33" spans="3:8" x14ac:dyDescent="0.25">
      <c r="C33" s="4" t="s">
        <v>106</v>
      </c>
      <c r="D33" s="4" t="s">
        <v>67</v>
      </c>
      <c r="E33" s="5">
        <v>44012</v>
      </c>
      <c r="F33" s="1">
        <v>635</v>
      </c>
      <c r="G33" s="4" t="s">
        <v>35</v>
      </c>
      <c r="H33" s="4" t="s">
        <v>107</v>
      </c>
    </row>
    <row r="34" spans="3:8" x14ac:dyDescent="0.25">
      <c r="C34" s="4" t="s">
        <v>108</v>
      </c>
      <c r="D34" s="4" t="s">
        <v>70</v>
      </c>
      <c r="E34" s="5">
        <v>44012</v>
      </c>
      <c r="F34" s="1">
        <v>2610.25</v>
      </c>
      <c r="G34" s="4" t="s">
        <v>35</v>
      </c>
      <c r="H34" s="4" t="s">
        <v>109</v>
      </c>
    </row>
    <row r="35" spans="3:8" x14ac:dyDescent="0.25">
      <c r="C35" s="4" t="s">
        <v>110</v>
      </c>
      <c r="D35" s="4" t="s">
        <v>70</v>
      </c>
      <c r="E35" s="5">
        <v>44196</v>
      </c>
      <c r="F35" s="1">
        <v>9287.84</v>
      </c>
      <c r="G35" s="4" t="s">
        <v>35</v>
      </c>
      <c r="H35" s="4" t="s">
        <v>111</v>
      </c>
    </row>
    <row r="36" spans="3:8" x14ac:dyDescent="0.25">
      <c r="C36" s="4" t="s">
        <v>112</v>
      </c>
      <c r="D36" s="4" t="s">
        <v>58</v>
      </c>
      <c r="E36" s="5">
        <v>44255</v>
      </c>
      <c r="F36" s="1">
        <v>25000</v>
      </c>
      <c r="G36" s="4" t="s">
        <v>35</v>
      </c>
      <c r="H36" s="4" t="s">
        <v>113</v>
      </c>
    </row>
    <row r="37" spans="3:8" x14ac:dyDescent="0.25">
      <c r="C37" s="4" t="s">
        <v>114</v>
      </c>
      <c r="D37" s="4" t="s">
        <v>115</v>
      </c>
      <c r="E37" s="5">
        <v>44348</v>
      </c>
      <c r="F37" s="1">
        <v>35000</v>
      </c>
      <c r="G37" s="4" t="s">
        <v>35</v>
      </c>
      <c r="H37" s="4" t="s">
        <v>116</v>
      </c>
    </row>
    <row r="38" spans="3:8" x14ac:dyDescent="0.25">
      <c r="C38" s="4" t="s">
        <v>117</v>
      </c>
      <c r="D38" s="4" t="s">
        <v>58</v>
      </c>
      <c r="E38" s="5">
        <v>44440</v>
      </c>
      <c r="F38" s="1">
        <v>7000</v>
      </c>
      <c r="G38" s="4" t="s">
        <v>35</v>
      </c>
      <c r="H38" s="4" t="s">
        <v>118</v>
      </c>
    </row>
    <row r="39" spans="3:8" x14ac:dyDescent="0.25">
      <c r="C39" s="4" t="s">
        <v>119</v>
      </c>
      <c r="D39" s="4" t="s">
        <v>58</v>
      </c>
      <c r="E39" s="5">
        <v>44562</v>
      </c>
      <c r="F39" s="1">
        <v>19765.38</v>
      </c>
      <c r="G39" s="4" t="s">
        <v>35</v>
      </c>
      <c r="H39" s="4" t="s">
        <v>90</v>
      </c>
    </row>
    <row r="40" spans="3:8" x14ac:dyDescent="0.25">
      <c r="C40" s="4" t="s">
        <v>120</v>
      </c>
      <c r="D40" s="4" t="s">
        <v>70</v>
      </c>
      <c r="E40" s="5">
        <v>44562</v>
      </c>
      <c r="F40" s="1">
        <v>5560.1900000000005</v>
      </c>
      <c r="G40" s="4" t="s">
        <v>35</v>
      </c>
      <c r="H40" s="4" t="s">
        <v>121</v>
      </c>
    </row>
    <row r="41" spans="3:8" x14ac:dyDescent="0.25">
      <c r="C41" s="4" t="s">
        <v>122</v>
      </c>
      <c r="D41" s="4" t="s">
        <v>79</v>
      </c>
      <c r="E41" s="5">
        <v>44562</v>
      </c>
      <c r="F41" s="1">
        <v>2979.1</v>
      </c>
      <c r="G41" s="4" t="s">
        <v>35</v>
      </c>
      <c r="H41" s="4" t="s">
        <v>123</v>
      </c>
    </row>
    <row r="42" spans="3:8" x14ac:dyDescent="0.25">
      <c r="C42" s="4" t="s">
        <v>124</v>
      </c>
      <c r="D42" s="4" t="s">
        <v>79</v>
      </c>
      <c r="E42" s="5">
        <v>44562</v>
      </c>
      <c r="F42" s="1">
        <v>2979.1</v>
      </c>
      <c r="G42" s="4" t="s">
        <v>35</v>
      </c>
      <c r="H42" s="4" t="s">
        <v>123</v>
      </c>
    </row>
    <row r="43" spans="3:8" x14ac:dyDescent="0.25">
      <c r="C43" s="4" t="s">
        <v>125</v>
      </c>
      <c r="D43" s="4" t="s">
        <v>58</v>
      </c>
      <c r="E43" s="5">
        <v>43861</v>
      </c>
      <c r="F43" s="1">
        <v>4043.08</v>
      </c>
      <c r="G43" s="4" t="s">
        <v>38</v>
      </c>
      <c r="H43" s="4" t="s">
        <v>90</v>
      </c>
    </row>
    <row r="44" spans="3:8" x14ac:dyDescent="0.25">
      <c r="C44" s="4" t="s">
        <v>126</v>
      </c>
      <c r="D44" s="4" t="s">
        <v>63</v>
      </c>
      <c r="E44" s="5">
        <v>43861</v>
      </c>
      <c r="F44" s="1">
        <v>6392.6</v>
      </c>
      <c r="G44" s="4" t="s">
        <v>38</v>
      </c>
      <c r="H44" s="4" t="s">
        <v>127</v>
      </c>
    </row>
    <row r="45" spans="3:8" x14ac:dyDescent="0.25">
      <c r="C45" s="4" t="s">
        <v>128</v>
      </c>
      <c r="D45" s="4" t="s">
        <v>67</v>
      </c>
      <c r="E45" s="5">
        <v>43861</v>
      </c>
      <c r="F45" s="1">
        <v>96.67</v>
      </c>
      <c r="G45" s="4" t="s">
        <v>38</v>
      </c>
      <c r="H45" s="4" t="s">
        <v>129</v>
      </c>
    </row>
    <row r="46" spans="3:8" x14ac:dyDescent="0.25">
      <c r="C46" s="4" t="s">
        <v>130</v>
      </c>
      <c r="D46" s="4" t="s">
        <v>70</v>
      </c>
      <c r="E46" s="5">
        <v>43861</v>
      </c>
      <c r="F46" s="1">
        <v>21011.21</v>
      </c>
      <c r="G46" s="4" t="s">
        <v>38</v>
      </c>
      <c r="H46" s="4" t="s">
        <v>131</v>
      </c>
    </row>
    <row r="47" spans="3:8" x14ac:dyDescent="0.25">
      <c r="C47" s="4" t="s">
        <v>132</v>
      </c>
      <c r="D47" s="4" t="s">
        <v>79</v>
      </c>
      <c r="E47" s="5">
        <v>43861</v>
      </c>
      <c r="F47" s="1">
        <v>3087.7400000000002</v>
      </c>
      <c r="G47" s="4" t="s">
        <v>38</v>
      </c>
      <c r="H47" s="4" t="s">
        <v>123</v>
      </c>
    </row>
    <row r="48" spans="3:8" x14ac:dyDescent="0.25">
      <c r="C48" s="4" t="s">
        <v>133</v>
      </c>
      <c r="D48" s="4" t="s">
        <v>58</v>
      </c>
      <c r="E48" s="5">
        <v>43921</v>
      </c>
      <c r="F48" s="1">
        <v>6438.04</v>
      </c>
      <c r="G48" s="4" t="s">
        <v>38</v>
      </c>
      <c r="H48" s="4" t="s">
        <v>134</v>
      </c>
    </row>
    <row r="49" spans="3:8" x14ac:dyDescent="0.25">
      <c r="C49" s="4" t="s">
        <v>135</v>
      </c>
      <c r="D49" s="4" t="s">
        <v>70</v>
      </c>
      <c r="E49" s="5">
        <v>43921</v>
      </c>
      <c r="F49" s="1">
        <v>14615.48</v>
      </c>
      <c r="G49" s="4" t="s">
        <v>38</v>
      </c>
      <c r="H49" s="4" t="s">
        <v>136</v>
      </c>
    </row>
    <row r="50" spans="3:8" x14ac:dyDescent="0.25">
      <c r="C50" s="4" t="s">
        <v>137</v>
      </c>
      <c r="D50" s="4" t="s">
        <v>79</v>
      </c>
      <c r="E50" s="5">
        <v>43921</v>
      </c>
      <c r="F50" s="1">
        <v>1174.72</v>
      </c>
      <c r="G50" s="4" t="s">
        <v>38</v>
      </c>
      <c r="H50" s="4" t="s">
        <v>123</v>
      </c>
    </row>
    <row r="51" spans="3:8" x14ac:dyDescent="0.25">
      <c r="C51" s="4" t="s">
        <v>138</v>
      </c>
      <c r="D51" s="4" t="s">
        <v>67</v>
      </c>
      <c r="E51" s="5">
        <v>43951</v>
      </c>
      <c r="F51" s="1">
        <v>5363.84</v>
      </c>
      <c r="G51" s="4" t="s">
        <v>38</v>
      </c>
      <c r="H51" s="4" t="s">
        <v>139</v>
      </c>
    </row>
    <row r="52" spans="3:8" x14ac:dyDescent="0.25">
      <c r="C52" s="4" t="s">
        <v>140</v>
      </c>
      <c r="D52" s="4" t="s">
        <v>70</v>
      </c>
      <c r="E52" s="5">
        <v>43951</v>
      </c>
      <c r="F52" s="1">
        <v>375</v>
      </c>
      <c r="G52" s="4" t="s">
        <v>38</v>
      </c>
      <c r="H52" s="4" t="s">
        <v>141</v>
      </c>
    </row>
    <row r="53" spans="3:8" x14ac:dyDescent="0.25">
      <c r="C53" s="4" t="s">
        <v>142</v>
      </c>
      <c r="D53" s="4" t="s">
        <v>70</v>
      </c>
      <c r="E53" s="5">
        <v>44012</v>
      </c>
      <c r="F53" s="1">
        <v>4082.55</v>
      </c>
      <c r="G53" s="4" t="s">
        <v>38</v>
      </c>
      <c r="H53" s="4" t="s">
        <v>143</v>
      </c>
    </row>
    <row r="54" spans="3:8" x14ac:dyDescent="0.25">
      <c r="C54" s="4" t="s">
        <v>144</v>
      </c>
      <c r="D54" s="4" t="s">
        <v>58</v>
      </c>
      <c r="E54" s="5">
        <v>44196</v>
      </c>
      <c r="F54" s="1">
        <v>226484.87</v>
      </c>
      <c r="G54" s="4" t="s">
        <v>38</v>
      </c>
      <c r="H54" s="4" t="s">
        <v>145</v>
      </c>
    </row>
    <row r="55" spans="3:8" x14ac:dyDescent="0.25">
      <c r="C55" s="4" t="s">
        <v>146</v>
      </c>
      <c r="D55" s="4" t="s">
        <v>70</v>
      </c>
      <c r="E55" s="5">
        <v>44196</v>
      </c>
      <c r="F55" s="1">
        <v>2306.19</v>
      </c>
      <c r="G55" s="4" t="s">
        <v>38</v>
      </c>
      <c r="H55" s="4" t="s">
        <v>147</v>
      </c>
    </row>
    <row r="56" spans="3:8" x14ac:dyDescent="0.25">
      <c r="C56" s="4" t="s">
        <v>148</v>
      </c>
      <c r="D56" s="4" t="s">
        <v>58</v>
      </c>
      <c r="E56" s="5">
        <v>44562</v>
      </c>
      <c r="F56" s="1">
        <v>9035.8700000000008</v>
      </c>
      <c r="G56" s="4" t="s">
        <v>38</v>
      </c>
      <c r="H56" s="4" t="s">
        <v>149</v>
      </c>
    </row>
    <row r="57" spans="3:8" x14ac:dyDescent="0.25">
      <c r="C57" s="4" t="s">
        <v>150</v>
      </c>
      <c r="D57" s="4" t="s">
        <v>70</v>
      </c>
      <c r="E57" s="5">
        <v>44562</v>
      </c>
      <c r="F57" s="1">
        <v>6995.46</v>
      </c>
      <c r="G57" s="4" t="s">
        <v>38</v>
      </c>
      <c r="H57" s="4" t="s">
        <v>151</v>
      </c>
    </row>
    <row r="58" spans="3:8" x14ac:dyDescent="0.25">
      <c r="C58" s="4" t="s">
        <v>152</v>
      </c>
      <c r="D58" s="4" t="s">
        <v>79</v>
      </c>
      <c r="E58" s="5">
        <v>44562</v>
      </c>
      <c r="F58" s="1">
        <v>2843.7200000000003</v>
      </c>
      <c r="G58" s="4" t="s">
        <v>38</v>
      </c>
      <c r="H58" s="4" t="s">
        <v>123</v>
      </c>
    </row>
    <row r="59" spans="3:8" x14ac:dyDescent="0.25">
      <c r="C59" s="4" t="s">
        <v>153</v>
      </c>
      <c r="D59" s="4" t="s">
        <v>58</v>
      </c>
      <c r="E59" s="5">
        <v>44470</v>
      </c>
      <c r="F59" s="1">
        <v>13403</v>
      </c>
      <c r="G59" s="4" t="s">
        <v>39</v>
      </c>
      <c r="H59" s="4" t="s">
        <v>154</v>
      </c>
    </row>
    <row r="60" spans="3:8" x14ac:dyDescent="0.25">
      <c r="C60" s="4" t="s">
        <v>155</v>
      </c>
      <c r="D60" s="4" t="s">
        <v>156</v>
      </c>
      <c r="E60" s="5">
        <v>44562</v>
      </c>
      <c r="F60" s="1">
        <v>22000</v>
      </c>
      <c r="G60" s="4" t="s">
        <v>40</v>
      </c>
      <c r="H60" s="4" t="s">
        <v>157</v>
      </c>
    </row>
    <row r="61" spans="3:8" x14ac:dyDescent="0.25">
      <c r="C61" s="4" t="s">
        <v>158</v>
      </c>
      <c r="D61" s="4" t="s">
        <v>67</v>
      </c>
      <c r="E61" s="5">
        <v>44562</v>
      </c>
      <c r="F61" s="1">
        <v>23285.39</v>
      </c>
      <c r="G61" s="4" t="s">
        <v>40</v>
      </c>
      <c r="H61" s="4" t="s">
        <v>139</v>
      </c>
    </row>
    <row r="62" spans="3:8" x14ac:dyDescent="0.25">
      <c r="C62" s="4" t="s">
        <v>159</v>
      </c>
      <c r="D62" s="4" t="s">
        <v>79</v>
      </c>
      <c r="E62" s="5">
        <v>44562</v>
      </c>
      <c r="F62" s="1">
        <v>3111.59</v>
      </c>
      <c r="G62" s="4" t="s">
        <v>40</v>
      </c>
      <c r="H62" s="4" t="s">
        <v>80</v>
      </c>
    </row>
    <row r="63" spans="3:8" x14ac:dyDescent="0.25">
      <c r="C63" s="4" t="s">
        <v>160</v>
      </c>
      <c r="D63" s="4" t="s">
        <v>79</v>
      </c>
      <c r="E63" s="5">
        <v>44562</v>
      </c>
      <c r="F63" s="1">
        <v>3111.59</v>
      </c>
      <c r="G63" s="4" t="s">
        <v>40</v>
      </c>
      <c r="H63" s="4" t="s">
        <v>80</v>
      </c>
    </row>
    <row r="64" spans="3:8" x14ac:dyDescent="0.25">
      <c r="C64" s="4" t="s">
        <v>161</v>
      </c>
      <c r="D64" s="4" t="s">
        <v>79</v>
      </c>
      <c r="E64" s="5">
        <v>44562</v>
      </c>
      <c r="F64" s="1">
        <v>3111.59</v>
      </c>
      <c r="G64" s="4" t="s">
        <v>40</v>
      </c>
      <c r="H64" s="4" t="s">
        <v>80</v>
      </c>
    </row>
    <row r="65" spans="3:8" x14ac:dyDescent="0.25">
      <c r="C65" s="4" t="s">
        <v>162</v>
      </c>
      <c r="D65" s="4" t="s">
        <v>79</v>
      </c>
      <c r="E65" s="5">
        <v>44562</v>
      </c>
      <c r="F65" s="1">
        <v>3111.59</v>
      </c>
      <c r="G65" s="4" t="s">
        <v>40</v>
      </c>
      <c r="H65" s="4" t="s">
        <v>80</v>
      </c>
    </row>
    <row r="66" spans="3:8" x14ac:dyDescent="0.25">
      <c r="C66" s="4" t="s">
        <v>163</v>
      </c>
      <c r="D66" s="4" t="s">
        <v>79</v>
      </c>
      <c r="E66" s="5">
        <v>44562</v>
      </c>
      <c r="F66" s="1">
        <v>3111.59</v>
      </c>
      <c r="G66" s="4" t="s">
        <v>40</v>
      </c>
      <c r="H66" s="4" t="s">
        <v>80</v>
      </c>
    </row>
    <row r="67" spans="3:8" x14ac:dyDescent="0.25">
      <c r="C67" s="4" t="s">
        <v>164</v>
      </c>
      <c r="D67" s="4" t="s">
        <v>79</v>
      </c>
      <c r="E67" s="5">
        <v>44562</v>
      </c>
      <c r="F67" s="1">
        <v>3111.59</v>
      </c>
      <c r="G67" s="4" t="s">
        <v>40</v>
      </c>
      <c r="H67" s="4" t="s">
        <v>80</v>
      </c>
    </row>
    <row r="68" spans="3:8" x14ac:dyDescent="0.25">
      <c r="C68" s="4" t="s">
        <v>165</v>
      </c>
      <c r="D68" s="4" t="s">
        <v>58</v>
      </c>
      <c r="E68" s="5">
        <v>43861</v>
      </c>
      <c r="F68" s="1">
        <v>3768.46</v>
      </c>
      <c r="G68" s="4" t="s">
        <v>41</v>
      </c>
      <c r="H68" s="4" t="s">
        <v>166</v>
      </c>
    </row>
    <row r="69" spans="3:8" x14ac:dyDescent="0.25">
      <c r="C69" s="4" t="s">
        <v>167</v>
      </c>
      <c r="D69" s="4" t="s">
        <v>63</v>
      </c>
      <c r="E69" s="5">
        <v>43861</v>
      </c>
      <c r="F69" s="1">
        <v>16629.16</v>
      </c>
      <c r="G69" s="4" t="s">
        <v>41</v>
      </c>
      <c r="H69" s="4" t="s">
        <v>168</v>
      </c>
    </row>
    <row r="70" spans="3:8" x14ac:dyDescent="0.25">
      <c r="C70" s="4" t="s">
        <v>169</v>
      </c>
      <c r="D70" s="4" t="s">
        <v>67</v>
      </c>
      <c r="E70" s="5">
        <v>43861</v>
      </c>
      <c r="F70" s="1">
        <v>620</v>
      </c>
      <c r="G70" s="4" t="s">
        <v>41</v>
      </c>
      <c r="H70" s="4" t="s">
        <v>170</v>
      </c>
    </row>
    <row r="71" spans="3:8" x14ac:dyDescent="0.25">
      <c r="C71" s="4" t="s">
        <v>171</v>
      </c>
      <c r="D71" s="4" t="s">
        <v>70</v>
      </c>
      <c r="E71" s="5">
        <v>43861</v>
      </c>
      <c r="F71" s="1">
        <v>24960.600000000002</v>
      </c>
      <c r="G71" s="4" t="s">
        <v>41</v>
      </c>
      <c r="H71" s="4" t="s">
        <v>172</v>
      </c>
    </row>
    <row r="72" spans="3:8" x14ac:dyDescent="0.25">
      <c r="C72" s="4" t="s">
        <v>173</v>
      </c>
      <c r="D72" s="4" t="s">
        <v>79</v>
      </c>
      <c r="E72" s="5">
        <v>43861</v>
      </c>
      <c r="F72" s="1">
        <v>6291.1</v>
      </c>
      <c r="G72" s="4" t="s">
        <v>41</v>
      </c>
      <c r="H72" s="4" t="s">
        <v>80</v>
      </c>
    </row>
    <row r="73" spans="3:8" x14ac:dyDescent="0.25">
      <c r="C73" s="4" t="s">
        <v>174</v>
      </c>
      <c r="D73" s="4" t="s">
        <v>58</v>
      </c>
      <c r="E73" s="5">
        <v>43921</v>
      </c>
      <c r="F73" s="1">
        <v>6778.28</v>
      </c>
      <c r="G73" s="4" t="s">
        <v>41</v>
      </c>
      <c r="H73" s="4" t="s">
        <v>175</v>
      </c>
    </row>
    <row r="74" spans="3:8" x14ac:dyDescent="0.25">
      <c r="C74" s="4" t="s">
        <v>176</v>
      </c>
      <c r="D74" s="4" t="s">
        <v>70</v>
      </c>
      <c r="E74" s="5">
        <v>43921</v>
      </c>
      <c r="F74" s="1">
        <v>21100.77</v>
      </c>
      <c r="G74" s="4" t="s">
        <v>41</v>
      </c>
      <c r="H74" s="4" t="s">
        <v>172</v>
      </c>
    </row>
    <row r="75" spans="3:8" x14ac:dyDescent="0.25">
      <c r="C75" s="4" t="s">
        <v>177</v>
      </c>
      <c r="D75" s="4" t="s">
        <v>79</v>
      </c>
      <c r="E75" s="5">
        <v>43921</v>
      </c>
      <c r="F75" s="1">
        <v>4558.01</v>
      </c>
      <c r="G75" s="4" t="s">
        <v>41</v>
      </c>
      <c r="H75" s="4" t="s">
        <v>80</v>
      </c>
    </row>
    <row r="76" spans="3:8" x14ac:dyDescent="0.25">
      <c r="C76" s="4" t="s">
        <v>178</v>
      </c>
      <c r="D76" s="4" t="s">
        <v>58</v>
      </c>
      <c r="E76" s="5">
        <v>44562</v>
      </c>
      <c r="F76" s="1">
        <v>22203.040000000001</v>
      </c>
      <c r="G76" s="4" t="s">
        <v>41</v>
      </c>
      <c r="H76" s="4" t="s">
        <v>179</v>
      </c>
    </row>
    <row r="77" spans="3:8" x14ac:dyDescent="0.25">
      <c r="C77" s="4" t="s">
        <v>180</v>
      </c>
      <c r="D77" s="4" t="s">
        <v>58</v>
      </c>
      <c r="E77" s="5">
        <v>44562</v>
      </c>
      <c r="F77" s="1">
        <v>3129.94</v>
      </c>
      <c r="G77" s="4" t="s">
        <v>41</v>
      </c>
      <c r="H77" s="4" t="s">
        <v>181</v>
      </c>
    </row>
    <row r="78" spans="3:8" x14ac:dyDescent="0.25">
      <c r="C78" s="4" t="s">
        <v>182</v>
      </c>
      <c r="D78" s="4" t="s">
        <v>183</v>
      </c>
      <c r="E78" s="5">
        <v>44562</v>
      </c>
      <c r="F78" s="1">
        <v>4962.32</v>
      </c>
      <c r="G78" s="4" t="s">
        <v>41</v>
      </c>
      <c r="H78" s="4" t="s">
        <v>184</v>
      </c>
    </row>
    <row r="79" spans="3:8" x14ac:dyDescent="0.25">
      <c r="C79" s="4" t="s">
        <v>185</v>
      </c>
      <c r="D79" s="4" t="s">
        <v>67</v>
      </c>
      <c r="E79" s="5">
        <v>44562</v>
      </c>
      <c r="F79" s="1">
        <v>28168.13</v>
      </c>
      <c r="G79" s="4" t="s">
        <v>41</v>
      </c>
      <c r="H79" s="4" t="s">
        <v>186</v>
      </c>
    </row>
    <row r="80" spans="3:8" x14ac:dyDescent="0.25">
      <c r="C80" s="4" t="s">
        <v>187</v>
      </c>
      <c r="D80" s="4" t="s">
        <v>79</v>
      </c>
      <c r="E80" s="5">
        <v>44562</v>
      </c>
      <c r="F80" s="1">
        <v>300</v>
      </c>
      <c r="G80" s="4" t="s">
        <v>41</v>
      </c>
      <c r="H80" s="4" t="s">
        <v>80</v>
      </c>
    </row>
    <row r="81" spans="3:8" x14ac:dyDescent="0.25">
      <c r="C81" s="4" t="s">
        <v>188</v>
      </c>
      <c r="D81" s="4" t="s">
        <v>58</v>
      </c>
      <c r="E81" s="5">
        <v>43861</v>
      </c>
      <c r="F81" s="1">
        <v>6447.12</v>
      </c>
      <c r="G81" s="4" t="s">
        <v>42</v>
      </c>
      <c r="H81" s="4" t="s">
        <v>189</v>
      </c>
    </row>
    <row r="82" spans="3:8" x14ac:dyDescent="0.25">
      <c r="C82" s="4" t="s">
        <v>190</v>
      </c>
      <c r="D82" s="4" t="s">
        <v>63</v>
      </c>
      <c r="E82" s="5">
        <v>43861</v>
      </c>
      <c r="F82" s="1">
        <v>5316.28</v>
      </c>
      <c r="G82" s="4" t="s">
        <v>42</v>
      </c>
      <c r="H82" s="4" t="s">
        <v>191</v>
      </c>
    </row>
    <row r="83" spans="3:8" x14ac:dyDescent="0.25">
      <c r="C83" s="4" t="s">
        <v>192</v>
      </c>
      <c r="D83" s="4" t="s">
        <v>70</v>
      </c>
      <c r="E83" s="5">
        <v>43861</v>
      </c>
      <c r="F83" s="1">
        <v>8143.13</v>
      </c>
      <c r="G83" s="4" t="s">
        <v>42</v>
      </c>
      <c r="H83" s="4" t="s">
        <v>193</v>
      </c>
    </row>
    <row r="84" spans="3:8" x14ac:dyDescent="0.25">
      <c r="C84" s="4" t="s">
        <v>194</v>
      </c>
      <c r="D84" s="4" t="s">
        <v>79</v>
      </c>
      <c r="E84" s="5">
        <v>43861</v>
      </c>
      <c r="F84" s="1">
        <v>6371.1</v>
      </c>
      <c r="G84" s="4" t="s">
        <v>42</v>
      </c>
      <c r="H84" s="4" t="s">
        <v>80</v>
      </c>
    </row>
    <row r="85" spans="3:8" x14ac:dyDescent="0.25">
      <c r="C85" s="4" t="s">
        <v>195</v>
      </c>
      <c r="D85" s="4" t="s">
        <v>58</v>
      </c>
      <c r="E85" s="5">
        <v>43861</v>
      </c>
      <c r="F85" s="1">
        <v>1012.5</v>
      </c>
      <c r="G85" s="4" t="s">
        <v>43</v>
      </c>
      <c r="H85" s="4" t="s">
        <v>196</v>
      </c>
    </row>
    <row r="86" spans="3:8" x14ac:dyDescent="0.25">
      <c r="C86" s="4" t="s">
        <v>197</v>
      </c>
      <c r="D86" s="4" t="s">
        <v>63</v>
      </c>
      <c r="E86" s="5">
        <v>43861</v>
      </c>
      <c r="F86" s="1">
        <v>15049.45</v>
      </c>
      <c r="G86" s="4" t="s">
        <v>43</v>
      </c>
      <c r="H86" s="4" t="s">
        <v>198</v>
      </c>
    </row>
    <row r="87" spans="3:8" x14ac:dyDescent="0.25">
      <c r="C87" s="4" t="s">
        <v>199</v>
      </c>
      <c r="D87" s="4" t="s">
        <v>70</v>
      </c>
      <c r="E87" s="5">
        <v>43861</v>
      </c>
      <c r="F87" s="1">
        <v>10088.130000000001</v>
      </c>
      <c r="G87" s="4" t="s">
        <v>43</v>
      </c>
      <c r="H87" s="4" t="s">
        <v>200</v>
      </c>
    </row>
    <row r="88" spans="3:8" x14ac:dyDescent="0.25">
      <c r="C88" s="4" t="s">
        <v>201</v>
      </c>
      <c r="D88" s="4" t="s">
        <v>79</v>
      </c>
      <c r="E88" s="5">
        <v>43861</v>
      </c>
      <c r="F88" s="1">
        <v>4619.9000000000005</v>
      </c>
      <c r="G88" s="4" t="s">
        <v>43</v>
      </c>
      <c r="H88" s="4" t="s">
        <v>80</v>
      </c>
    </row>
    <row r="89" spans="3:8" x14ac:dyDescent="0.25">
      <c r="C89" s="4" t="s">
        <v>202</v>
      </c>
      <c r="D89" s="4" t="s">
        <v>70</v>
      </c>
      <c r="E89" s="5">
        <v>43921</v>
      </c>
      <c r="F89" s="1">
        <v>19490.47</v>
      </c>
      <c r="G89" s="4" t="s">
        <v>42</v>
      </c>
      <c r="H89" s="4" t="s">
        <v>203</v>
      </c>
    </row>
    <row r="90" spans="3:8" x14ac:dyDescent="0.25">
      <c r="C90" s="4" t="s">
        <v>204</v>
      </c>
      <c r="D90" s="4" t="s">
        <v>67</v>
      </c>
      <c r="E90" s="5">
        <v>43921</v>
      </c>
      <c r="F90" s="1">
        <v>2676.4900000000002</v>
      </c>
      <c r="G90" s="4" t="s">
        <v>43</v>
      </c>
      <c r="H90" s="4" t="s">
        <v>205</v>
      </c>
    </row>
    <row r="91" spans="3:8" x14ac:dyDescent="0.25">
      <c r="C91" s="4" t="s">
        <v>206</v>
      </c>
      <c r="D91" s="4" t="s">
        <v>70</v>
      </c>
      <c r="E91" s="5">
        <v>43921</v>
      </c>
      <c r="F91" s="1">
        <v>16545.84</v>
      </c>
      <c r="G91" s="4" t="s">
        <v>43</v>
      </c>
      <c r="H91" s="4" t="s">
        <v>207</v>
      </c>
    </row>
    <row r="92" spans="3:8" x14ac:dyDescent="0.25">
      <c r="C92" s="4" t="s">
        <v>208</v>
      </c>
      <c r="D92" s="4" t="s">
        <v>63</v>
      </c>
      <c r="E92" s="5">
        <v>44012</v>
      </c>
      <c r="F92" s="1">
        <v>4179.71</v>
      </c>
      <c r="G92" s="4" t="s">
        <v>42</v>
      </c>
      <c r="H92" s="4" t="s">
        <v>209</v>
      </c>
    </row>
    <row r="93" spans="3:8" x14ac:dyDescent="0.25">
      <c r="C93" s="4" t="s">
        <v>210</v>
      </c>
      <c r="D93" s="4" t="s">
        <v>70</v>
      </c>
      <c r="E93" s="5">
        <v>44012</v>
      </c>
      <c r="F93" s="1">
        <v>3447.62</v>
      </c>
      <c r="G93" s="4" t="s">
        <v>42</v>
      </c>
      <c r="H93" s="4" t="s">
        <v>211</v>
      </c>
    </row>
    <row r="94" spans="3:8" x14ac:dyDescent="0.25">
      <c r="C94" s="4" t="s">
        <v>212</v>
      </c>
      <c r="D94" s="4" t="s">
        <v>79</v>
      </c>
      <c r="E94" s="5">
        <v>44012</v>
      </c>
      <c r="F94" s="1">
        <v>483.33</v>
      </c>
      <c r="G94" s="4" t="s">
        <v>42</v>
      </c>
      <c r="H94" s="4" t="s">
        <v>80</v>
      </c>
    </row>
    <row r="95" spans="3:8" x14ac:dyDescent="0.25">
      <c r="C95" s="4" t="s">
        <v>213</v>
      </c>
      <c r="D95" s="4" t="s">
        <v>58</v>
      </c>
      <c r="E95" s="5">
        <v>44012</v>
      </c>
      <c r="F95" s="1">
        <v>6600.47</v>
      </c>
      <c r="G95" s="4" t="s">
        <v>43</v>
      </c>
      <c r="H95" s="4" t="s">
        <v>214</v>
      </c>
    </row>
    <row r="96" spans="3:8" x14ac:dyDescent="0.25">
      <c r="C96" s="4" t="s">
        <v>215</v>
      </c>
      <c r="D96" s="4" t="s">
        <v>63</v>
      </c>
      <c r="E96" s="5">
        <v>44012</v>
      </c>
      <c r="F96" s="1">
        <v>1820</v>
      </c>
      <c r="G96" s="4" t="s">
        <v>43</v>
      </c>
      <c r="H96" s="4" t="s">
        <v>216</v>
      </c>
    </row>
    <row r="97" spans="3:8" x14ac:dyDescent="0.25">
      <c r="C97" s="4" t="s">
        <v>217</v>
      </c>
      <c r="D97" s="4" t="s">
        <v>70</v>
      </c>
      <c r="E97" s="5">
        <v>44012</v>
      </c>
      <c r="F97" s="1">
        <v>25744.38</v>
      </c>
      <c r="G97" s="4" t="s">
        <v>43</v>
      </c>
      <c r="H97" s="4" t="s">
        <v>218</v>
      </c>
    </row>
    <row r="98" spans="3:8" x14ac:dyDescent="0.25">
      <c r="C98" s="4" t="s">
        <v>219</v>
      </c>
      <c r="D98" s="4" t="s">
        <v>58</v>
      </c>
      <c r="E98" s="5">
        <v>44196</v>
      </c>
      <c r="F98" s="1">
        <v>1494.24</v>
      </c>
      <c r="G98" s="4" t="s">
        <v>42</v>
      </c>
      <c r="H98" s="4" t="s">
        <v>220</v>
      </c>
    </row>
    <row r="99" spans="3:8" x14ac:dyDescent="0.25">
      <c r="C99" s="4" t="s">
        <v>221</v>
      </c>
      <c r="D99" s="4" t="s">
        <v>67</v>
      </c>
      <c r="E99" s="5">
        <v>44196</v>
      </c>
      <c r="F99" s="1">
        <v>3878.69</v>
      </c>
      <c r="G99" s="4" t="s">
        <v>42</v>
      </c>
      <c r="H99" s="4" t="s">
        <v>222</v>
      </c>
    </row>
    <row r="100" spans="3:8" x14ac:dyDescent="0.25">
      <c r="C100" s="4" t="s">
        <v>223</v>
      </c>
      <c r="D100" s="4" t="s">
        <v>58</v>
      </c>
      <c r="E100" s="5">
        <v>44196</v>
      </c>
      <c r="F100" s="1">
        <v>2221</v>
      </c>
      <c r="G100" s="4" t="s">
        <v>43</v>
      </c>
      <c r="H100" s="4" t="s">
        <v>224</v>
      </c>
    </row>
    <row r="101" spans="3:8" x14ac:dyDescent="0.25">
      <c r="C101" s="4" t="s">
        <v>225</v>
      </c>
      <c r="D101" s="4" t="s">
        <v>63</v>
      </c>
      <c r="E101" s="5">
        <v>44196</v>
      </c>
      <c r="F101" s="1">
        <v>2335</v>
      </c>
      <c r="G101" s="4" t="s">
        <v>43</v>
      </c>
      <c r="H101" s="4" t="s">
        <v>226</v>
      </c>
    </row>
    <row r="102" spans="3:8" x14ac:dyDescent="0.25">
      <c r="C102" s="4" t="s">
        <v>227</v>
      </c>
      <c r="D102" s="4" t="s">
        <v>63</v>
      </c>
      <c r="E102" s="5">
        <v>44196</v>
      </c>
      <c r="F102" s="1">
        <v>3480</v>
      </c>
      <c r="G102" s="4" t="s">
        <v>43</v>
      </c>
      <c r="H102" s="4" t="s">
        <v>228</v>
      </c>
    </row>
    <row r="103" spans="3:8" x14ac:dyDescent="0.25">
      <c r="C103" s="4" t="s">
        <v>229</v>
      </c>
      <c r="D103" s="4" t="s">
        <v>63</v>
      </c>
      <c r="E103" s="5">
        <v>44196</v>
      </c>
      <c r="F103" s="1">
        <v>4987.96</v>
      </c>
      <c r="G103" s="4" t="s">
        <v>43</v>
      </c>
      <c r="H103" s="4" t="s">
        <v>230</v>
      </c>
    </row>
    <row r="104" spans="3:8" x14ac:dyDescent="0.25">
      <c r="C104" s="4" t="s">
        <v>231</v>
      </c>
      <c r="D104" s="4" t="s">
        <v>70</v>
      </c>
      <c r="E104" s="5">
        <v>44196</v>
      </c>
      <c r="F104" s="1">
        <v>6806.81</v>
      </c>
      <c r="G104" s="4" t="s">
        <v>43</v>
      </c>
      <c r="H104" s="4" t="s">
        <v>232</v>
      </c>
    </row>
    <row r="105" spans="3:8" x14ac:dyDescent="0.25">
      <c r="C105" s="4" t="s">
        <v>233</v>
      </c>
      <c r="D105" s="4" t="s">
        <v>63</v>
      </c>
      <c r="E105" s="5">
        <v>44409</v>
      </c>
      <c r="F105" s="1">
        <v>15811</v>
      </c>
      <c r="G105" s="4" t="s">
        <v>42</v>
      </c>
      <c r="H105" s="4" t="s">
        <v>234</v>
      </c>
    </row>
    <row r="106" spans="3:8" x14ac:dyDescent="0.25">
      <c r="C106" s="4" t="s">
        <v>235</v>
      </c>
      <c r="D106" s="4" t="s">
        <v>70</v>
      </c>
      <c r="E106" s="5">
        <v>44409</v>
      </c>
      <c r="F106" s="1">
        <v>2245</v>
      </c>
      <c r="G106" s="4" t="s">
        <v>42</v>
      </c>
      <c r="H106" s="4" t="s">
        <v>236</v>
      </c>
    </row>
    <row r="107" spans="3:8" x14ac:dyDescent="0.25">
      <c r="C107" s="4" t="s">
        <v>237</v>
      </c>
      <c r="D107" s="4" t="s">
        <v>70</v>
      </c>
      <c r="E107" s="5">
        <v>44440</v>
      </c>
      <c r="F107" s="1">
        <v>15000</v>
      </c>
      <c r="G107" s="4" t="s">
        <v>43</v>
      </c>
      <c r="H107" s="4" t="s">
        <v>238</v>
      </c>
    </row>
    <row r="108" spans="3:8" x14ac:dyDescent="0.25">
      <c r="C108" s="4" t="s">
        <v>239</v>
      </c>
      <c r="D108" s="4" t="s">
        <v>240</v>
      </c>
      <c r="E108" s="5">
        <v>44440</v>
      </c>
      <c r="F108" s="1">
        <v>3446</v>
      </c>
      <c r="G108" s="4" t="s">
        <v>43</v>
      </c>
      <c r="H108" s="4" t="s">
        <v>241</v>
      </c>
    </row>
    <row r="109" spans="3:8" x14ac:dyDescent="0.25">
      <c r="C109" s="4" t="s">
        <v>242</v>
      </c>
      <c r="D109" s="4" t="s">
        <v>243</v>
      </c>
      <c r="E109" s="5">
        <v>44470</v>
      </c>
      <c r="F109" s="1">
        <v>22240</v>
      </c>
      <c r="G109" s="4" t="s">
        <v>42</v>
      </c>
      <c r="H109" s="4" t="s">
        <v>244</v>
      </c>
    </row>
    <row r="110" spans="3:8" x14ac:dyDescent="0.25">
      <c r="C110" s="4" t="s">
        <v>245</v>
      </c>
      <c r="D110" s="4" t="s">
        <v>58</v>
      </c>
      <c r="E110" s="5">
        <v>44501</v>
      </c>
      <c r="F110" s="1">
        <v>17136</v>
      </c>
      <c r="G110" s="4" t="s">
        <v>43</v>
      </c>
      <c r="H110" s="4" t="s">
        <v>246</v>
      </c>
    </row>
    <row r="111" spans="3:8" x14ac:dyDescent="0.25">
      <c r="C111" s="4" t="s">
        <v>247</v>
      </c>
      <c r="D111" s="4" t="s">
        <v>58</v>
      </c>
      <c r="E111" s="5">
        <v>44562</v>
      </c>
      <c r="F111" s="1">
        <v>2766.66</v>
      </c>
      <c r="G111" s="4" t="s">
        <v>42</v>
      </c>
      <c r="H111" s="4" t="s">
        <v>248</v>
      </c>
    </row>
    <row r="112" spans="3:8" x14ac:dyDescent="0.25">
      <c r="C112" s="4" t="s">
        <v>249</v>
      </c>
      <c r="D112" s="4" t="s">
        <v>58</v>
      </c>
      <c r="E112" s="5">
        <v>44562</v>
      </c>
      <c r="F112" s="1">
        <v>2612.52</v>
      </c>
      <c r="G112" s="4" t="s">
        <v>42</v>
      </c>
      <c r="H112" s="4" t="s">
        <v>250</v>
      </c>
    </row>
    <row r="113" spans="3:8" x14ac:dyDescent="0.25">
      <c r="C113" s="4" t="s">
        <v>251</v>
      </c>
      <c r="D113" s="4" t="s">
        <v>252</v>
      </c>
      <c r="E113" s="5">
        <v>44562</v>
      </c>
      <c r="F113" s="1">
        <v>7898.7300000000005</v>
      </c>
      <c r="G113" s="4" t="s">
        <v>42</v>
      </c>
      <c r="H113" s="4" t="s">
        <v>253</v>
      </c>
    </row>
    <row r="114" spans="3:8" x14ac:dyDescent="0.25">
      <c r="C114" s="4" t="s">
        <v>254</v>
      </c>
      <c r="D114" s="4" t="s">
        <v>58</v>
      </c>
      <c r="E114" s="5">
        <v>44562</v>
      </c>
      <c r="F114" s="1">
        <v>980</v>
      </c>
      <c r="G114" s="4" t="s">
        <v>43</v>
      </c>
      <c r="H114" s="4" t="s">
        <v>255</v>
      </c>
    </row>
    <row r="115" spans="3:8" x14ac:dyDescent="0.25">
      <c r="C115" s="4" t="s">
        <v>256</v>
      </c>
      <c r="D115" s="4" t="s">
        <v>70</v>
      </c>
      <c r="E115" s="5">
        <v>44562</v>
      </c>
      <c r="F115" s="1">
        <v>8560.01</v>
      </c>
      <c r="G115" s="4" t="s">
        <v>43</v>
      </c>
      <c r="H115" s="4" t="s">
        <v>257</v>
      </c>
    </row>
    <row r="116" spans="3:8" x14ac:dyDescent="0.25">
      <c r="C116" s="4" t="s">
        <v>258</v>
      </c>
      <c r="D116" s="4" t="s">
        <v>79</v>
      </c>
      <c r="E116" s="5">
        <v>44562</v>
      </c>
      <c r="F116" s="1">
        <v>4195.04</v>
      </c>
      <c r="G116" s="4" t="s">
        <v>43</v>
      </c>
      <c r="H116" s="4" t="s">
        <v>259</v>
      </c>
    </row>
    <row r="117" spans="3:8" x14ac:dyDescent="0.25">
      <c r="C117" s="4" t="s">
        <v>260</v>
      </c>
      <c r="D117" s="4" t="s">
        <v>58</v>
      </c>
      <c r="E117" s="5">
        <v>44348</v>
      </c>
      <c r="F117" s="1">
        <v>2000</v>
      </c>
      <c r="G117" s="4" t="s">
        <v>44</v>
      </c>
      <c r="H117" s="4" t="s">
        <v>261</v>
      </c>
    </row>
    <row r="118" spans="3:8" x14ac:dyDescent="0.25">
      <c r="C118" s="4" t="s">
        <v>262</v>
      </c>
      <c r="D118" s="4" t="s">
        <v>58</v>
      </c>
      <c r="E118" s="5">
        <v>44348</v>
      </c>
      <c r="F118" s="1">
        <v>4000</v>
      </c>
      <c r="G118" s="4" t="s">
        <v>44</v>
      </c>
      <c r="H118" s="4" t="s">
        <v>263</v>
      </c>
    </row>
    <row r="119" spans="3:8" x14ac:dyDescent="0.25">
      <c r="C119" s="4" t="s">
        <v>264</v>
      </c>
      <c r="D119" s="4" t="s">
        <v>79</v>
      </c>
      <c r="E119" s="5">
        <v>44562</v>
      </c>
      <c r="F119" s="1">
        <v>2965.7000000000003</v>
      </c>
      <c r="G119" s="4" t="s">
        <v>44</v>
      </c>
      <c r="H119" s="4" t="s">
        <v>80</v>
      </c>
    </row>
    <row r="120" spans="3:8" x14ac:dyDescent="0.25">
      <c r="C120" s="4" t="s">
        <v>265</v>
      </c>
      <c r="D120" s="4" t="s">
        <v>58</v>
      </c>
      <c r="E120" s="5">
        <v>43861</v>
      </c>
      <c r="F120" s="1">
        <v>10201.130000000001</v>
      </c>
      <c r="G120" s="4" t="s">
        <v>45</v>
      </c>
      <c r="H120" s="4" t="s">
        <v>266</v>
      </c>
    </row>
    <row r="121" spans="3:8" x14ac:dyDescent="0.25">
      <c r="C121" s="4" t="s">
        <v>267</v>
      </c>
      <c r="D121" s="4" t="s">
        <v>63</v>
      </c>
      <c r="E121" s="5">
        <v>43861</v>
      </c>
      <c r="F121" s="1">
        <v>10085.68</v>
      </c>
      <c r="G121" s="4" t="s">
        <v>45</v>
      </c>
      <c r="H121" s="4" t="s">
        <v>268</v>
      </c>
    </row>
    <row r="122" spans="3:8" x14ac:dyDescent="0.25">
      <c r="C122" s="4" t="s">
        <v>269</v>
      </c>
      <c r="D122" s="4" t="s">
        <v>70</v>
      </c>
      <c r="E122" s="5">
        <v>43861</v>
      </c>
      <c r="F122" s="1">
        <v>4250.25</v>
      </c>
      <c r="G122" s="4" t="s">
        <v>45</v>
      </c>
      <c r="H122" s="4" t="s">
        <v>270</v>
      </c>
    </row>
    <row r="123" spans="3:8" x14ac:dyDescent="0.25">
      <c r="C123" s="4" t="s">
        <v>271</v>
      </c>
      <c r="D123" s="4" t="s">
        <v>79</v>
      </c>
      <c r="E123" s="5">
        <v>43861</v>
      </c>
      <c r="F123" s="1">
        <v>6256.09</v>
      </c>
      <c r="G123" s="4" t="s">
        <v>45</v>
      </c>
      <c r="H123" s="4" t="s">
        <v>272</v>
      </c>
    </row>
    <row r="124" spans="3:8" x14ac:dyDescent="0.25">
      <c r="C124" s="4" t="s">
        <v>273</v>
      </c>
      <c r="D124" s="4" t="s">
        <v>58</v>
      </c>
      <c r="E124" s="5">
        <v>43921</v>
      </c>
      <c r="F124" s="1">
        <v>6771.76</v>
      </c>
      <c r="G124" s="4" t="s">
        <v>45</v>
      </c>
      <c r="H124" s="4" t="s">
        <v>274</v>
      </c>
    </row>
    <row r="125" spans="3:8" x14ac:dyDescent="0.25">
      <c r="C125" s="4" t="s">
        <v>275</v>
      </c>
      <c r="D125" s="4" t="s">
        <v>67</v>
      </c>
      <c r="E125" s="5">
        <v>43921</v>
      </c>
      <c r="F125" s="1">
        <v>3183.2400000000002</v>
      </c>
      <c r="G125" s="4" t="s">
        <v>45</v>
      </c>
      <c r="H125" s="4" t="s">
        <v>276</v>
      </c>
    </row>
    <row r="126" spans="3:8" x14ac:dyDescent="0.25">
      <c r="C126" s="4" t="s">
        <v>277</v>
      </c>
      <c r="D126" s="4" t="s">
        <v>70</v>
      </c>
      <c r="E126" s="5">
        <v>43921</v>
      </c>
      <c r="F126" s="1">
        <v>10250.14</v>
      </c>
      <c r="G126" s="4" t="s">
        <v>45</v>
      </c>
      <c r="H126" s="4" t="s">
        <v>278</v>
      </c>
    </row>
    <row r="127" spans="3:8" x14ac:dyDescent="0.25">
      <c r="C127" s="4" t="s">
        <v>279</v>
      </c>
      <c r="D127" s="4" t="s">
        <v>79</v>
      </c>
      <c r="E127" s="5">
        <v>43921</v>
      </c>
      <c r="F127" s="1">
        <v>335</v>
      </c>
      <c r="G127" s="4" t="s">
        <v>45</v>
      </c>
      <c r="H127" s="4" t="s">
        <v>280</v>
      </c>
    </row>
    <row r="128" spans="3:8" x14ac:dyDescent="0.25">
      <c r="C128" s="4" t="s">
        <v>281</v>
      </c>
      <c r="D128" s="4" t="s">
        <v>63</v>
      </c>
      <c r="E128" s="5">
        <v>43982</v>
      </c>
      <c r="F128" s="1">
        <v>700</v>
      </c>
      <c r="G128" s="4" t="s">
        <v>45</v>
      </c>
      <c r="H128" s="4" t="s">
        <v>282</v>
      </c>
    </row>
    <row r="129" spans="3:8" x14ac:dyDescent="0.25">
      <c r="C129" s="4" t="s">
        <v>283</v>
      </c>
      <c r="D129" s="4" t="s">
        <v>70</v>
      </c>
      <c r="E129" s="5">
        <v>44012</v>
      </c>
      <c r="F129" s="1">
        <v>10490</v>
      </c>
      <c r="G129" s="4" t="s">
        <v>45</v>
      </c>
      <c r="H129" s="4" t="s">
        <v>284</v>
      </c>
    </row>
    <row r="130" spans="3:8" x14ac:dyDescent="0.25">
      <c r="C130" s="4" t="s">
        <v>285</v>
      </c>
      <c r="D130" s="4" t="s">
        <v>58</v>
      </c>
      <c r="E130" s="5">
        <v>44196</v>
      </c>
      <c r="F130" s="1">
        <v>7822.16</v>
      </c>
      <c r="G130" s="4" t="s">
        <v>45</v>
      </c>
      <c r="H130" s="4" t="s">
        <v>220</v>
      </c>
    </row>
    <row r="131" spans="3:8" x14ac:dyDescent="0.25">
      <c r="C131" s="4" t="s">
        <v>286</v>
      </c>
      <c r="D131" s="4" t="s">
        <v>67</v>
      </c>
      <c r="E131" s="5">
        <v>44196</v>
      </c>
      <c r="F131" s="1">
        <v>399.93</v>
      </c>
      <c r="G131" s="4" t="s">
        <v>45</v>
      </c>
      <c r="H131" s="4" t="s">
        <v>139</v>
      </c>
    </row>
    <row r="132" spans="3:8" x14ac:dyDescent="0.25">
      <c r="C132" s="4" t="s">
        <v>287</v>
      </c>
      <c r="D132" s="4" t="s">
        <v>58</v>
      </c>
      <c r="E132" s="5">
        <v>44408</v>
      </c>
      <c r="F132" s="1">
        <v>2485</v>
      </c>
      <c r="G132" s="4" t="s">
        <v>45</v>
      </c>
      <c r="H132" s="4" t="s">
        <v>288</v>
      </c>
    </row>
    <row r="133" spans="3:8" x14ac:dyDescent="0.25">
      <c r="C133" s="4" t="s">
        <v>289</v>
      </c>
      <c r="D133" s="4" t="s">
        <v>70</v>
      </c>
      <c r="E133" s="5">
        <v>44408</v>
      </c>
      <c r="F133" s="1">
        <v>13076</v>
      </c>
      <c r="G133" s="4" t="s">
        <v>45</v>
      </c>
      <c r="H133" s="4" t="s">
        <v>290</v>
      </c>
    </row>
    <row r="134" spans="3:8" x14ac:dyDescent="0.25">
      <c r="C134" s="4" t="s">
        <v>291</v>
      </c>
      <c r="D134" s="4" t="s">
        <v>292</v>
      </c>
      <c r="E134" s="5">
        <v>44408</v>
      </c>
      <c r="F134" s="1">
        <v>5000</v>
      </c>
      <c r="G134" s="4" t="s">
        <v>45</v>
      </c>
      <c r="H134" s="4" t="s">
        <v>293</v>
      </c>
    </row>
    <row r="135" spans="3:8" x14ac:dyDescent="0.25">
      <c r="C135" s="4" t="s">
        <v>294</v>
      </c>
      <c r="D135" s="4" t="s">
        <v>58</v>
      </c>
      <c r="E135" s="5">
        <v>44562</v>
      </c>
      <c r="F135" s="1">
        <v>5812.25</v>
      </c>
      <c r="G135" s="4" t="s">
        <v>45</v>
      </c>
      <c r="H135" s="4" t="s">
        <v>295</v>
      </c>
    </row>
    <row r="136" spans="3:8" x14ac:dyDescent="0.25">
      <c r="C136" s="4" t="s">
        <v>296</v>
      </c>
      <c r="D136" s="4" t="s">
        <v>67</v>
      </c>
      <c r="E136" s="5">
        <v>44562</v>
      </c>
      <c r="F136" s="1">
        <v>10921.24</v>
      </c>
      <c r="G136" s="4" t="s">
        <v>45</v>
      </c>
      <c r="H136" s="4" t="s">
        <v>139</v>
      </c>
    </row>
    <row r="137" spans="3:8" x14ac:dyDescent="0.25">
      <c r="C137" s="4" t="s">
        <v>297</v>
      </c>
      <c r="D137" s="4" t="s">
        <v>70</v>
      </c>
      <c r="E137" s="5">
        <v>44562</v>
      </c>
      <c r="F137" s="1">
        <v>11500.14</v>
      </c>
      <c r="G137" s="4" t="s">
        <v>45</v>
      </c>
      <c r="H137" s="4" t="s">
        <v>298</v>
      </c>
    </row>
    <row r="138" spans="3:8" x14ac:dyDescent="0.25">
      <c r="C138" s="4" t="s">
        <v>299</v>
      </c>
      <c r="D138" s="4" t="s">
        <v>58</v>
      </c>
      <c r="E138" s="5">
        <v>43861</v>
      </c>
      <c r="F138" s="1">
        <v>843.06000000000006</v>
      </c>
      <c r="G138" s="4" t="s">
        <v>46</v>
      </c>
      <c r="H138" s="4" t="s">
        <v>300</v>
      </c>
    </row>
    <row r="139" spans="3:8" x14ac:dyDescent="0.25">
      <c r="C139" s="4" t="s">
        <v>301</v>
      </c>
      <c r="D139" s="4" t="s">
        <v>63</v>
      </c>
      <c r="E139" s="5">
        <v>43861</v>
      </c>
      <c r="F139" s="1">
        <v>18510.04</v>
      </c>
      <c r="G139" s="4" t="s">
        <v>46</v>
      </c>
      <c r="H139" s="4" t="s">
        <v>302</v>
      </c>
    </row>
    <row r="140" spans="3:8" x14ac:dyDescent="0.25">
      <c r="C140" s="4" t="s">
        <v>303</v>
      </c>
      <c r="D140" s="4" t="s">
        <v>70</v>
      </c>
      <c r="E140" s="5">
        <v>43861</v>
      </c>
      <c r="F140" s="1">
        <v>362.55</v>
      </c>
      <c r="G140" s="4" t="s">
        <v>46</v>
      </c>
      <c r="H140" s="4" t="s">
        <v>304</v>
      </c>
    </row>
    <row r="141" spans="3:8" x14ac:dyDescent="0.25">
      <c r="C141" s="4" t="s">
        <v>305</v>
      </c>
      <c r="D141" s="4" t="s">
        <v>79</v>
      </c>
      <c r="E141" s="5">
        <v>43861</v>
      </c>
      <c r="F141" s="1">
        <v>1554.28</v>
      </c>
      <c r="G141" s="4" t="s">
        <v>46</v>
      </c>
      <c r="H141" s="4" t="s">
        <v>80</v>
      </c>
    </row>
    <row r="142" spans="3:8" x14ac:dyDescent="0.25">
      <c r="C142" s="4" t="s">
        <v>306</v>
      </c>
      <c r="D142" s="4" t="s">
        <v>58</v>
      </c>
      <c r="E142" s="5">
        <v>43921</v>
      </c>
      <c r="F142" s="1">
        <v>8138.25</v>
      </c>
      <c r="G142" s="4" t="s">
        <v>46</v>
      </c>
      <c r="H142" s="4" t="s">
        <v>300</v>
      </c>
    </row>
    <row r="143" spans="3:8" x14ac:dyDescent="0.25">
      <c r="C143" s="4" t="s">
        <v>307</v>
      </c>
      <c r="D143" s="4" t="s">
        <v>63</v>
      </c>
      <c r="E143" s="5">
        <v>43921</v>
      </c>
      <c r="F143" s="1">
        <v>1448</v>
      </c>
      <c r="G143" s="4" t="s">
        <v>46</v>
      </c>
      <c r="H143" s="4" t="s">
        <v>308</v>
      </c>
    </row>
    <row r="144" spans="3:8" x14ac:dyDescent="0.25">
      <c r="C144" s="4" t="s">
        <v>309</v>
      </c>
      <c r="D144" s="4" t="s">
        <v>70</v>
      </c>
      <c r="E144" s="5">
        <v>43921</v>
      </c>
      <c r="F144" s="1">
        <v>12315.460000000001</v>
      </c>
      <c r="G144" s="4" t="s">
        <v>46</v>
      </c>
      <c r="H144" s="4" t="s">
        <v>310</v>
      </c>
    </row>
    <row r="145" spans="3:8" x14ac:dyDescent="0.25">
      <c r="C145" s="4" t="s">
        <v>311</v>
      </c>
      <c r="D145" s="4" t="s">
        <v>79</v>
      </c>
      <c r="E145" s="5">
        <v>43921</v>
      </c>
      <c r="F145" s="1">
        <v>465.13</v>
      </c>
      <c r="G145" s="4" t="s">
        <v>46</v>
      </c>
      <c r="H145" s="4" t="s">
        <v>312</v>
      </c>
    </row>
    <row r="146" spans="3:8" x14ac:dyDescent="0.25">
      <c r="C146" s="4" t="s">
        <v>313</v>
      </c>
      <c r="D146" s="4" t="s">
        <v>70</v>
      </c>
      <c r="E146" s="5">
        <v>44012</v>
      </c>
      <c r="F146" s="1">
        <v>33923.03</v>
      </c>
      <c r="G146" s="4" t="s">
        <v>46</v>
      </c>
      <c r="H146" s="4" t="s">
        <v>314</v>
      </c>
    </row>
    <row r="147" spans="3:8" x14ac:dyDescent="0.25">
      <c r="C147" s="4" t="s">
        <v>315</v>
      </c>
      <c r="D147" s="4" t="s">
        <v>183</v>
      </c>
      <c r="E147" s="5">
        <v>44104</v>
      </c>
      <c r="F147" s="1">
        <v>1365</v>
      </c>
      <c r="G147" s="4" t="s">
        <v>46</v>
      </c>
      <c r="H147" s="4" t="s">
        <v>316</v>
      </c>
    </row>
    <row r="148" spans="3:8" x14ac:dyDescent="0.25">
      <c r="C148" s="4" t="s">
        <v>317</v>
      </c>
      <c r="D148" s="4" t="s">
        <v>58</v>
      </c>
      <c r="E148" s="5">
        <v>44196</v>
      </c>
      <c r="F148" s="1">
        <v>12881.85</v>
      </c>
      <c r="G148" s="4" t="s">
        <v>46</v>
      </c>
      <c r="H148" s="4" t="s">
        <v>318</v>
      </c>
    </row>
    <row r="149" spans="3:8" x14ac:dyDescent="0.25">
      <c r="C149" s="4" t="s">
        <v>319</v>
      </c>
      <c r="D149" s="4" t="s">
        <v>79</v>
      </c>
      <c r="E149" s="5">
        <v>44196</v>
      </c>
      <c r="F149" s="1">
        <v>1310</v>
      </c>
      <c r="G149" s="4" t="s">
        <v>46</v>
      </c>
      <c r="H149" s="4" t="s">
        <v>80</v>
      </c>
    </row>
    <row r="150" spans="3:8" x14ac:dyDescent="0.25">
      <c r="C150" s="4" t="s">
        <v>320</v>
      </c>
      <c r="D150" s="4" t="s">
        <v>70</v>
      </c>
      <c r="E150" s="5">
        <v>44409</v>
      </c>
      <c r="F150" s="1">
        <v>4637</v>
      </c>
      <c r="G150" s="4" t="s">
        <v>46</v>
      </c>
      <c r="H150" s="4" t="s">
        <v>321</v>
      </c>
    </row>
    <row r="151" spans="3:8" x14ac:dyDescent="0.25">
      <c r="C151" s="4" t="s">
        <v>322</v>
      </c>
      <c r="D151" s="4" t="s">
        <v>70</v>
      </c>
      <c r="E151" s="5">
        <v>44470</v>
      </c>
      <c r="F151" s="1">
        <v>5062</v>
      </c>
      <c r="G151" s="4" t="s">
        <v>46</v>
      </c>
      <c r="H151" s="4" t="s">
        <v>323</v>
      </c>
    </row>
    <row r="152" spans="3:8" x14ac:dyDescent="0.25">
      <c r="C152" s="4" t="s">
        <v>324</v>
      </c>
      <c r="D152" s="4" t="s">
        <v>58</v>
      </c>
      <c r="E152" s="5">
        <v>44501</v>
      </c>
      <c r="F152" s="1">
        <v>30986</v>
      </c>
      <c r="G152" s="4" t="s">
        <v>46</v>
      </c>
      <c r="H152" s="4" t="s">
        <v>325</v>
      </c>
    </row>
    <row r="153" spans="3:8" x14ac:dyDescent="0.25">
      <c r="C153" s="4" t="s">
        <v>326</v>
      </c>
      <c r="D153" s="4" t="s">
        <v>58</v>
      </c>
      <c r="E153" s="5">
        <v>44562</v>
      </c>
      <c r="F153" s="1">
        <v>24867.89</v>
      </c>
      <c r="G153" s="4" t="s">
        <v>46</v>
      </c>
      <c r="H153" s="4" t="s">
        <v>327</v>
      </c>
    </row>
    <row r="154" spans="3:8" x14ac:dyDescent="0.25">
      <c r="C154" s="4" t="s">
        <v>328</v>
      </c>
      <c r="D154" s="4" t="s">
        <v>70</v>
      </c>
      <c r="E154" s="5">
        <v>43921</v>
      </c>
      <c r="F154" s="1">
        <v>9045.67</v>
      </c>
      <c r="G154" s="4" t="s">
        <v>47</v>
      </c>
      <c r="H154" s="4" t="s">
        <v>329</v>
      </c>
    </row>
    <row r="155" spans="3:8" x14ac:dyDescent="0.25">
      <c r="C155" s="4" t="s">
        <v>330</v>
      </c>
      <c r="D155" s="4" t="s">
        <v>79</v>
      </c>
      <c r="E155" s="5">
        <v>43921</v>
      </c>
      <c r="F155" s="1">
        <v>4184.16</v>
      </c>
      <c r="G155" s="4" t="s">
        <v>47</v>
      </c>
      <c r="H155" s="4" t="s">
        <v>80</v>
      </c>
    </row>
    <row r="156" spans="3:8" x14ac:dyDescent="0.25">
      <c r="C156" s="4" t="s">
        <v>331</v>
      </c>
      <c r="D156" s="4" t="s">
        <v>58</v>
      </c>
      <c r="E156" s="5">
        <v>44012</v>
      </c>
      <c r="F156" s="1">
        <v>614.62</v>
      </c>
      <c r="G156" s="4" t="s">
        <v>47</v>
      </c>
      <c r="H156" s="4" t="s">
        <v>332</v>
      </c>
    </row>
    <row r="157" spans="3:8" x14ac:dyDescent="0.25">
      <c r="C157" s="4" t="s">
        <v>333</v>
      </c>
      <c r="D157" s="4" t="s">
        <v>70</v>
      </c>
      <c r="E157" s="5">
        <v>44012</v>
      </c>
      <c r="F157" s="1">
        <v>9082.36</v>
      </c>
      <c r="G157" s="4" t="s">
        <v>47</v>
      </c>
      <c r="H157" s="4" t="s">
        <v>334</v>
      </c>
    </row>
    <row r="158" spans="3:8" x14ac:dyDescent="0.25">
      <c r="C158" s="4" t="s">
        <v>335</v>
      </c>
      <c r="D158" s="4" t="s">
        <v>183</v>
      </c>
      <c r="E158" s="5">
        <v>44196</v>
      </c>
      <c r="F158" s="1">
        <v>18729.43</v>
      </c>
      <c r="G158" s="4" t="s">
        <v>47</v>
      </c>
      <c r="H158" s="4" t="s">
        <v>336</v>
      </c>
    </row>
    <row r="159" spans="3:8" x14ac:dyDescent="0.25">
      <c r="C159" s="4" t="s">
        <v>337</v>
      </c>
      <c r="D159" s="4" t="s">
        <v>70</v>
      </c>
      <c r="E159" s="5">
        <v>44196</v>
      </c>
      <c r="F159" s="1">
        <v>420</v>
      </c>
      <c r="G159" s="4" t="s">
        <v>47</v>
      </c>
      <c r="H159" s="4" t="s">
        <v>338</v>
      </c>
    </row>
    <row r="160" spans="3:8" x14ac:dyDescent="0.25">
      <c r="C160" s="4" t="s">
        <v>339</v>
      </c>
      <c r="D160" s="4" t="s">
        <v>340</v>
      </c>
      <c r="E160" s="5">
        <v>44408</v>
      </c>
      <c r="F160" s="1">
        <v>14784</v>
      </c>
      <c r="G160" s="4" t="s">
        <v>47</v>
      </c>
      <c r="H160" s="4" t="s">
        <v>341</v>
      </c>
    </row>
    <row r="161" spans="3:8" x14ac:dyDescent="0.25">
      <c r="C161" s="4" t="s">
        <v>342</v>
      </c>
      <c r="D161" s="4" t="s">
        <v>58</v>
      </c>
      <c r="E161" s="5">
        <v>44562</v>
      </c>
      <c r="F161" s="1">
        <v>2532</v>
      </c>
      <c r="G161" s="4" t="s">
        <v>47</v>
      </c>
      <c r="H161" s="4" t="s">
        <v>343</v>
      </c>
    </row>
    <row r="162" spans="3:8" x14ac:dyDescent="0.25">
      <c r="C162" s="4" t="s">
        <v>344</v>
      </c>
      <c r="D162" s="4" t="s">
        <v>70</v>
      </c>
      <c r="E162" s="5">
        <v>44562</v>
      </c>
      <c r="F162" s="1">
        <v>4712.49</v>
      </c>
      <c r="G162" s="4" t="s">
        <v>47</v>
      </c>
      <c r="H162" s="4" t="s">
        <v>345</v>
      </c>
    </row>
    <row r="163" spans="3:8" x14ac:dyDescent="0.25">
      <c r="C163" s="4" t="s">
        <v>346</v>
      </c>
      <c r="D163" s="4" t="s">
        <v>58</v>
      </c>
      <c r="E163" s="5">
        <v>43921</v>
      </c>
      <c r="F163" s="1">
        <v>175</v>
      </c>
      <c r="G163" s="4" t="s">
        <v>49</v>
      </c>
      <c r="H163" s="4" t="s">
        <v>347</v>
      </c>
    </row>
    <row r="164" spans="3:8" x14ac:dyDescent="0.25">
      <c r="C164" s="4" t="s">
        <v>348</v>
      </c>
      <c r="D164" s="4" t="s">
        <v>58</v>
      </c>
      <c r="E164" s="5">
        <v>44012</v>
      </c>
      <c r="F164" s="1">
        <v>8843.5</v>
      </c>
      <c r="G164" s="4" t="s">
        <v>49</v>
      </c>
      <c r="H164" s="4" t="s">
        <v>349</v>
      </c>
    </row>
    <row r="165" spans="3:8" x14ac:dyDescent="0.25">
      <c r="C165" s="4" t="s">
        <v>350</v>
      </c>
      <c r="D165" s="4" t="s">
        <v>58</v>
      </c>
      <c r="E165" s="5">
        <v>44196</v>
      </c>
      <c r="F165" s="1">
        <v>5470.95</v>
      </c>
      <c r="G165" s="4" t="s">
        <v>49</v>
      </c>
      <c r="H165" s="4" t="s">
        <v>351</v>
      </c>
    </row>
    <row r="166" spans="3:8" x14ac:dyDescent="0.25">
      <c r="C166" s="4" t="s">
        <v>352</v>
      </c>
      <c r="D166" s="4" t="s">
        <v>58</v>
      </c>
      <c r="E166" s="5">
        <v>44501</v>
      </c>
      <c r="F166" s="1">
        <v>6605</v>
      </c>
      <c r="G166" s="4" t="s">
        <v>49</v>
      </c>
      <c r="H166" s="4" t="s">
        <v>113</v>
      </c>
    </row>
    <row r="167" spans="3:8" x14ac:dyDescent="0.25">
      <c r="C167" s="4" t="s">
        <v>353</v>
      </c>
      <c r="D167" s="4" t="s">
        <v>58</v>
      </c>
      <c r="E167" s="5">
        <v>44562</v>
      </c>
      <c r="F167" s="1">
        <v>4889.01</v>
      </c>
      <c r="G167" s="4" t="s">
        <v>49</v>
      </c>
      <c r="H167" s="4" t="s">
        <v>341</v>
      </c>
    </row>
    <row r="168" spans="3:8" x14ac:dyDescent="0.25">
      <c r="C168" s="4" t="s">
        <v>354</v>
      </c>
      <c r="D168" s="4" t="s">
        <v>63</v>
      </c>
      <c r="E168" s="5">
        <v>43861</v>
      </c>
      <c r="F168" s="1">
        <v>825.02</v>
      </c>
      <c r="G168" s="4" t="s">
        <v>49</v>
      </c>
      <c r="H168" s="4" t="s">
        <v>355</v>
      </c>
    </row>
    <row r="169" spans="3:8" x14ac:dyDescent="0.25">
      <c r="C169" s="4" t="s">
        <v>356</v>
      </c>
      <c r="D169" s="4" t="s">
        <v>63</v>
      </c>
      <c r="E169" s="5">
        <v>43921</v>
      </c>
      <c r="F169" s="1">
        <v>1203</v>
      </c>
      <c r="G169" s="4" t="s">
        <v>49</v>
      </c>
      <c r="H169" s="4" t="s">
        <v>308</v>
      </c>
    </row>
    <row r="170" spans="3:8" x14ac:dyDescent="0.25">
      <c r="C170" s="4" t="s">
        <v>357</v>
      </c>
      <c r="D170" s="4" t="s">
        <v>63</v>
      </c>
      <c r="E170" s="5">
        <v>44012</v>
      </c>
      <c r="F170" s="1">
        <v>5012.58</v>
      </c>
      <c r="G170" s="4" t="s">
        <v>49</v>
      </c>
      <c r="H170" s="4" t="s">
        <v>358</v>
      </c>
    </row>
    <row r="171" spans="3:8" x14ac:dyDescent="0.25">
      <c r="C171" s="4" t="s">
        <v>359</v>
      </c>
      <c r="D171" s="4" t="s">
        <v>183</v>
      </c>
      <c r="E171" s="5">
        <v>44104</v>
      </c>
      <c r="F171" s="1">
        <v>1120</v>
      </c>
      <c r="G171" s="4" t="s">
        <v>49</v>
      </c>
      <c r="H171" s="4" t="s">
        <v>360</v>
      </c>
    </row>
    <row r="172" spans="3:8" x14ac:dyDescent="0.25">
      <c r="C172" s="4" t="s">
        <v>361</v>
      </c>
      <c r="D172" s="4" t="s">
        <v>67</v>
      </c>
      <c r="E172" s="5">
        <v>43861</v>
      </c>
      <c r="F172" s="1">
        <v>1681.13</v>
      </c>
      <c r="G172" s="4" t="s">
        <v>49</v>
      </c>
      <c r="H172" s="4" t="s">
        <v>362</v>
      </c>
    </row>
    <row r="173" spans="3:8" x14ac:dyDescent="0.25">
      <c r="C173" s="4" t="s">
        <v>363</v>
      </c>
      <c r="D173" s="4" t="s">
        <v>67</v>
      </c>
      <c r="E173" s="5">
        <v>44562</v>
      </c>
      <c r="F173" s="1">
        <v>31442.45</v>
      </c>
      <c r="G173" s="4" t="s">
        <v>49</v>
      </c>
      <c r="H173" s="4" t="s">
        <v>364</v>
      </c>
    </row>
    <row r="174" spans="3:8" x14ac:dyDescent="0.25">
      <c r="C174" s="4" t="s">
        <v>365</v>
      </c>
      <c r="D174" s="4" t="s">
        <v>70</v>
      </c>
      <c r="E174" s="5">
        <v>43921</v>
      </c>
      <c r="F174" s="1">
        <v>8778.89</v>
      </c>
      <c r="G174" s="4" t="s">
        <v>49</v>
      </c>
      <c r="H174" s="4" t="s">
        <v>366</v>
      </c>
    </row>
    <row r="175" spans="3:8" x14ac:dyDescent="0.25">
      <c r="C175" s="4" t="s">
        <v>367</v>
      </c>
      <c r="D175" s="4" t="s">
        <v>70</v>
      </c>
      <c r="E175" s="5">
        <v>44228</v>
      </c>
      <c r="F175" s="1">
        <v>4993</v>
      </c>
      <c r="G175" s="4" t="s">
        <v>49</v>
      </c>
      <c r="H175" s="4" t="s">
        <v>368</v>
      </c>
    </row>
    <row r="176" spans="3:8" x14ac:dyDescent="0.25">
      <c r="C176" s="4" t="s">
        <v>369</v>
      </c>
      <c r="D176" s="4" t="s">
        <v>70</v>
      </c>
      <c r="E176" s="5">
        <v>44562</v>
      </c>
      <c r="F176" s="1">
        <v>1165</v>
      </c>
      <c r="G176" s="4" t="s">
        <v>49</v>
      </c>
      <c r="H176" s="4" t="s">
        <v>370</v>
      </c>
    </row>
    <row r="177" spans="3:8" x14ac:dyDescent="0.25">
      <c r="C177" s="4" t="s">
        <v>371</v>
      </c>
      <c r="D177" s="4" t="s">
        <v>70</v>
      </c>
      <c r="E177" s="5">
        <v>44562</v>
      </c>
      <c r="F177" s="1">
        <v>49818.91</v>
      </c>
      <c r="G177" s="4" t="s">
        <v>49</v>
      </c>
      <c r="H177" s="4" t="s">
        <v>372</v>
      </c>
    </row>
    <row r="178" spans="3:8" x14ac:dyDescent="0.25">
      <c r="C178" s="4" t="s">
        <v>373</v>
      </c>
      <c r="D178" s="4" t="s">
        <v>79</v>
      </c>
      <c r="E178" s="5">
        <v>43861</v>
      </c>
      <c r="F178" s="1">
        <v>22097.88</v>
      </c>
      <c r="G178" s="4" t="s">
        <v>49</v>
      </c>
      <c r="H178" s="4" t="s">
        <v>374</v>
      </c>
    </row>
    <row r="179" spans="3:8" x14ac:dyDescent="0.25">
      <c r="C179" s="4" t="s">
        <v>375</v>
      </c>
      <c r="D179" s="4" t="s">
        <v>79</v>
      </c>
      <c r="E179" s="5">
        <v>43921</v>
      </c>
      <c r="F179" s="1">
        <v>4025.1800000000003</v>
      </c>
      <c r="G179" s="4" t="s">
        <v>49</v>
      </c>
      <c r="H179" s="4" t="s">
        <v>80</v>
      </c>
    </row>
    <row r="180" spans="3:8" x14ac:dyDescent="0.25">
      <c r="C180" s="4" t="s">
        <v>376</v>
      </c>
      <c r="D180" s="4" t="s">
        <v>79</v>
      </c>
      <c r="E180" s="5">
        <v>44562</v>
      </c>
      <c r="F180" s="1">
        <v>2880</v>
      </c>
      <c r="G180" s="4" t="s">
        <v>49</v>
      </c>
      <c r="H180" s="4" t="s">
        <v>259</v>
      </c>
    </row>
    <row r="181" spans="3:8" x14ac:dyDescent="0.25">
      <c r="C181" s="4" t="s">
        <v>377</v>
      </c>
      <c r="D181" s="4" t="s">
        <v>340</v>
      </c>
      <c r="E181" s="5">
        <v>44228</v>
      </c>
      <c r="F181" s="1">
        <v>2500</v>
      </c>
      <c r="G181" s="4" t="s">
        <v>50</v>
      </c>
      <c r="H181" s="4" t="s">
        <v>341</v>
      </c>
    </row>
    <row r="182" spans="3:8" x14ac:dyDescent="0.25">
      <c r="C182" s="4" t="s">
        <v>378</v>
      </c>
      <c r="D182" s="4" t="s">
        <v>58</v>
      </c>
      <c r="E182" s="5">
        <v>44399</v>
      </c>
      <c r="F182" s="1">
        <v>10000</v>
      </c>
      <c r="G182" s="4" t="s">
        <v>50</v>
      </c>
      <c r="H182" s="4" t="s">
        <v>379</v>
      </c>
    </row>
    <row r="183" spans="3:8" x14ac:dyDescent="0.25">
      <c r="C183" s="4" t="s">
        <v>380</v>
      </c>
      <c r="D183" s="4" t="s">
        <v>58</v>
      </c>
      <c r="E183" s="5">
        <v>44562</v>
      </c>
      <c r="F183" s="1">
        <v>1098.48</v>
      </c>
      <c r="G183" s="4" t="s">
        <v>50</v>
      </c>
      <c r="H183" s="4" t="s">
        <v>381</v>
      </c>
    </row>
    <row r="184" spans="3:8" x14ac:dyDescent="0.25">
      <c r="C184" s="4" t="s">
        <v>382</v>
      </c>
      <c r="D184" s="4" t="s">
        <v>58</v>
      </c>
      <c r="E184" s="5">
        <v>43982</v>
      </c>
      <c r="F184" s="1">
        <v>2575</v>
      </c>
      <c r="G184" s="4" t="s">
        <v>51</v>
      </c>
      <c r="H184" s="4" t="s">
        <v>383</v>
      </c>
    </row>
    <row r="185" spans="3:8" x14ac:dyDescent="0.25">
      <c r="C185" s="4" t="s">
        <v>384</v>
      </c>
      <c r="D185" s="4" t="s">
        <v>76</v>
      </c>
      <c r="E185" s="5">
        <v>43982</v>
      </c>
      <c r="F185" s="1">
        <v>6348.5</v>
      </c>
      <c r="G185" s="4" t="s">
        <v>51</v>
      </c>
      <c r="H185" s="4" t="s">
        <v>385</v>
      </c>
    </row>
    <row r="186" spans="3:8" x14ac:dyDescent="0.25">
      <c r="C186" s="4" t="s">
        <v>386</v>
      </c>
      <c r="D186" s="4" t="s">
        <v>63</v>
      </c>
      <c r="E186" s="5">
        <v>44012</v>
      </c>
      <c r="F186" s="1">
        <v>6821.37</v>
      </c>
      <c r="G186" s="4" t="s">
        <v>51</v>
      </c>
      <c r="H186" s="4" t="s">
        <v>387</v>
      </c>
    </row>
    <row r="187" spans="3:8" x14ac:dyDescent="0.25">
      <c r="C187" s="4" t="s">
        <v>388</v>
      </c>
      <c r="D187" s="4" t="s">
        <v>70</v>
      </c>
      <c r="E187" s="5">
        <v>44012</v>
      </c>
      <c r="F187" s="1">
        <v>8869.75</v>
      </c>
      <c r="G187" s="4" t="s">
        <v>51</v>
      </c>
      <c r="H187" s="4" t="s">
        <v>389</v>
      </c>
    </row>
    <row r="188" spans="3:8" x14ac:dyDescent="0.25">
      <c r="C188" s="4" t="s">
        <v>390</v>
      </c>
      <c r="D188" s="4" t="s">
        <v>58</v>
      </c>
      <c r="E188" s="5">
        <v>44196</v>
      </c>
      <c r="F188" s="1">
        <v>17529.100000000002</v>
      </c>
      <c r="G188" s="4" t="s">
        <v>51</v>
      </c>
      <c r="H188" s="4" t="s">
        <v>391</v>
      </c>
    </row>
    <row r="189" spans="3:8" x14ac:dyDescent="0.25">
      <c r="C189" s="4" t="s">
        <v>392</v>
      </c>
      <c r="D189" s="4" t="s">
        <v>58</v>
      </c>
      <c r="E189" s="5">
        <v>44196</v>
      </c>
      <c r="F189" s="1">
        <v>6856.18</v>
      </c>
      <c r="G189" s="4" t="s">
        <v>51</v>
      </c>
      <c r="H189" s="4" t="s">
        <v>393</v>
      </c>
    </row>
    <row r="190" spans="3:8" x14ac:dyDescent="0.25">
      <c r="C190" s="4" t="s">
        <v>394</v>
      </c>
      <c r="D190" s="4" t="s">
        <v>58</v>
      </c>
      <c r="E190" s="5">
        <v>44196</v>
      </c>
      <c r="F190" s="1">
        <v>25265</v>
      </c>
      <c r="G190" s="4" t="s">
        <v>51</v>
      </c>
      <c r="H190" s="4" t="s">
        <v>395</v>
      </c>
    </row>
    <row r="191" spans="3:8" x14ac:dyDescent="0.25">
      <c r="C191" s="4" t="s">
        <v>396</v>
      </c>
      <c r="D191" s="4" t="s">
        <v>58</v>
      </c>
      <c r="E191" s="5">
        <v>44196</v>
      </c>
      <c r="F191" s="1">
        <v>15000</v>
      </c>
      <c r="G191" s="4" t="s">
        <v>51</v>
      </c>
      <c r="H191" s="4" t="s">
        <v>397</v>
      </c>
    </row>
    <row r="192" spans="3:8" x14ac:dyDescent="0.25">
      <c r="C192" s="4" t="s">
        <v>398</v>
      </c>
      <c r="D192" s="4" t="s">
        <v>67</v>
      </c>
      <c r="E192" s="5">
        <v>44196</v>
      </c>
      <c r="F192" s="1">
        <v>5040.24</v>
      </c>
      <c r="G192" s="4" t="s">
        <v>51</v>
      </c>
      <c r="H192" s="4" t="s">
        <v>139</v>
      </c>
    </row>
    <row r="193" spans="3:8" x14ac:dyDescent="0.25">
      <c r="C193" s="4" t="s">
        <v>399</v>
      </c>
      <c r="D193" s="4" t="s">
        <v>70</v>
      </c>
      <c r="E193" s="5">
        <v>44196</v>
      </c>
      <c r="F193" s="1">
        <v>9765</v>
      </c>
      <c r="G193" s="4" t="s">
        <v>51</v>
      </c>
      <c r="H193" s="4" t="s">
        <v>400</v>
      </c>
    </row>
    <row r="194" spans="3:8" x14ac:dyDescent="0.25">
      <c r="C194" s="4" t="s">
        <v>401</v>
      </c>
      <c r="D194" s="4" t="s">
        <v>70</v>
      </c>
      <c r="E194" s="5">
        <v>44196</v>
      </c>
      <c r="F194" s="1">
        <v>20000</v>
      </c>
      <c r="G194" s="4" t="s">
        <v>51</v>
      </c>
      <c r="H194" s="4" t="s">
        <v>238</v>
      </c>
    </row>
    <row r="195" spans="3:8" x14ac:dyDescent="0.25">
      <c r="C195" s="4" t="s">
        <v>402</v>
      </c>
      <c r="D195" s="4" t="s">
        <v>70</v>
      </c>
      <c r="E195" s="5">
        <v>44196</v>
      </c>
      <c r="F195" s="1">
        <v>35000</v>
      </c>
      <c r="G195" s="4" t="s">
        <v>51</v>
      </c>
      <c r="H195" s="4" t="s">
        <v>403</v>
      </c>
    </row>
    <row r="196" spans="3:8" x14ac:dyDescent="0.25">
      <c r="C196" s="4" t="s">
        <v>404</v>
      </c>
      <c r="D196" s="4" t="s">
        <v>58</v>
      </c>
      <c r="E196" s="5">
        <v>44348</v>
      </c>
      <c r="F196" s="1">
        <v>4000</v>
      </c>
      <c r="G196" s="4" t="s">
        <v>51</v>
      </c>
      <c r="H196" s="4" t="s">
        <v>405</v>
      </c>
    </row>
    <row r="197" spans="3:8" x14ac:dyDescent="0.25">
      <c r="C197" s="4" t="s">
        <v>406</v>
      </c>
      <c r="D197" s="4" t="s">
        <v>58</v>
      </c>
      <c r="E197" s="5">
        <v>44562</v>
      </c>
      <c r="F197" s="1">
        <v>62113.82</v>
      </c>
      <c r="G197" s="4" t="s">
        <v>51</v>
      </c>
      <c r="H197" s="4" t="s">
        <v>407</v>
      </c>
    </row>
    <row r="198" spans="3:8" x14ac:dyDescent="0.25">
      <c r="C198" s="4" t="s">
        <v>408</v>
      </c>
      <c r="D198" s="4" t="s">
        <v>58</v>
      </c>
      <c r="E198" s="5">
        <v>44562</v>
      </c>
      <c r="F198" s="1">
        <v>1440.1200000000001</v>
      </c>
      <c r="G198" s="4" t="s">
        <v>51</v>
      </c>
      <c r="H198" s="4" t="s">
        <v>90</v>
      </c>
    </row>
    <row r="199" spans="3:8" x14ac:dyDescent="0.25">
      <c r="C199" s="4" t="s">
        <v>409</v>
      </c>
      <c r="D199" s="4" t="s">
        <v>67</v>
      </c>
      <c r="E199" s="5">
        <v>44562</v>
      </c>
      <c r="F199" s="1">
        <v>6474.51</v>
      </c>
      <c r="G199" s="4" t="s">
        <v>51</v>
      </c>
      <c r="H199" s="4" t="s">
        <v>410</v>
      </c>
    </row>
    <row r="200" spans="3:8" x14ac:dyDescent="0.25">
      <c r="C200" s="4" t="s">
        <v>411</v>
      </c>
      <c r="D200" s="4" t="s">
        <v>67</v>
      </c>
      <c r="E200" s="5">
        <v>44562</v>
      </c>
      <c r="F200" s="1">
        <v>21504.19</v>
      </c>
      <c r="G200" s="4" t="s">
        <v>51</v>
      </c>
      <c r="H200" s="4" t="s">
        <v>412</v>
      </c>
    </row>
    <row r="201" spans="3:8" x14ac:dyDescent="0.25">
      <c r="C201" s="4" t="s">
        <v>413</v>
      </c>
      <c r="D201" s="4" t="s">
        <v>70</v>
      </c>
      <c r="E201" s="5">
        <v>44562</v>
      </c>
      <c r="F201" s="1">
        <v>7625</v>
      </c>
      <c r="G201" s="4" t="s">
        <v>51</v>
      </c>
      <c r="H201" s="4" t="s">
        <v>414</v>
      </c>
    </row>
    <row r="202" spans="3:8" x14ac:dyDescent="0.25">
      <c r="C202" s="4" t="s">
        <v>415</v>
      </c>
      <c r="D202" s="4" t="s">
        <v>70</v>
      </c>
      <c r="E202" s="5">
        <v>44562</v>
      </c>
      <c r="F202" s="1">
        <v>1100</v>
      </c>
      <c r="G202" s="4" t="s">
        <v>51</v>
      </c>
      <c r="H202" s="4" t="s">
        <v>416</v>
      </c>
    </row>
    <row r="203" spans="3:8" x14ac:dyDescent="0.25">
      <c r="C203" s="4" t="s">
        <v>417</v>
      </c>
      <c r="D203" s="4" t="s">
        <v>79</v>
      </c>
      <c r="E203" s="5">
        <v>44562</v>
      </c>
      <c r="F203" s="1">
        <v>29717.95</v>
      </c>
      <c r="G203" s="4" t="s">
        <v>51</v>
      </c>
      <c r="H203" s="4" t="s">
        <v>374</v>
      </c>
    </row>
    <row r="204" spans="3:8" x14ac:dyDescent="0.25">
      <c r="C204" s="4" t="s">
        <v>418</v>
      </c>
      <c r="D204" s="4" t="s">
        <v>67</v>
      </c>
      <c r="E204" s="5">
        <v>44562</v>
      </c>
      <c r="F204" s="1">
        <v>4627</v>
      </c>
      <c r="G204" s="4" t="s">
        <v>52</v>
      </c>
      <c r="H204" s="4" t="s">
        <v>419</v>
      </c>
    </row>
    <row r="205" spans="3:8" x14ac:dyDescent="0.25">
      <c r="C205" s="4" t="s">
        <v>420</v>
      </c>
      <c r="D205" s="4" t="s">
        <v>79</v>
      </c>
      <c r="E205" s="5">
        <v>44562</v>
      </c>
      <c r="F205" s="1">
        <v>3782.14</v>
      </c>
      <c r="G205" s="4" t="s">
        <v>52</v>
      </c>
      <c r="H205" s="4" t="s">
        <v>80</v>
      </c>
    </row>
    <row r="206" spans="3:8" x14ac:dyDescent="0.25">
      <c r="C206" s="4" t="s">
        <v>421</v>
      </c>
      <c r="D206" s="4" t="s">
        <v>67</v>
      </c>
      <c r="E206" s="5">
        <v>44012</v>
      </c>
      <c r="F206" s="1">
        <v>6565.41</v>
      </c>
      <c r="G206" s="4" t="s">
        <v>53</v>
      </c>
      <c r="H206" s="4" t="s">
        <v>276</v>
      </c>
    </row>
    <row r="207" spans="3:8" x14ac:dyDescent="0.25">
      <c r="C207" s="4" t="s">
        <v>422</v>
      </c>
      <c r="D207" s="4" t="s">
        <v>58</v>
      </c>
      <c r="E207" s="5">
        <v>44196</v>
      </c>
      <c r="F207" s="1">
        <v>560</v>
      </c>
      <c r="G207" s="4" t="s">
        <v>53</v>
      </c>
      <c r="H207" s="4" t="s">
        <v>341</v>
      </c>
    </row>
    <row r="208" spans="3:8" x14ac:dyDescent="0.25">
      <c r="C208" s="4" t="s">
        <v>423</v>
      </c>
      <c r="D208" s="4" t="s">
        <v>252</v>
      </c>
      <c r="E208" s="5">
        <v>44196</v>
      </c>
      <c r="F208" s="1">
        <v>3405.35</v>
      </c>
      <c r="G208" s="4" t="s">
        <v>53</v>
      </c>
      <c r="H208" s="4" t="s">
        <v>424</v>
      </c>
    </row>
    <row r="209" spans="3:8" x14ac:dyDescent="0.25">
      <c r="C209" s="4" t="s">
        <v>425</v>
      </c>
      <c r="D209" s="4" t="s">
        <v>67</v>
      </c>
      <c r="E209" s="5">
        <v>44196</v>
      </c>
      <c r="F209" s="1">
        <v>1187.5</v>
      </c>
      <c r="G209" s="4" t="s">
        <v>53</v>
      </c>
      <c r="H209" s="4" t="s">
        <v>426</v>
      </c>
    </row>
    <row r="210" spans="3:8" x14ac:dyDescent="0.25">
      <c r="C210" s="4" t="s">
        <v>427</v>
      </c>
      <c r="D210" s="4" t="s">
        <v>70</v>
      </c>
      <c r="E210" s="5">
        <v>44440</v>
      </c>
      <c r="F210" s="1">
        <v>25000</v>
      </c>
      <c r="G210" s="4" t="s">
        <v>53</v>
      </c>
      <c r="H210" s="4" t="s">
        <v>428</v>
      </c>
    </row>
    <row r="211" spans="3:8" x14ac:dyDescent="0.25">
      <c r="C211" s="4" t="s">
        <v>429</v>
      </c>
      <c r="D211" s="4" t="s">
        <v>58</v>
      </c>
      <c r="E211" s="5">
        <v>44501</v>
      </c>
      <c r="F211" s="1">
        <v>60935</v>
      </c>
      <c r="G211" s="4" t="s">
        <v>53</v>
      </c>
      <c r="H211" s="4" t="s">
        <v>430</v>
      </c>
    </row>
    <row r="212" spans="3:8" x14ac:dyDescent="0.25">
      <c r="C212" s="4" t="s">
        <v>431</v>
      </c>
      <c r="D212" s="4" t="s">
        <v>58</v>
      </c>
      <c r="E212" s="5">
        <v>44562</v>
      </c>
      <c r="F212" s="1">
        <v>28233.96</v>
      </c>
      <c r="G212" s="4" t="s">
        <v>53</v>
      </c>
      <c r="H212" s="4" t="s">
        <v>432</v>
      </c>
    </row>
    <row r="213" spans="3:8" x14ac:dyDescent="0.25">
      <c r="C213" s="4" t="s">
        <v>433</v>
      </c>
      <c r="D213" s="4" t="s">
        <v>63</v>
      </c>
      <c r="E213" s="5">
        <v>44562</v>
      </c>
      <c r="F213" s="1">
        <v>15464.34</v>
      </c>
      <c r="G213" s="4" t="s">
        <v>53</v>
      </c>
      <c r="H213" s="4" t="s">
        <v>434</v>
      </c>
    </row>
    <row r="214" spans="3:8" x14ac:dyDescent="0.25">
      <c r="C214" s="4" t="s">
        <v>435</v>
      </c>
      <c r="D214" s="4" t="s">
        <v>79</v>
      </c>
      <c r="E214" s="5">
        <v>44562</v>
      </c>
      <c r="F214" s="1">
        <v>3088.17</v>
      </c>
      <c r="G214" s="4" t="s">
        <v>53</v>
      </c>
      <c r="H214" s="4" t="s">
        <v>80</v>
      </c>
    </row>
    <row r="215" spans="3:8" x14ac:dyDescent="0.25">
      <c r="C215" s="4" t="s">
        <v>436</v>
      </c>
      <c r="D215" s="4" t="s">
        <v>58</v>
      </c>
      <c r="E215" s="5">
        <v>44348</v>
      </c>
      <c r="F215" s="1">
        <v>1500</v>
      </c>
      <c r="G215" s="4" t="s">
        <v>54</v>
      </c>
      <c r="H215" s="4" t="s">
        <v>437</v>
      </c>
    </row>
    <row r="216" spans="3:8" x14ac:dyDescent="0.25">
      <c r="C216" s="4" t="s">
        <v>438</v>
      </c>
      <c r="D216" s="4" t="s">
        <v>58</v>
      </c>
      <c r="E216" s="5">
        <v>44562</v>
      </c>
      <c r="F216" s="1">
        <v>1390</v>
      </c>
      <c r="G216" s="4" t="s">
        <v>54</v>
      </c>
      <c r="H216" s="4" t="s">
        <v>439</v>
      </c>
    </row>
    <row r="217" spans="3:8" x14ac:dyDescent="0.25">
      <c r="C217" s="4" t="s">
        <v>440</v>
      </c>
      <c r="D217" s="4" t="s">
        <v>79</v>
      </c>
      <c r="E217" s="5">
        <v>44562</v>
      </c>
      <c r="F217" s="1">
        <v>2965.7000000000003</v>
      </c>
      <c r="G217" s="4" t="s">
        <v>54</v>
      </c>
      <c r="H217" s="4" t="s">
        <v>80</v>
      </c>
    </row>
    <row r="310" spans="7:7" x14ac:dyDescent="0.25">
      <c r="G310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783" spans="4:4" x14ac:dyDescent="0.25">
      <c r="D783" s="2"/>
    </row>
  </sheetData>
  <pageMargins left="0.7" right="0.7" top="0.75" bottom="0.75" header="0.3" footer="0.3"/>
  <pageSetup orientation="portrait" verticalDpi="0" r:id="rId1"/>
  <headerFooter>
    <oddFooter>&amp;R&amp;8Case No. 2022-00432
Bluegrass Water's Response to PSC 3-9
Exhibit PSC 3-9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7"/>
  <sheetViews>
    <sheetView view="pageLayout" topLeftCell="A31" zoomScaleNormal="100" workbookViewId="0">
      <selection sqref="A1:A2"/>
    </sheetView>
  </sheetViews>
  <sheetFormatPr defaultRowHeight="15" x14ac:dyDescent="0.25"/>
  <cols>
    <col min="1" max="1" width="18.7109375" customWidth="1"/>
    <col min="3" max="3" width="17.140625" customWidth="1"/>
    <col min="4" max="4" width="20.42578125" bestFit="1" customWidth="1"/>
    <col min="5" max="5" width="34.5703125" customWidth="1"/>
    <col min="6" max="6" width="27.7109375" bestFit="1" customWidth="1"/>
    <col min="7" max="7" width="12" style="8" bestFit="1" customWidth="1"/>
  </cols>
  <sheetData>
    <row r="1" spans="1:7" x14ac:dyDescent="0.25">
      <c r="A1" s="3" t="s">
        <v>29</v>
      </c>
    </row>
    <row r="2" spans="1:7" x14ac:dyDescent="0.25">
      <c r="A2" s="19" t="s">
        <v>441</v>
      </c>
    </row>
    <row r="4" spans="1:7" x14ac:dyDescent="0.25">
      <c r="C4" s="20" t="s">
        <v>15</v>
      </c>
      <c r="D4" s="20" t="s">
        <v>3</v>
      </c>
      <c r="E4" s="20" t="s">
        <v>442</v>
      </c>
      <c r="F4" s="20" t="s">
        <v>443</v>
      </c>
      <c r="G4" s="22" t="s">
        <v>444</v>
      </c>
    </row>
    <row r="5" spans="1:7" x14ac:dyDescent="0.25">
      <c r="C5" t="s">
        <v>445</v>
      </c>
      <c r="D5" t="s">
        <v>446</v>
      </c>
      <c r="E5" t="s">
        <v>447</v>
      </c>
      <c r="F5" t="s">
        <v>448</v>
      </c>
      <c r="G5" s="8">
        <v>2350.98</v>
      </c>
    </row>
    <row r="6" spans="1:7" x14ac:dyDescent="0.25">
      <c r="C6" t="s">
        <v>445</v>
      </c>
      <c r="D6" t="s">
        <v>446</v>
      </c>
      <c r="E6" t="s">
        <v>447</v>
      </c>
      <c r="F6" t="s">
        <v>449</v>
      </c>
      <c r="G6" s="8">
        <v>875.75</v>
      </c>
    </row>
    <row r="7" spans="1:7" x14ac:dyDescent="0.25">
      <c r="C7" t="s">
        <v>445</v>
      </c>
      <c r="D7" t="s">
        <v>446</v>
      </c>
      <c r="E7" t="s">
        <v>447</v>
      </c>
      <c r="F7" t="s">
        <v>450</v>
      </c>
      <c r="G7" s="8">
        <v>57.93</v>
      </c>
    </row>
    <row r="8" spans="1:7" x14ac:dyDescent="0.25">
      <c r="C8" t="s">
        <v>445</v>
      </c>
      <c r="D8" t="s">
        <v>446</v>
      </c>
      <c r="E8" t="s">
        <v>451</v>
      </c>
      <c r="F8" t="s">
        <v>452</v>
      </c>
      <c r="G8" s="8">
        <v>600</v>
      </c>
    </row>
    <row r="9" spans="1:7" x14ac:dyDescent="0.25">
      <c r="C9" t="s">
        <v>445</v>
      </c>
      <c r="D9" t="s">
        <v>446</v>
      </c>
      <c r="E9" t="s">
        <v>453</v>
      </c>
      <c r="F9" t="s">
        <v>454</v>
      </c>
      <c r="G9" s="8">
        <v>289.5</v>
      </c>
    </row>
    <row r="10" spans="1:7" x14ac:dyDescent="0.25">
      <c r="C10" t="s">
        <v>445</v>
      </c>
      <c r="D10" t="s">
        <v>446</v>
      </c>
      <c r="E10" t="s">
        <v>453</v>
      </c>
      <c r="F10" t="s">
        <v>455</v>
      </c>
      <c r="G10" s="8">
        <v>5476</v>
      </c>
    </row>
    <row r="11" spans="1:7" x14ac:dyDescent="0.25">
      <c r="C11" t="s">
        <v>445</v>
      </c>
      <c r="D11" t="s">
        <v>446</v>
      </c>
      <c r="E11" t="s">
        <v>453</v>
      </c>
      <c r="F11" t="s">
        <v>456</v>
      </c>
      <c r="G11" s="8">
        <v>5000</v>
      </c>
    </row>
    <row r="12" spans="1:7" x14ac:dyDescent="0.25">
      <c r="C12" t="s">
        <v>457</v>
      </c>
      <c r="D12" t="s">
        <v>446</v>
      </c>
      <c r="E12" t="s">
        <v>458</v>
      </c>
      <c r="F12">
        <v>3439</v>
      </c>
      <c r="G12" s="8">
        <v>548.75</v>
      </c>
    </row>
    <row r="13" spans="1:7" x14ac:dyDescent="0.25">
      <c r="C13" t="s">
        <v>457</v>
      </c>
      <c r="D13" t="s">
        <v>446</v>
      </c>
      <c r="E13" t="s">
        <v>458</v>
      </c>
      <c r="F13">
        <v>3677</v>
      </c>
      <c r="G13" s="8">
        <v>2625</v>
      </c>
    </row>
    <row r="14" spans="1:7" x14ac:dyDescent="0.25">
      <c r="C14" t="s">
        <v>457</v>
      </c>
      <c r="D14" t="s">
        <v>446</v>
      </c>
      <c r="E14" t="s">
        <v>458</v>
      </c>
      <c r="F14">
        <v>3945</v>
      </c>
      <c r="G14" s="8">
        <v>5382.5</v>
      </c>
    </row>
    <row r="15" spans="1:7" x14ac:dyDescent="0.25">
      <c r="C15" t="s">
        <v>457</v>
      </c>
      <c r="D15" t="s">
        <v>446</v>
      </c>
      <c r="E15" t="s">
        <v>458</v>
      </c>
      <c r="F15">
        <v>4147</v>
      </c>
      <c r="G15" s="8">
        <v>157.5</v>
      </c>
    </row>
    <row r="16" spans="1:7" x14ac:dyDescent="0.25">
      <c r="C16" t="s">
        <v>457</v>
      </c>
      <c r="D16" t="s">
        <v>446</v>
      </c>
      <c r="E16" t="s">
        <v>458</v>
      </c>
      <c r="F16">
        <v>4422</v>
      </c>
      <c r="G16" s="8">
        <v>2482.5</v>
      </c>
    </row>
    <row r="17" spans="3:7" x14ac:dyDescent="0.25">
      <c r="C17" t="s">
        <v>457</v>
      </c>
      <c r="D17" t="s">
        <v>446</v>
      </c>
      <c r="E17" t="s">
        <v>458</v>
      </c>
      <c r="F17">
        <v>4930</v>
      </c>
      <c r="G17" s="8">
        <v>162.5</v>
      </c>
    </row>
    <row r="18" spans="3:7" x14ac:dyDescent="0.25">
      <c r="C18" t="s">
        <v>457</v>
      </c>
      <c r="D18" t="s">
        <v>446</v>
      </c>
      <c r="E18" t="s">
        <v>458</v>
      </c>
      <c r="F18">
        <v>5830</v>
      </c>
      <c r="G18" s="8">
        <v>468.75</v>
      </c>
    </row>
    <row r="19" spans="3:7" x14ac:dyDescent="0.25">
      <c r="C19" t="s">
        <v>457</v>
      </c>
      <c r="D19" t="s">
        <v>446</v>
      </c>
      <c r="E19" t="s">
        <v>458</v>
      </c>
      <c r="F19">
        <v>6085</v>
      </c>
      <c r="G19" s="8">
        <v>450</v>
      </c>
    </row>
    <row r="20" spans="3:7" x14ac:dyDescent="0.25">
      <c r="C20" t="s">
        <v>457</v>
      </c>
      <c r="D20" t="s">
        <v>446</v>
      </c>
      <c r="E20" t="s">
        <v>458</v>
      </c>
      <c r="F20">
        <v>6373</v>
      </c>
      <c r="G20" s="8">
        <v>142.5</v>
      </c>
    </row>
    <row r="21" spans="3:7" x14ac:dyDescent="0.25">
      <c r="C21" t="s">
        <v>457</v>
      </c>
      <c r="D21" t="s">
        <v>446</v>
      </c>
      <c r="E21" t="s">
        <v>458</v>
      </c>
      <c r="F21">
        <v>6688</v>
      </c>
      <c r="G21" s="8">
        <v>383.75</v>
      </c>
    </row>
    <row r="22" spans="3:7" x14ac:dyDescent="0.25">
      <c r="C22" t="s">
        <v>457</v>
      </c>
      <c r="D22" t="s">
        <v>446</v>
      </c>
      <c r="E22" t="s">
        <v>458</v>
      </c>
      <c r="F22">
        <v>6930</v>
      </c>
      <c r="G22" s="8">
        <v>162.5</v>
      </c>
    </row>
    <row r="23" spans="3:7" x14ac:dyDescent="0.25">
      <c r="C23" t="s">
        <v>457</v>
      </c>
      <c r="D23" t="s">
        <v>446</v>
      </c>
      <c r="E23" t="s">
        <v>458</v>
      </c>
      <c r="F23">
        <v>7840</v>
      </c>
      <c r="G23" s="8">
        <v>120</v>
      </c>
    </row>
    <row r="24" spans="3:7" x14ac:dyDescent="0.25">
      <c r="C24" t="s">
        <v>457</v>
      </c>
      <c r="D24" t="s">
        <v>446</v>
      </c>
      <c r="E24" t="s">
        <v>458</v>
      </c>
      <c r="F24">
        <v>9372</v>
      </c>
      <c r="G24" s="8">
        <v>58.75</v>
      </c>
    </row>
    <row r="25" spans="3:7" x14ac:dyDescent="0.25">
      <c r="C25" t="s">
        <v>457</v>
      </c>
      <c r="D25" t="s">
        <v>446</v>
      </c>
      <c r="E25" t="s">
        <v>459</v>
      </c>
      <c r="F25">
        <v>2589</v>
      </c>
      <c r="G25" s="8">
        <v>390</v>
      </c>
    </row>
    <row r="26" spans="3:7" x14ac:dyDescent="0.25">
      <c r="C26" t="s">
        <v>457</v>
      </c>
      <c r="D26" t="s">
        <v>446</v>
      </c>
      <c r="E26" t="s">
        <v>459</v>
      </c>
      <c r="F26">
        <v>2735</v>
      </c>
      <c r="G26" s="8">
        <v>65</v>
      </c>
    </row>
    <row r="27" spans="3:7" x14ac:dyDescent="0.25">
      <c r="C27" t="s">
        <v>457</v>
      </c>
      <c r="D27" t="s">
        <v>446</v>
      </c>
      <c r="E27" t="s">
        <v>460</v>
      </c>
      <c r="F27" t="s">
        <v>461</v>
      </c>
      <c r="G27" s="8">
        <v>329</v>
      </c>
    </row>
    <row r="28" spans="3:7" x14ac:dyDescent="0.25">
      <c r="C28" t="s">
        <v>457</v>
      </c>
      <c r="D28" t="s">
        <v>446</v>
      </c>
      <c r="E28" t="s">
        <v>460</v>
      </c>
      <c r="F28" t="s">
        <v>462</v>
      </c>
      <c r="G28" s="8">
        <v>24.5</v>
      </c>
    </row>
    <row r="29" spans="3:7" x14ac:dyDescent="0.25">
      <c r="C29" t="s">
        <v>457</v>
      </c>
      <c r="D29" t="s">
        <v>446</v>
      </c>
      <c r="E29" t="s">
        <v>460</v>
      </c>
      <c r="F29" t="s">
        <v>463</v>
      </c>
      <c r="G29" s="8">
        <v>206</v>
      </c>
    </row>
    <row r="30" spans="3:7" x14ac:dyDescent="0.25">
      <c r="C30" t="s">
        <v>457</v>
      </c>
      <c r="D30" t="s">
        <v>446</v>
      </c>
      <c r="E30" t="s">
        <v>464</v>
      </c>
      <c r="F30" t="s">
        <v>465</v>
      </c>
      <c r="G30" s="8">
        <v>2000</v>
      </c>
    </row>
    <row r="31" spans="3:7" x14ac:dyDescent="0.25">
      <c r="C31" t="s">
        <v>457</v>
      </c>
      <c r="D31" t="s">
        <v>446</v>
      </c>
      <c r="E31" t="s">
        <v>447</v>
      </c>
      <c r="F31" t="s">
        <v>466</v>
      </c>
      <c r="G31" s="8">
        <v>4526.88</v>
      </c>
    </row>
    <row r="32" spans="3:7" x14ac:dyDescent="0.25">
      <c r="C32" t="s">
        <v>457</v>
      </c>
      <c r="D32" t="s">
        <v>446</v>
      </c>
      <c r="E32" t="s">
        <v>447</v>
      </c>
      <c r="F32" t="s">
        <v>467</v>
      </c>
      <c r="G32" s="8">
        <v>3213.6</v>
      </c>
    </row>
    <row r="33" spans="3:7" x14ac:dyDescent="0.25">
      <c r="C33" t="s">
        <v>457</v>
      </c>
      <c r="D33" t="s">
        <v>446</v>
      </c>
      <c r="E33" t="s">
        <v>447</v>
      </c>
      <c r="F33" t="s">
        <v>468</v>
      </c>
      <c r="G33" s="8">
        <v>1297.8</v>
      </c>
    </row>
    <row r="34" spans="3:7" x14ac:dyDescent="0.25">
      <c r="C34" t="s">
        <v>457</v>
      </c>
      <c r="D34" t="s">
        <v>446</v>
      </c>
      <c r="E34" t="s">
        <v>447</v>
      </c>
      <c r="F34" t="s">
        <v>469</v>
      </c>
      <c r="G34" s="8">
        <v>540.75</v>
      </c>
    </row>
    <row r="35" spans="3:7" x14ac:dyDescent="0.25">
      <c r="C35" t="s">
        <v>457</v>
      </c>
      <c r="D35" t="s">
        <v>446</v>
      </c>
      <c r="E35" t="s">
        <v>447</v>
      </c>
      <c r="F35" t="s">
        <v>470</v>
      </c>
      <c r="G35" s="8">
        <v>341.96</v>
      </c>
    </row>
    <row r="36" spans="3:7" x14ac:dyDescent="0.25">
      <c r="C36" t="s">
        <v>457</v>
      </c>
      <c r="D36" t="s">
        <v>446</v>
      </c>
      <c r="E36" t="s">
        <v>447</v>
      </c>
      <c r="F36" t="s">
        <v>471</v>
      </c>
      <c r="G36" s="8">
        <v>51.54</v>
      </c>
    </row>
    <row r="37" spans="3:7" x14ac:dyDescent="0.25">
      <c r="C37" t="s">
        <v>457</v>
      </c>
      <c r="D37" t="s">
        <v>446</v>
      </c>
      <c r="E37" t="s">
        <v>447</v>
      </c>
      <c r="F37" t="s">
        <v>472</v>
      </c>
      <c r="G37" s="8">
        <v>2496.0700000000002</v>
      </c>
    </row>
    <row r="38" spans="3:7" x14ac:dyDescent="0.25">
      <c r="C38" t="s">
        <v>457</v>
      </c>
      <c r="D38" t="s">
        <v>446</v>
      </c>
      <c r="E38" t="s">
        <v>447</v>
      </c>
      <c r="F38" t="s">
        <v>473</v>
      </c>
      <c r="G38" s="8">
        <v>5665.97</v>
      </c>
    </row>
    <row r="39" spans="3:7" x14ac:dyDescent="0.25">
      <c r="C39" t="s">
        <v>457</v>
      </c>
      <c r="D39" t="s">
        <v>446</v>
      </c>
      <c r="E39" t="s">
        <v>447</v>
      </c>
      <c r="F39" t="s">
        <v>474</v>
      </c>
      <c r="G39" s="8">
        <v>127.72</v>
      </c>
    </row>
    <row r="40" spans="3:7" x14ac:dyDescent="0.25">
      <c r="C40" t="s">
        <v>457</v>
      </c>
      <c r="D40" t="s">
        <v>446</v>
      </c>
      <c r="E40" t="s">
        <v>447</v>
      </c>
      <c r="F40" t="s">
        <v>475</v>
      </c>
      <c r="G40" s="8">
        <v>178.19</v>
      </c>
    </row>
    <row r="41" spans="3:7" x14ac:dyDescent="0.25">
      <c r="C41" t="s">
        <v>457</v>
      </c>
      <c r="D41" t="s">
        <v>446</v>
      </c>
      <c r="E41" t="s">
        <v>447</v>
      </c>
      <c r="F41" t="s">
        <v>476</v>
      </c>
      <c r="G41" s="8">
        <v>2119.5100000000002</v>
      </c>
    </row>
    <row r="42" spans="3:7" x14ac:dyDescent="0.25">
      <c r="C42" t="s">
        <v>457</v>
      </c>
      <c r="D42" t="s">
        <v>446</v>
      </c>
      <c r="E42" t="s">
        <v>447</v>
      </c>
      <c r="F42" t="s">
        <v>477</v>
      </c>
      <c r="G42" s="8">
        <v>415.61</v>
      </c>
    </row>
    <row r="43" spans="3:7" x14ac:dyDescent="0.25">
      <c r="C43" t="s">
        <v>457</v>
      </c>
      <c r="D43" t="s">
        <v>446</v>
      </c>
      <c r="E43" t="s">
        <v>447</v>
      </c>
      <c r="F43" t="s">
        <v>478</v>
      </c>
      <c r="G43" s="8">
        <v>854.9</v>
      </c>
    </row>
    <row r="44" spans="3:7" x14ac:dyDescent="0.25">
      <c r="C44" t="s">
        <v>457</v>
      </c>
      <c r="D44" t="s">
        <v>446</v>
      </c>
      <c r="E44" t="s">
        <v>447</v>
      </c>
      <c r="F44" t="s">
        <v>479</v>
      </c>
      <c r="G44" s="8">
        <v>482.56</v>
      </c>
    </row>
    <row r="45" spans="3:7" x14ac:dyDescent="0.25">
      <c r="C45" t="s">
        <v>457</v>
      </c>
      <c r="D45" t="s">
        <v>446</v>
      </c>
      <c r="E45" t="s">
        <v>480</v>
      </c>
      <c r="F45">
        <v>1384</v>
      </c>
      <c r="G45" s="8">
        <v>203.71</v>
      </c>
    </row>
    <row r="46" spans="3:7" x14ac:dyDescent="0.25">
      <c r="C46" t="s">
        <v>457</v>
      </c>
      <c r="D46" t="s">
        <v>446</v>
      </c>
      <c r="E46" t="s">
        <v>453</v>
      </c>
      <c r="F46" t="s">
        <v>481</v>
      </c>
      <c r="G46" s="8">
        <v>236.5</v>
      </c>
    </row>
    <row r="47" spans="3:7" x14ac:dyDescent="0.25">
      <c r="C47" t="s">
        <v>457</v>
      </c>
      <c r="D47" t="s">
        <v>446</v>
      </c>
      <c r="E47" t="s">
        <v>453</v>
      </c>
      <c r="F47" t="s">
        <v>482</v>
      </c>
      <c r="G47" s="8">
        <v>1391</v>
      </c>
    </row>
    <row r="48" spans="3:7" x14ac:dyDescent="0.25">
      <c r="C48" t="s">
        <v>457</v>
      </c>
      <c r="D48" t="s">
        <v>446</v>
      </c>
      <c r="E48" t="s">
        <v>453</v>
      </c>
      <c r="F48" t="s">
        <v>483</v>
      </c>
      <c r="G48" s="8">
        <v>556</v>
      </c>
    </row>
    <row r="49" spans="3:7" x14ac:dyDescent="0.25">
      <c r="C49" t="s">
        <v>457</v>
      </c>
      <c r="D49" t="s">
        <v>446</v>
      </c>
      <c r="E49" t="s">
        <v>453</v>
      </c>
      <c r="F49" t="s">
        <v>484</v>
      </c>
      <c r="G49" s="8">
        <v>223.5</v>
      </c>
    </row>
    <row r="50" spans="3:7" x14ac:dyDescent="0.25">
      <c r="C50" t="s">
        <v>457</v>
      </c>
      <c r="D50" t="s">
        <v>446</v>
      </c>
      <c r="E50" t="s">
        <v>453</v>
      </c>
      <c r="F50" t="s">
        <v>485</v>
      </c>
      <c r="G50" s="8">
        <v>157.5</v>
      </c>
    </row>
    <row r="51" spans="3:7" x14ac:dyDescent="0.25">
      <c r="C51" t="s">
        <v>457</v>
      </c>
      <c r="D51" t="s">
        <v>446</v>
      </c>
      <c r="E51" t="s">
        <v>453</v>
      </c>
      <c r="F51" t="s">
        <v>486</v>
      </c>
      <c r="G51" s="8">
        <v>545.5</v>
      </c>
    </row>
    <row r="52" spans="3:7" x14ac:dyDescent="0.25">
      <c r="C52" t="s">
        <v>457</v>
      </c>
      <c r="D52" t="s">
        <v>446</v>
      </c>
      <c r="E52" t="s">
        <v>453</v>
      </c>
      <c r="F52" t="s">
        <v>487</v>
      </c>
      <c r="G52" s="8">
        <v>3641.5</v>
      </c>
    </row>
    <row r="53" spans="3:7" x14ac:dyDescent="0.25">
      <c r="C53" t="s">
        <v>457</v>
      </c>
      <c r="D53" t="s">
        <v>446</v>
      </c>
      <c r="E53" t="s">
        <v>453</v>
      </c>
      <c r="F53" t="s">
        <v>488</v>
      </c>
      <c r="G53" s="8">
        <v>4255</v>
      </c>
    </row>
    <row r="54" spans="3:7" x14ac:dyDescent="0.25">
      <c r="C54" t="s">
        <v>457</v>
      </c>
      <c r="D54" t="s">
        <v>446</v>
      </c>
      <c r="E54" t="s">
        <v>453</v>
      </c>
      <c r="F54" t="s">
        <v>489</v>
      </c>
      <c r="G54" s="8">
        <v>3774.5</v>
      </c>
    </row>
    <row r="55" spans="3:7" x14ac:dyDescent="0.25">
      <c r="C55" t="s">
        <v>457</v>
      </c>
      <c r="D55" t="s">
        <v>446</v>
      </c>
      <c r="E55" t="s">
        <v>453</v>
      </c>
      <c r="F55" t="s">
        <v>490</v>
      </c>
      <c r="G55" s="8">
        <v>201.5</v>
      </c>
    </row>
    <row r="56" spans="3:7" x14ac:dyDescent="0.25">
      <c r="C56" t="s">
        <v>457</v>
      </c>
      <c r="D56" t="s">
        <v>446</v>
      </c>
      <c r="E56" t="s">
        <v>491</v>
      </c>
      <c r="F56" t="s">
        <v>492</v>
      </c>
      <c r="G56" s="8">
        <v>288.5</v>
      </c>
    </row>
    <row r="57" spans="3:7" x14ac:dyDescent="0.25">
      <c r="C57" t="s">
        <v>457</v>
      </c>
      <c r="D57" t="s">
        <v>446</v>
      </c>
      <c r="E57" t="s">
        <v>491</v>
      </c>
      <c r="F57" t="s">
        <v>493</v>
      </c>
      <c r="G57" s="8">
        <v>275</v>
      </c>
    </row>
    <row r="58" spans="3:7" x14ac:dyDescent="0.25">
      <c r="C58" t="s">
        <v>494</v>
      </c>
      <c r="D58" t="s">
        <v>446</v>
      </c>
      <c r="E58" t="s">
        <v>495</v>
      </c>
      <c r="F58" t="s">
        <v>496</v>
      </c>
      <c r="G58" s="8">
        <v>10707.89</v>
      </c>
    </row>
    <row r="59" spans="3:7" x14ac:dyDescent="0.25">
      <c r="C59" t="s">
        <v>497</v>
      </c>
      <c r="D59" t="s">
        <v>498</v>
      </c>
      <c r="E59" t="s">
        <v>458</v>
      </c>
      <c r="F59">
        <v>3428</v>
      </c>
      <c r="G59" s="8">
        <v>715</v>
      </c>
    </row>
    <row r="60" spans="3:7" x14ac:dyDescent="0.25">
      <c r="C60" t="s">
        <v>497</v>
      </c>
      <c r="D60" t="s">
        <v>498</v>
      </c>
      <c r="E60" t="s">
        <v>458</v>
      </c>
      <c r="F60">
        <v>3665</v>
      </c>
      <c r="G60" s="8">
        <v>12148.75</v>
      </c>
    </row>
    <row r="61" spans="3:7" x14ac:dyDescent="0.25">
      <c r="C61" t="s">
        <v>497</v>
      </c>
      <c r="D61" t="s">
        <v>498</v>
      </c>
      <c r="E61" t="s">
        <v>458</v>
      </c>
      <c r="F61">
        <v>4136</v>
      </c>
      <c r="G61" s="8">
        <v>2210</v>
      </c>
    </row>
    <row r="62" spans="3:7" x14ac:dyDescent="0.25">
      <c r="C62" t="s">
        <v>497</v>
      </c>
      <c r="D62" t="s">
        <v>498</v>
      </c>
      <c r="E62" t="s">
        <v>499</v>
      </c>
      <c r="F62" t="s">
        <v>500</v>
      </c>
      <c r="G62" s="8">
        <v>5000</v>
      </c>
    </row>
    <row r="63" spans="3:7" x14ac:dyDescent="0.25">
      <c r="C63" t="s">
        <v>497</v>
      </c>
      <c r="D63" t="s">
        <v>498</v>
      </c>
      <c r="E63" t="s">
        <v>501</v>
      </c>
      <c r="F63">
        <v>229561</v>
      </c>
      <c r="G63" s="8">
        <v>161.97</v>
      </c>
    </row>
    <row r="64" spans="3:7" x14ac:dyDescent="0.25">
      <c r="C64" t="s">
        <v>497</v>
      </c>
      <c r="D64" t="s">
        <v>498</v>
      </c>
      <c r="E64" t="s">
        <v>447</v>
      </c>
      <c r="F64">
        <v>10539</v>
      </c>
      <c r="G64" s="8">
        <v>2993.32</v>
      </c>
    </row>
    <row r="65" spans="3:7" x14ac:dyDescent="0.25">
      <c r="C65" t="s">
        <v>497</v>
      </c>
      <c r="D65" t="s">
        <v>498</v>
      </c>
      <c r="E65" t="s">
        <v>447</v>
      </c>
      <c r="F65">
        <v>10920</v>
      </c>
      <c r="G65" s="8">
        <v>3007.6</v>
      </c>
    </row>
    <row r="66" spans="3:7" x14ac:dyDescent="0.25">
      <c r="C66" t="s">
        <v>497</v>
      </c>
      <c r="D66" t="s">
        <v>498</v>
      </c>
      <c r="E66" t="s">
        <v>447</v>
      </c>
      <c r="F66" t="s">
        <v>502</v>
      </c>
      <c r="G66" s="8">
        <v>4884.12</v>
      </c>
    </row>
    <row r="67" spans="3:7" x14ac:dyDescent="0.25">
      <c r="C67" t="s">
        <v>497</v>
      </c>
      <c r="D67" t="s">
        <v>498</v>
      </c>
      <c r="E67" t="s">
        <v>447</v>
      </c>
      <c r="F67" t="s">
        <v>503</v>
      </c>
      <c r="G67" s="8">
        <v>1136.68</v>
      </c>
    </row>
    <row r="68" spans="3:7" x14ac:dyDescent="0.25">
      <c r="C68" t="s">
        <v>497</v>
      </c>
      <c r="D68" t="s">
        <v>498</v>
      </c>
      <c r="E68" t="s">
        <v>447</v>
      </c>
      <c r="F68" t="s">
        <v>504</v>
      </c>
      <c r="G68" s="8">
        <v>10011.6</v>
      </c>
    </row>
    <row r="69" spans="3:7" x14ac:dyDescent="0.25">
      <c r="C69" t="s">
        <v>497</v>
      </c>
      <c r="D69" t="s">
        <v>498</v>
      </c>
      <c r="E69" t="s">
        <v>447</v>
      </c>
      <c r="F69" t="s">
        <v>505</v>
      </c>
      <c r="G69" s="8">
        <v>980.96</v>
      </c>
    </row>
    <row r="70" spans="3:7" x14ac:dyDescent="0.25">
      <c r="C70" t="s">
        <v>497</v>
      </c>
      <c r="D70" t="s">
        <v>498</v>
      </c>
      <c r="E70" t="s">
        <v>447</v>
      </c>
      <c r="F70" t="s">
        <v>506</v>
      </c>
      <c r="G70" s="8">
        <v>1921.4</v>
      </c>
    </row>
    <row r="71" spans="3:7" x14ac:dyDescent="0.25">
      <c r="C71" t="s">
        <v>497</v>
      </c>
      <c r="D71" t="s">
        <v>498</v>
      </c>
      <c r="E71" t="s">
        <v>447</v>
      </c>
      <c r="F71" t="s">
        <v>507</v>
      </c>
      <c r="G71" s="8">
        <v>374.02</v>
      </c>
    </row>
    <row r="72" spans="3:7" x14ac:dyDescent="0.25">
      <c r="C72" t="s">
        <v>497</v>
      </c>
      <c r="D72" t="s">
        <v>498</v>
      </c>
      <c r="E72" t="s">
        <v>447</v>
      </c>
      <c r="F72" t="s">
        <v>508</v>
      </c>
      <c r="G72" s="8">
        <v>1086.1099999999999</v>
      </c>
    </row>
    <row r="73" spans="3:7" x14ac:dyDescent="0.25">
      <c r="C73" t="s">
        <v>497</v>
      </c>
      <c r="D73" t="s">
        <v>498</v>
      </c>
      <c r="E73" t="s">
        <v>447</v>
      </c>
      <c r="F73" t="s">
        <v>509</v>
      </c>
      <c r="G73" s="8">
        <v>7313.94</v>
      </c>
    </row>
    <row r="74" spans="3:7" x14ac:dyDescent="0.25">
      <c r="C74" t="s">
        <v>497</v>
      </c>
      <c r="D74" t="s">
        <v>498</v>
      </c>
      <c r="E74" t="s">
        <v>447</v>
      </c>
      <c r="F74" t="s">
        <v>510</v>
      </c>
      <c r="G74" s="8">
        <v>1171.9100000000001</v>
      </c>
    </row>
    <row r="75" spans="3:7" x14ac:dyDescent="0.25">
      <c r="C75" t="s">
        <v>497</v>
      </c>
      <c r="D75" t="s">
        <v>498</v>
      </c>
      <c r="E75" t="s">
        <v>447</v>
      </c>
      <c r="F75" t="s">
        <v>511</v>
      </c>
      <c r="G75" s="8">
        <v>2106.85</v>
      </c>
    </row>
    <row r="76" spans="3:7" x14ac:dyDescent="0.25">
      <c r="C76" t="s">
        <v>497</v>
      </c>
      <c r="D76" t="s">
        <v>498</v>
      </c>
      <c r="E76" t="s">
        <v>447</v>
      </c>
      <c r="F76" t="s">
        <v>512</v>
      </c>
      <c r="G76" s="8">
        <v>483.41</v>
      </c>
    </row>
    <row r="77" spans="3:7" x14ac:dyDescent="0.25">
      <c r="C77" t="s">
        <v>497</v>
      </c>
      <c r="D77" t="s">
        <v>498</v>
      </c>
      <c r="E77" t="s">
        <v>447</v>
      </c>
      <c r="F77" t="s">
        <v>513</v>
      </c>
      <c r="G77" s="8">
        <v>98.91</v>
      </c>
    </row>
    <row r="78" spans="3:7" x14ac:dyDescent="0.25">
      <c r="C78" t="s">
        <v>497</v>
      </c>
      <c r="D78" t="s">
        <v>498</v>
      </c>
      <c r="E78" t="s">
        <v>447</v>
      </c>
      <c r="F78" t="s">
        <v>514</v>
      </c>
      <c r="G78" s="8">
        <v>512.71</v>
      </c>
    </row>
    <row r="79" spans="3:7" x14ac:dyDescent="0.25">
      <c r="C79" t="s">
        <v>497</v>
      </c>
      <c r="D79" t="s">
        <v>498</v>
      </c>
      <c r="E79" t="s">
        <v>515</v>
      </c>
      <c r="F79" t="s">
        <v>516</v>
      </c>
      <c r="G79" s="8">
        <v>707.02</v>
      </c>
    </row>
    <row r="80" spans="3:7" x14ac:dyDescent="0.25">
      <c r="C80" t="s">
        <v>497</v>
      </c>
      <c r="D80" t="s">
        <v>498</v>
      </c>
      <c r="E80" t="s">
        <v>515</v>
      </c>
      <c r="F80" t="s">
        <v>517</v>
      </c>
      <c r="G80" s="8">
        <v>290.75</v>
      </c>
    </row>
    <row r="81" spans="3:7" x14ac:dyDescent="0.25">
      <c r="C81" t="s">
        <v>497</v>
      </c>
      <c r="D81" t="s">
        <v>498</v>
      </c>
      <c r="E81" t="s">
        <v>515</v>
      </c>
      <c r="F81" t="s">
        <v>518</v>
      </c>
      <c r="G81" s="8">
        <v>109.47</v>
      </c>
    </row>
    <row r="82" spans="3:7" x14ac:dyDescent="0.25">
      <c r="C82" t="s">
        <v>497</v>
      </c>
      <c r="D82" t="s">
        <v>498</v>
      </c>
      <c r="E82" t="s">
        <v>515</v>
      </c>
      <c r="F82" t="s">
        <v>519</v>
      </c>
      <c r="G82" s="8">
        <v>2041.66</v>
      </c>
    </row>
    <row r="83" spans="3:7" x14ac:dyDescent="0.25">
      <c r="C83" t="s">
        <v>497</v>
      </c>
      <c r="D83" t="s">
        <v>498</v>
      </c>
      <c r="E83" t="s">
        <v>515</v>
      </c>
      <c r="F83" t="s">
        <v>520</v>
      </c>
      <c r="G83" s="8">
        <v>510.04</v>
      </c>
    </row>
    <row r="84" spans="3:7" x14ac:dyDescent="0.25">
      <c r="C84" t="s">
        <v>497</v>
      </c>
      <c r="D84" t="s">
        <v>498</v>
      </c>
      <c r="E84" t="s">
        <v>515</v>
      </c>
      <c r="F84" t="s">
        <v>521</v>
      </c>
      <c r="G84" s="8">
        <v>702.46</v>
      </c>
    </row>
    <row r="85" spans="3:7" x14ac:dyDescent="0.25">
      <c r="C85" t="s">
        <v>497</v>
      </c>
      <c r="D85" t="s">
        <v>498</v>
      </c>
      <c r="E85" t="s">
        <v>515</v>
      </c>
      <c r="F85" t="s">
        <v>522</v>
      </c>
      <c r="G85" s="8">
        <v>1021.84</v>
      </c>
    </row>
    <row r="86" spans="3:7" x14ac:dyDescent="0.25">
      <c r="C86" t="s">
        <v>497</v>
      </c>
      <c r="D86" t="s">
        <v>498</v>
      </c>
      <c r="E86" t="s">
        <v>515</v>
      </c>
      <c r="F86" t="s">
        <v>523</v>
      </c>
      <c r="G86" s="8">
        <v>3093.51</v>
      </c>
    </row>
    <row r="87" spans="3:7" x14ac:dyDescent="0.25">
      <c r="C87" t="s">
        <v>497</v>
      </c>
      <c r="D87" t="s">
        <v>498</v>
      </c>
      <c r="E87" t="s">
        <v>515</v>
      </c>
      <c r="F87" t="s">
        <v>524</v>
      </c>
      <c r="G87" s="8">
        <v>681.2</v>
      </c>
    </row>
    <row r="88" spans="3:7" x14ac:dyDescent="0.25">
      <c r="C88" t="s">
        <v>497</v>
      </c>
      <c r="D88" t="s">
        <v>498</v>
      </c>
      <c r="E88" t="s">
        <v>515</v>
      </c>
      <c r="F88" t="s">
        <v>525</v>
      </c>
      <c r="G88" s="8">
        <v>5157.7</v>
      </c>
    </row>
    <row r="89" spans="3:7" x14ac:dyDescent="0.25">
      <c r="C89" t="s">
        <v>497</v>
      </c>
      <c r="D89" t="s">
        <v>498</v>
      </c>
      <c r="E89" t="s">
        <v>515</v>
      </c>
      <c r="F89" t="s">
        <v>526</v>
      </c>
      <c r="G89" s="8">
        <v>1003.14</v>
      </c>
    </row>
    <row r="90" spans="3:7" x14ac:dyDescent="0.25">
      <c r="C90" t="s">
        <v>497</v>
      </c>
      <c r="D90" t="s">
        <v>498</v>
      </c>
      <c r="E90" t="s">
        <v>527</v>
      </c>
      <c r="F90">
        <v>1640</v>
      </c>
      <c r="G90" s="8">
        <v>1003.75</v>
      </c>
    </row>
    <row r="91" spans="3:7" x14ac:dyDescent="0.25">
      <c r="C91" t="s">
        <v>497</v>
      </c>
      <c r="D91" t="s">
        <v>498</v>
      </c>
      <c r="E91" t="s">
        <v>453</v>
      </c>
      <c r="F91">
        <v>10544</v>
      </c>
      <c r="G91" s="8">
        <v>4681.5</v>
      </c>
    </row>
    <row r="92" spans="3:7" x14ac:dyDescent="0.25">
      <c r="C92" t="s">
        <v>497</v>
      </c>
      <c r="D92" t="s">
        <v>498</v>
      </c>
      <c r="E92" t="s">
        <v>453</v>
      </c>
      <c r="F92" t="s">
        <v>528</v>
      </c>
      <c r="G92" s="8">
        <v>213.84</v>
      </c>
    </row>
    <row r="93" spans="3:7" x14ac:dyDescent="0.25">
      <c r="C93" t="s">
        <v>497</v>
      </c>
      <c r="D93" t="s">
        <v>498</v>
      </c>
      <c r="E93" t="s">
        <v>453</v>
      </c>
      <c r="F93" t="s">
        <v>454</v>
      </c>
      <c r="G93" s="8">
        <v>10361.5</v>
      </c>
    </row>
    <row r="94" spans="3:7" x14ac:dyDescent="0.25">
      <c r="C94" t="s">
        <v>497</v>
      </c>
      <c r="D94" t="s">
        <v>498</v>
      </c>
      <c r="E94" t="s">
        <v>453</v>
      </c>
      <c r="F94" t="s">
        <v>529</v>
      </c>
      <c r="G94" s="8">
        <v>203.72</v>
      </c>
    </row>
    <row r="95" spans="3:7" x14ac:dyDescent="0.25">
      <c r="C95" t="s">
        <v>497</v>
      </c>
      <c r="D95" t="s">
        <v>498</v>
      </c>
      <c r="E95" t="s">
        <v>491</v>
      </c>
      <c r="F95" t="s">
        <v>530</v>
      </c>
      <c r="G95" s="8">
        <v>494.5</v>
      </c>
    </row>
    <row r="96" spans="3:7" x14ac:dyDescent="0.25">
      <c r="C96" t="s">
        <v>497</v>
      </c>
      <c r="D96" t="s">
        <v>498</v>
      </c>
      <c r="E96" t="s">
        <v>491</v>
      </c>
      <c r="F96" t="s">
        <v>531</v>
      </c>
      <c r="G96" s="8">
        <v>371</v>
      </c>
    </row>
    <row r="97" spans="3:7" x14ac:dyDescent="0.25">
      <c r="C97" t="s">
        <v>497</v>
      </c>
      <c r="D97" t="s">
        <v>498</v>
      </c>
      <c r="E97" t="s">
        <v>491</v>
      </c>
      <c r="F97" t="s">
        <v>532</v>
      </c>
      <c r="G97" s="8">
        <v>786</v>
      </c>
    </row>
    <row r="98" spans="3:7" x14ac:dyDescent="0.25">
      <c r="C98" t="s">
        <v>497</v>
      </c>
      <c r="D98" t="s">
        <v>498</v>
      </c>
      <c r="E98" t="s">
        <v>491</v>
      </c>
      <c r="F98" t="s">
        <v>533</v>
      </c>
      <c r="G98" s="8">
        <v>896</v>
      </c>
    </row>
    <row r="99" spans="3:7" x14ac:dyDescent="0.25">
      <c r="C99" t="s">
        <v>497</v>
      </c>
      <c r="D99" t="s">
        <v>498</v>
      </c>
      <c r="E99" t="s">
        <v>491</v>
      </c>
      <c r="F99" t="s">
        <v>534</v>
      </c>
      <c r="G99" s="8">
        <v>185.5</v>
      </c>
    </row>
    <row r="100" spans="3:7" x14ac:dyDescent="0.25">
      <c r="C100" t="s">
        <v>497</v>
      </c>
      <c r="D100" t="s">
        <v>498</v>
      </c>
      <c r="E100" t="s">
        <v>491</v>
      </c>
      <c r="F100" t="s">
        <v>492</v>
      </c>
      <c r="G100" s="8">
        <v>1285</v>
      </c>
    </row>
    <row r="101" spans="3:7" x14ac:dyDescent="0.25">
      <c r="C101" t="s">
        <v>497</v>
      </c>
      <c r="D101" t="s">
        <v>498</v>
      </c>
      <c r="E101" t="s">
        <v>491</v>
      </c>
      <c r="F101" t="s">
        <v>493</v>
      </c>
      <c r="G101" s="8">
        <v>6512.5</v>
      </c>
    </row>
    <row r="102" spans="3:7" x14ac:dyDescent="0.25">
      <c r="C102" t="s">
        <v>497</v>
      </c>
      <c r="D102" t="s">
        <v>498</v>
      </c>
      <c r="E102" t="s">
        <v>491</v>
      </c>
      <c r="F102" t="s">
        <v>535</v>
      </c>
      <c r="G102" s="8">
        <v>559</v>
      </c>
    </row>
    <row r="103" spans="3:7" x14ac:dyDescent="0.25">
      <c r="C103" t="s">
        <v>497</v>
      </c>
      <c r="D103" t="s">
        <v>498</v>
      </c>
      <c r="E103" t="s">
        <v>496</v>
      </c>
      <c r="F103" t="s">
        <v>536</v>
      </c>
      <c r="G103" s="8">
        <v>3832.24</v>
      </c>
    </row>
    <row r="104" spans="3:7" x14ac:dyDescent="0.25">
      <c r="C104" t="s">
        <v>537</v>
      </c>
      <c r="D104" t="s">
        <v>498</v>
      </c>
      <c r="E104" t="s">
        <v>458</v>
      </c>
      <c r="F104">
        <v>3193</v>
      </c>
      <c r="G104" s="8">
        <v>755</v>
      </c>
    </row>
    <row r="105" spans="3:7" x14ac:dyDescent="0.25">
      <c r="C105" t="s">
        <v>537</v>
      </c>
      <c r="D105" t="s">
        <v>498</v>
      </c>
      <c r="E105" t="s">
        <v>458</v>
      </c>
      <c r="F105">
        <v>3712</v>
      </c>
      <c r="G105" s="8">
        <v>9575.09</v>
      </c>
    </row>
    <row r="106" spans="3:7" x14ac:dyDescent="0.25">
      <c r="C106" t="s">
        <v>537</v>
      </c>
      <c r="D106" t="s">
        <v>498</v>
      </c>
      <c r="E106" t="s">
        <v>459</v>
      </c>
      <c r="F106">
        <v>2453</v>
      </c>
      <c r="G106" s="8">
        <v>303.33</v>
      </c>
    </row>
    <row r="107" spans="3:7" x14ac:dyDescent="0.25">
      <c r="C107" t="s">
        <v>537</v>
      </c>
      <c r="D107" t="s">
        <v>498</v>
      </c>
      <c r="E107" t="s">
        <v>459</v>
      </c>
      <c r="F107">
        <v>2578</v>
      </c>
      <c r="G107" s="8">
        <v>250</v>
      </c>
    </row>
    <row r="108" spans="3:7" x14ac:dyDescent="0.25">
      <c r="C108" t="s">
        <v>537</v>
      </c>
      <c r="D108" t="s">
        <v>498</v>
      </c>
      <c r="E108" t="s">
        <v>459</v>
      </c>
      <c r="F108">
        <v>2726</v>
      </c>
      <c r="G108" s="8">
        <v>2081.25</v>
      </c>
    </row>
    <row r="109" spans="3:7" x14ac:dyDescent="0.25">
      <c r="C109" t="s">
        <v>537</v>
      </c>
      <c r="D109" t="s">
        <v>498</v>
      </c>
      <c r="E109" t="s">
        <v>447</v>
      </c>
      <c r="F109" t="s">
        <v>538</v>
      </c>
      <c r="G109" s="8">
        <v>535.6</v>
      </c>
    </row>
    <row r="110" spans="3:7" x14ac:dyDescent="0.25">
      <c r="C110" t="s">
        <v>537</v>
      </c>
      <c r="D110" t="s">
        <v>498</v>
      </c>
      <c r="E110" t="s">
        <v>447</v>
      </c>
      <c r="F110" t="s">
        <v>539</v>
      </c>
      <c r="G110" s="8">
        <v>88.91</v>
      </c>
    </row>
    <row r="111" spans="3:7" x14ac:dyDescent="0.25">
      <c r="C111" t="s">
        <v>537</v>
      </c>
      <c r="D111" t="s">
        <v>498</v>
      </c>
      <c r="E111" t="s">
        <v>447</v>
      </c>
      <c r="F111" t="s">
        <v>540</v>
      </c>
      <c r="G111" s="8">
        <v>211.56</v>
      </c>
    </row>
    <row r="112" spans="3:7" x14ac:dyDescent="0.25">
      <c r="C112" t="s">
        <v>537</v>
      </c>
      <c r="D112" t="s">
        <v>498</v>
      </c>
      <c r="E112" t="s">
        <v>447</v>
      </c>
      <c r="F112" t="s">
        <v>541</v>
      </c>
      <c r="G112" s="8">
        <v>82.74</v>
      </c>
    </row>
    <row r="113" spans="3:7" x14ac:dyDescent="0.25">
      <c r="C113" t="s">
        <v>537</v>
      </c>
      <c r="D113" t="s">
        <v>498</v>
      </c>
      <c r="E113" t="s">
        <v>447</v>
      </c>
      <c r="F113" t="s">
        <v>542</v>
      </c>
      <c r="G113" s="8">
        <v>396.32</v>
      </c>
    </row>
    <row r="114" spans="3:7" x14ac:dyDescent="0.25">
      <c r="C114" t="s">
        <v>537</v>
      </c>
      <c r="D114" t="s">
        <v>498</v>
      </c>
      <c r="E114" t="s">
        <v>447</v>
      </c>
      <c r="F114" t="s">
        <v>543</v>
      </c>
      <c r="G114" s="8">
        <v>208.64</v>
      </c>
    </row>
    <row r="115" spans="3:7" x14ac:dyDescent="0.25">
      <c r="C115" t="s">
        <v>537</v>
      </c>
      <c r="D115" t="s">
        <v>498</v>
      </c>
      <c r="E115" t="s">
        <v>447</v>
      </c>
      <c r="F115" t="s">
        <v>544</v>
      </c>
      <c r="G115" s="8">
        <v>280.68</v>
      </c>
    </row>
    <row r="116" spans="3:7" x14ac:dyDescent="0.25">
      <c r="C116" t="s">
        <v>537</v>
      </c>
      <c r="D116" t="s">
        <v>498</v>
      </c>
      <c r="E116" t="s">
        <v>447</v>
      </c>
      <c r="F116" t="s">
        <v>545</v>
      </c>
      <c r="G116" s="8">
        <v>220.25</v>
      </c>
    </row>
    <row r="117" spans="3:7" x14ac:dyDescent="0.25">
      <c r="C117" t="s">
        <v>537</v>
      </c>
      <c r="D117" t="s">
        <v>498</v>
      </c>
      <c r="E117" t="s">
        <v>447</v>
      </c>
      <c r="F117" t="s">
        <v>546</v>
      </c>
      <c r="G117" s="8">
        <v>155.47999999999999</v>
      </c>
    </row>
    <row r="118" spans="3:7" x14ac:dyDescent="0.25">
      <c r="C118" t="s">
        <v>537</v>
      </c>
      <c r="D118" t="s">
        <v>498</v>
      </c>
      <c r="E118" t="s">
        <v>453</v>
      </c>
      <c r="F118" t="s">
        <v>547</v>
      </c>
      <c r="G118" s="8">
        <v>819.5</v>
      </c>
    </row>
    <row r="119" spans="3:7" x14ac:dyDescent="0.25">
      <c r="C119" t="s">
        <v>537</v>
      </c>
      <c r="D119" t="s">
        <v>498</v>
      </c>
      <c r="E119" t="s">
        <v>453</v>
      </c>
      <c r="F119" t="s">
        <v>548</v>
      </c>
      <c r="G119" s="8">
        <v>352.5</v>
      </c>
    </row>
    <row r="120" spans="3:7" x14ac:dyDescent="0.25">
      <c r="C120" t="s">
        <v>537</v>
      </c>
      <c r="D120" t="s">
        <v>498</v>
      </c>
      <c r="E120" t="s">
        <v>453</v>
      </c>
      <c r="F120" t="s">
        <v>549</v>
      </c>
      <c r="G120" s="8">
        <v>141</v>
      </c>
    </row>
    <row r="121" spans="3:7" x14ac:dyDescent="0.25">
      <c r="C121" t="s">
        <v>550</v>
      </c>
      <c r="D121" t="s">
        <v>498</v>
      </c>
      <c r="E121" t="s">
        <v>551</v>
      </c>
      <c r="F121">
        <v>3933</v>
      </c>
      <c r="G121" s="8">
        <v>475</v>
      </c>
    </row>
    <row r="122" spans="3:7" x14ac:dyDescent="0.25">
      <c r="C122" t="s">
        <v>552</v>
      </c>
      <c r="D122" t="s">
        <v>498</v>
      </c>
      <c r="E122" t="s">
        <v>495</v>
      </c>
      <c r="F122" t="s">
        <v>496</v>
      </c>
      <c r="G122" s="8">
        <v>1756</v>
      </c>
    </row>
    <row r="123" spans="3:7" x14ac:dyDescent="0.25">
      <c r="C123" t="s">
        <v>553</v>
      </c>
      <c r="D123" t="s">
        <v>498</v>
      </c>
      <c r="E123" t="s">
        <v>459</v>
      </c>
      <c r="F123">
        <v>2237</v>
      </c>
      <c r="G123" s="8">
        <v>1125</v>
      </c>
    </row>
    <row r="124" spans="3:7" x14ac:dyDescent="0.25">
      <c r="C124" t="s">
        <v>553</v>
      </c>
      <c r="D124" t="s">
        <v>498</v>
      </c>
      <c r="E124" t="s">
        <v>459</v>
      </c>
      <c r="F124">
        <v>2952</v>
      </c>
      <c r="G124" s="8">
        <v>360</v>
      </c>
    </row>
    <row r="125" spans="3:7" x14ac:dyDescent="0.25">
      <c r="C125" t="s">
        <v>554</v>
      </c>
      <c r="D125" t="s">
        <v>555</v>
      </c>
      <c r="E125" t="s">
        <v>458</v>
      </c>
      <c r="F125">
        <v>3429</v>
      </c>
      <c r="G125" s="8">
        <v>731.25</v>
      </c>
    </row>
    <row r="126" spans="3:7" x14ac:dyDescent="0.25">
      <c r="C126" t="s">
        <v>554</v>
      </c>
      <c r="D126" t="s">
        <v>555</v>
      </c>
      <c r="E126" t="s">
        <v>458</v>
      </c>
      <c r="F126">
        <v>3666</v>
      </c>
      <c r="G126" s="8">
        <v>10401.25</v>
      </c>
    </row>
    <row r="127" spans="3:7" x14ac:dyDescent="0.25">
      <c r="C127" t="s">
        <v>554</v>
      </c>
      <c r="D127" t="s">
        <v>555</v>
      </c>
      <c r="E127" t="s">
        <v>458</v>
      </c>
      <c r="F127">
        <v>4413</v>
      </c>
      <c r="G127" s="8">
        <v>120</v>
      </c>
    </row>
    <row r="128" spans="3:7" x14ac:dyDescent="0.25">
      <c r="C128" t="s">
        <v>554</v>
      </c>
      <c r="D128" t="s">
        <v>555</v>
      </c>
      <c r="E128" t="s">
        <v>458</v>
      </c>
      <c r="F128">
        <v>5295</v>
      </c>
      <c r="G128" s="8">
        <v>195</v>
      </c>
    </row>
    <row r="129" spans="3:7" x14ac:dyDescent="0.25">
      <c r="C129" t="s">
        <v>554</v>
      </c>
      <c r="D129" t="s">
        <v>555</v>
      </c>
      <c r="E129" t="s">
        <v>499</v>
      </c>
      <c r="F129" t="s">
        <v>556</v>
      </c>
      <c r="G129" s="8">
        <v>5000</v>
      </c>
    </row>
    <row r="130" spans="3:7" x14ac:dyDescent="0.25">
      <c r="C130" t="s">
        <v>554</v>
      </c>
      <c r="D130" t="s">
        <v>555</v>
      </c>
      <c r="E130" t="s">
        <v>501</v>
      </c>
      <c r="F130">
        <v>229561</v>
      </c>
      <c r="G130" s="8">
        <v>161.97</v>
      </c>
    </row>
    <row r="131" spans="3:7" x14ac:dyDescent="0.25">
      <c r="C131" t="s">
        <v>554</v>
      </c>
      <c r="D131" t="s">
        <v>555</v>
      </c>
      <c r="E131" t="s">
        <v>447</v>
      </c>
      <c r="F131" t="s">
        <v>502</v>
      </c>
      <c r="G131" s="8">
        <v>4884.12</v>
      </c>
    </row>
    <row r="132" spans="3:7" x14ac:dyDescent="0.25">
      <c r="C132" t="s">
        <v>554</v>
      </c>
      <c r="D132" t="s">
        <v>555</v>
      </c>
      <c r="E132" t="s">
        <v>447</v>
      </c>
      <c r="F132" t="s">
        <v>503</v>
      </c>
      <c r="G132" s="8">
        <v>1136.68</v>
      </c>
    </row>
    <row r="133" spans="3:7" x14ac:dyDescent="0.25">
      <c r="C133" t="s">
        <v>554</v>
      </c>
      <c r="D133" t="s">
        <v>555</v>
      </c>
      <c r="E133" t="s">
        <v>447</v>
      </c>
      <c r="F133" t="s">
        <v>506</v>
      </c>
      <c r="G133" s="8">
        <v>1921.4</v>
      </c>
    </row>
    <row r="134" spans="3:7" x14ac:dyDescent="0.25">
      <c r="C134" t="s">
        <v>554</v>
      </c>
      <c r="D134" t="s">
        <v>555</v>
      </c>
      <c r="E134" t="s">
        <v>447</v>
      </c>
      <c r="F134" t="s">
        <v>507</v>
      </c>
      <c r="G134" s="8">
        <v>374.02</v>
      </c>
    </row>
    <row r="135" spans="3:7" x14ac:dyDescent="0.25">
      <c r="C135" t="s">
        <v>554</v>
      </c>
      <c r="D135" t="s">
        <v>555</v>
      </c>
      <c r="E135" t="s">
        <v>447</v>
      </c>
      <c r="F135" t="s">
        <v>508</v>
      </c>
      <c r="G135" s="8">
        <v>1086.0999999999999</v>
      </c>
    </row>
    <row r="136" spans="3:7" x14ac:dyDescent="0.25">
      <c r="C136" t="s">
        <v>554</v>
      </c>
      <c r="D136" t="s">
        <v>555</v>
      </c>
      <c r="E136" t="s">
        <v>447</v>
      </c>
      <c r="F136" t="s">
        <v>510</v>
      </c>
      <c r="G136" s="8">
        <v>1171.9100000000001</v>
      </c>
    </row>
    <row r="137" spans="3:7" x14ac:dyDescent="0.25">
      <c r="C137" t="s">
        <v>554</v>
      </c>
      <c r="D137" t="s">
        <v>555</v>
      </c>
      <c r="E137" t="s">
        <v>447</v>
      </c>
      <c r="F137" t="s">
        <v>511</v>
      </c>
      <c r="G137" s="8">
        <v>2106.85</v>
      </c>
    </row>
    <row r="138" spans="3:7" x14ac:dyDescent="0.25">
      <c r="C138" t="s">
        <v>554</v>
      </c>
      <c r="D138" t="s">
        <v>555</v>
      </c>
      <c r="E138" t="s">
        <v>447</v>
      </c>
      <c r="F138" t="s">
        <v>512</v>
      </c>
      <c r="G138" s="8">
        <v>483.41</v>
      </c>
    </row>
    <row r="139" spans="3:7" x14ac:dyDescent="0.25">
      <c r="C139" t="s">
        <v>554</v>
      </c>
      <c r="D139" t="s">
        <v>555</v>
      </c>
      <c r="E139" t="s">
        <v>447</v>
      </c>
      <c r="F139" t="s">
        <v>513</v>
      </c>
      <c r="G139" s="8">
        <v>98.91</v>
      </c>
    </row>
    <row r="140" spans="3:7" x14ac:dyDescent="0.25">
      <c r="C140" t="s">
        <v>554</v>
      </c>
      <c r="D140" t="s">
        <v>555</v>
      </c>
      <c r="E140" t="s">
        <v>447</v>
      </c>
      <c r="F140" t="s">
        <v>514</v>
      </c>
      <c r="G140" s="8">
        <v>512.71</v>
      </c>
    </row>
    <row r="141" spans="3:7" x14ac:dyDescent="0.25">
      <c r="C141" t="s">
        <v>554</v>
      </c>
      <c r="D141" t="s">
        <v>555</v>
      </c>
      <c r="E141" t="s">
        <v>447</v>
      </c>
      <c r="F141" t="s">
        <v>540</v>
      </c>
      <c r="G141" s="8">
        <v>211.56</v>
      </c>
    </row>
    <row r="142" spans="3:7" x14ac:dyDescent="0.25">
      <c r="C142" t="s">
        <v>554</v>
      </c>
      <c r="D142" t="s">
        <v>555</v>
      </c>
      <c r="E142" t="s">
        <v>515</v>
      </c>
      <c r="F142" t="s">
        <v>516</v>
      </c>
      <c r="G142" s="8">
        <v>707.02</v>
      </c>
    </row>
    <row r="143" spans="3:7" x14ac:dyDescent="0.25">
      <c r="C143" t="s">
        <v>554</v>
      </c>
      <c r="D143" t="s">
        <v>555</v>
      </c>
      <c r="E143" t="s">
        <v>515</v>
      </c>
      <c r="F143" t="s">
        <v>517</v>
      </c>
      <c r="G143" s="8">
        <v>290.75</v>
      </c>
    </row>
    <row r="144" spans="3:7" x14ac:dyDescent="0.25">
      <c r="C144" t="s">
        <v>554</v>
      </c>
      <c r="D144" t="s">
        <v>555</v>
      </c>
      <c r="E144" t="s">
        <v>515</v>
      </c>
      <c r="F144" t="s">
        <v>518</v>
      </c>
      <c r="G144" s="8">
        <v>109.47</v>
      </c>
    </row>
    <row r="145" spans="3:7" x14ac:dyDescent="0.25">
      <c r="C145" t="s">
        <v>554</v>
      </c>
      <c r="D145" t="s">
        <v>555</v>
      </c>
      <c r="E145" t="s">
        <v>515</v>
      </c>
      <c r="F145" t="s">
        <v>519</v>
      </c>
      <c r="G145" s="8">
        <v>2041.66</v>
      </c>
    </row>
    <row r="146" spans="3:7" x14ac:dyDescent="0.25">
      <c r="C146" t="s">
        <v>554</v>
      </c>
      <c r="D146" t="s">
        <v>555</v>
      </c>
      <c r="E146" t="s">
        <v>515</v>
      </c>
      <c r="F146" t="s">
        <v>523</v>
      </c>
      <c r="G146" s="8">
        <v>3093.52</v>
      </c>
    </row>
    <row r="147" spans="3:7" x14ac:dyDescent="0.25">
      <c r="C147" t="s">
        <v>554</v>
      </c>
      <c r="D147" t="s">
        <v>555</v>
      </c>
      <c r="E147" t="s">
        <v>515</v>
      </c>
      <c r="F147" t="s">
        <v>525</v>
      </c>
      <c r="G147" s="8">
        <v>5157.7</v>
      </c>
    </row>
    <row r="148" spans="3:7" x14ac:dyDescent="0.25">
      <c r="C148" t="s">
        <v>554</v>
      </c>
      <c r="D148" t="s">
        <v>555</v>
      </c>
      <c r="E148" t="s">
        <v>480</v>
      </c>
      <c r="F148">
        <v>1109</v>
      </c>
      <c r="G148" s="8">
        <v>50</v>
      </c>
    </row>
    <row r="149" spans="3:7" x14ac:dyDescent="0.25">
      <c r="C149" t="s">
        <v>554</v>
      </c>
      <c r="D149" t="s">
        <v>555</v>
      </c>
      <c r="E149" t="s">
        <v>527</v>
      </c>
      <c r="F149">
        <v>10009</v>
      </c>
      <c r="G149" s="8">
        <v>750</v>
      </c>
    </row>
    <row r="150" spans="3:7" x14ac:dyDescent="0.25">
      <c r="C150" t="s">
        <v>554</v>
      </c>
      <c r="D150" t="s">
        <v>555</v>
      </c>
      <c r="E150" t="s">
        <v>527</v>
      </c>
      <c r="F150">
        <v>10010</v>
      </c>
      <c r="G150" s="8">
        <v>210</v>
      </c>
    </row>
    <row r="151" spans="3:7" x14ac:dyDescent="0.25">
      <c r="C151" t="s">
        <v>554</v>
      </c>
      <c r="D151" t="s">
        <v>555</v>
      </c>
      <c r="E151" t="s">
        <v>451</v>
      </c>
      <c r="F151" t="s">
        <v>557</v>
      </c>
      <c r="G151" s="8">
        <v>2976.2</v>
      </c>
    </row>
    <row r="152" spans="3:7" x14ac:dyDescent="0.25">
      <c r="C152" t="s">
        <v>554</v>
      </c>
      <c r="D152" t="s">
        <v>555</v>
      </c>
      <c r="E152" t="s">
        <v>451</v>
      </c>
      <c r="F152" t="s">
        <v>558</v>
      </c>
      <c r="G152" s="8">
        <v>90</v>
      </c>
    </row>
    <row r="153" spans="3:7" x14ac:dyDescent="0.25">
      <c r="C153" t="s">
        <v>554</v>
      </c>
      <c r="D153" t="s">
        <v>555</v>
      </c>
      <c r="E153" t="s">
        <v>451</v>
      </c>
      <c r="F153" t="s">
        <v>559</v>
      </c>
      <c r="G153" s="8">
        <v>90</v>
      </c>
    </row>
    <row r="154" spans="3:7" x14ac:dyDescent="0.25">
      <c r="C154" t="s">
        <v>554</v>
      </c>
      <c r="D154" t="s">
        <v>555</v>
      </c>
      <c r="E154" t="s">
        <v>453</v>
      </c>
      <c r="F154">
        <v>10544</v>
      </c>
      <c r="G154" s="8">
        <v>4284</v>
      </c>
    </row>
    <row r="155" spans="3:7" x14ac:dyDescent="0.25">
      <c r="C155" t="s">
        <v>554</v>
      </c>
      <c r="D155" t="s">
        <v>555</v>
      </c>
      <c r="E155" t="s">
        <v>453</v>
      </c>
      <c r="F155" t="s">
        <v>528</v>
      </c>
      <c r="G155" s="8">
        <v>213.84</v>
      </c>
    </row>
    <row r="156" spans="3:7" x14ac:dyDescent="0.25">
      <c r="C156" t="s">
        <v>554</v>
      </c>
      <c r="D156" t="s">
        <v>555</v>
      </c>
      <c r="E156" t="s">
        <v>453</v>
      </c>
      <c r="F156" t="s">
        <v>454</v>
      </c>
      <c r="G156" s="8">
        <v>9903</v>
      </c>
    </row>
    <row r="157" spans="3:7" x14ac:dyDescent="0.25">
      <c r="C157" t="s">
        <v>554</v>
      </c>
      <c r="D157" t="s">
        <v>555</v>
      </c>
      <c r="E157" t="s">
        <v>453</v>
      </c>
      <c r="F157" t="s">
        <v>529</v>
      </c>
      <c r="G157" s="8">
        <v>105.72</v>
      </c>
    </row>
    <row r="158" spans="3:7" x14ac:dyDescent="0.25">
      <c r="C158" t="s">
        <v>554</v>
      </c>
      <c r="D158" t="s">
        <v>555</v>
      </c>
      <c r="E158" t="s">
        <v>453</v>
      </c>
      <c r="F158" t="s">
        <v>560</v>
      </c>
      <c r="G158" s="8">
        <v>88</v>
      </c>
    </row>
    <row r="159" spans="3:7" x14ac:dyDescent="0.25">
      <c r="C159" t="s">
        <v>554</v>
      </c>
      <c r="D159" t="s">
        <v>555</v>
      </c>
      <c r="E159" t="s">
        <v>453</v>
      </c>
      <c r="F159" t="s">
        <v>561</v>
      </c>
      <c r="G159" s="8">
        <v>70.5</v>
      </c>
    </row>
    <row r="160" spans="3:7" x14ac:dyDescent="0.25">
      <c r="C160" t="s">
        <v>554</v>
      </c>
      <c r="D160" t="s">
        <v>555</v>
      </c>
      <c r="E160" t="s">
        <v>491</v>
      </c>
      <c r="F160" t="s">
        <v>530</v>
      </c>
      <c r="G160" s="8">
        <v>150</v>
      </c>
    </row>
    <row r="161" spans="3:7" x14ac:dyDescent="0.25">
      <c r="C161" t="s">
        <v>554</v>
      </c>
      <c r="D161" t="s">
        <v>555</v>
      </c>
      <c r="E161" t="s">
        <v>491</v>
      </c>
      <c r="F161" t="s">
        <v>532</v>
      </c>
      <c r="G161" s="8">
        <v>203</v>
      </c>
    </row>
    <row r="162" spans="3:7" x14ac:dyDescent="0.25">
      <c r="C162" t="s">
        <v>554</v>
      </c>
      <c r="D162" t="s">
        <v>555</v>
      </c>
      <c r="E162" t="s">
        <v>491</v>
      </c>
      <c r="F162" t="s">
        <v>533</v>
      </c>
      <c r="G162" s="8">
        <v>843</v>
      </c>
    </row>
    <row r="163" spans="3:7" x14ac:dyDescent="0.25">
      <c r="C163" t="s">
        <v>554</v>
      </c>
      <c r="D163" t="s">
        <v>555</v>
      </c>
      <c r="E163" t="s">
        <v>491</v>
      </c>
      <c r="F163" t="s">
        <v>534</v>
      </c>
      <c r="G163" s="8">
        <v>106</v>
      </c>
    </row>
    <row r="164" spans="3:7" x14ac:dyDescent="0.25">
      <c r="C164" t="s">
        <v>554</v>
      </c>
      <c r="D164" t="s">
        <v>555</v>
      </c>
      <c r="E164" t="s">
        <v>491</v>
      </c>
      <c r="F164" t="s">
        <v>492</v>
      </c>
      <c r="G164" s="8">
        <v>1281</v>
      </c>
    </row>
    <row r="165" spans="3:7" x14ac:dyDescent="0.25">
      <c r="C165" t="s">
        <v>554</v>
      </c>
      <c r="D165" t="s">
        <v>555</v>
      </c>
      <c r="E165" t="s">
        <v>491</v>
      </c>
      <c r="F165" t="s">
        <v>493</v>
      </c>
      <c r="G165" s="8">
        <v>4493</v>
      </c>
    </row>
    <row r="166" spans="3:7" x14ac:dyDescent="0.25">
      <c r="C166" t="s">
        <v>554</v>
      </c>
      <c r="D166" t="s">
        <v>555</v>
      </c>
      <c r="E166" t="s">
        <v>491</v>
      </c>
      <c r="F166" t="s">
        <v>535</v>
      </c>
      <c r="G166" s="8">
        <v>983</v>
      </c>
    </row>
    <row r="167" spans="3:7" x14ac:dyDescent="0.25">
      <c r="C167" t="s">
        <v>554</v>
      </c>
      <c r="D167" t="s">
        <v>555</v>
      </c>
      <c r="E167" t="s">
        <v>496</v>
      </c>
      <c r="F167" t="s">
        <v>536</v>
      </c>
      <c r="G167" s="8">
        <v>3832.24</v>
      </c>
    </row>
    <row r="168" spans="3:7" x14ac:dyDescent="0.25">
      <c r="C168" t="s">
        <v>562</v>
      </c>
      <c r="D168" t="s">
        <v>555</v>
      </c>
      <c r="E168" t="s">
        <v>447</v>
      </c>
      <c r="F168" t="s">
        <v>544</v>
      </c>
      <c r="G168" s="8">
        <v>280.68</v>
      </c>
    </row>
    <row r="169" spans="3:7" x14ac:dyDescent="0.25">
      <c r="C169" t="s">
        <v>562</v>
      </c>
      <c r="D169" t="s">
        <v>555</v>
      </c>
      <c r="E169" t="s">
        <v>453</v>
      </c>
      <c r="F169" t="s">
        <v>548</v>
      </c>
      <c r="G169" s="8">
        <v>47</v>
      </c>
    </row>
    <row r="170" spans="3:7" x14ac:dyDescent="0.25">
      <c r="C170" t="s">
        <v>563</v>
      </c>
      <c r="D170" t="s">
        <v>555</v>
      </c>
      <c r="E170" t="s">
        <v>458</v>
      </c>
      <c r="F170">
        <v>3194</v>
      </c>
      <c r="G170" s="8">
        <v>377.5</v>
      </c>
    </row>
    <row r="171" spans="3:7" x14ac:dyDescent="0.25">
      <c r="C171" t="s">
        <v>563</v>
      </c>
      <c r="D171" t="s">
        <v>555</v>
      </c>
      <c r="E171" t="s">
        <v>458</v>
      </c>
      <c r="F171">
        <v>4137</v>
      </c>
      <c r="G171" s="8">
        <v>1510</v>
      </c>
    </row>
    <row r="172" spans="3:7" x14ac:dyDescent="0.25">
      <c r="C172" t="s">
        <v>563</v>
      </c>
      <c r="D172" t="s">
        <v>555</v>
      </c>
      <c r="E172" t="s">
        <v>459</v>
      </c>
      <c r="F172">
        <v>2238</v>
      </c>
      <c r="G172" s="8">
        <v>1250</v>
      </c>
    </row>
    <row r="173" spans="3:7" x14ac:dyDescent="0.25">
      <c r="C173" t="s">
        <v>563</v>
      </c>
      <c r="D173" t="s">
        <v>555</v>
      </c>
      <c r="E173" t="s">
        <v>459</v>
      </c>
      <c r="F173">
        <v>2454</v>
      </c>
      <c r="G173" s="8">
        <v>303.33</v>
      </c>
    </row>
    <row r="174" spans="3:7" x14ac:dyDescent="0.25">
      <c r="C174" t="s">
        <v>563</v>
      </c>
      <c r="D174" t="s">
        <v>555</v>
      </c>
      <c r="E174" t="s">
        <v>459</v>
      </c>
      <c r="F174">
        <v>2579</v>
      </c>
      <c r="G174" s="8">
        <v>1012.5</v>
      </c>
    </row>
    <row r="175" spans="3:7" x14ac:dyDescent="0.25">
      <c r="C175" t="s">
        <v>563</v>
      </c>
      <c r="D175" t="s">
        <v>555</v>
      </c>
      <c r="E175" t="s">
        <v>459</v>
      </c>
      <c r="F175">
        <v>2727</v>
      </c>
      <c r="G175" s="8">
        <v>623.75</v>
      </c>
    </row>
    <row r="176" spans="3:7" x14ac:dyDescent="0.25">
      <c r="C176" t="s">
        <v>563</v>
      </c>
      <c r="D176" t="s">
        <v>555</v>
      </c>
      <c r="E176" t="s">
        <v>459</v>
      </c>
      <c r="F176">
        <v>2953</v>
      </c>
      <c r="G176" s="8">
        <v>7674.24</v>
      </c>
    </row>
    <row r="177" spans="3:7" x14ac:dyDescent="0.25">
      <c r="C177" t="s">
        <v>563</v>
      </c>
      <c r="D177" t="s">
        <v>555</v>
      </c>
      <c r="E177" t="s">
        <v>447</v>
      </c>
      <c r="F177" t="s">
        <v>542</v>
      </c>
      <c r="G177" s="8">
        <v>396.32</v>
      </c>
    </row>
    <row r="178" spans="3:7" x14ac:dyDescent="0.25">
      <c r="C178" t="s">
        <v>563</v>
      </c>
      <c r="D178" t="s">
        <v>555</v>
      </c>
      <c r="E178" t="s">
        <v>447</v>
      </c>
      <c r="F178" t="s">
        <v>543</v>
      </c>
      <c r="G178" s="8">
        <v>208.64</v>
      </c>
    </row>
    <row r="179" spans="3:7" x14ac:dyDescent="0.25">
      <c r="C179" t="s">
        <v>563</v>
      </c>
      <c r="D179" t="s">
        <v>555</v>
      </c>
      <c r="E179" t="s">
        <v>447</v>
      </c>
      <c r="F179" t="s">
        <v>564</v>
      </c>
      <c r="G179" s="8">
        <v>57.57</v>
      </c>
    </row>
    <row r="180" spans="3:7" x14ac:dyDescent="0.25">
      <c r="C180" t="s">
        <v>563</v>
      </c>
      <c r="D180" t="s">
        <v>555</v>
      </c>
      <c r="E180" t="s">
        <v>447</v>
      </c>
      <c r="F180" t="s">
        <v>545</v>
      </c>
      <c r="G180" s="8">
        <v>220.25</v>
      </c>
    </row>
    <row r="181" spans="3:7" x14ac:dyDescent="0.25">
      <c r="C181" t="s">
        <v>563</v>
      </c>
      <c r="D181" t="s">
        <v>555</v>
      </c>
      <c r="E181" t="s">
        <v>447</v>
      </c>
      <c r="F181" t="s">
        <v>546</v>
      </c>
      <c r="G181" s="8">
        <v>155.47999999999999</v>
      </c>
    </row>
    <row r="182" spans="3:7" x14ac:dyDescent="0.25">
      <c r="C182" t="s">
        <v>565</v>
      </c>
      <c r="D182" t="s">
        <v>555</v>
      </c>
      <c r="E182" t="s">
        <v>495</v>
      </c>
      <c r="F182" t="s">
        <v>496</v>
      </c>
      <c r="G182" s="8">
        <v>1577.96</v>
      </c>
    </row>
    <row r="183" spans="3:7" x14ac:dyDescent="0.25">
      <c r="C183" t="s">
        <v>566</v>
      </c>
      <c r="D183" t="s">
        <v>567</v>
      </c>
      <c r="E183" t="s">
        <v>447</v>
      </c>
      <c r="F183" t="s">
        <v>568</v>
      </c>
      <c r="G183" s="8">
        <v>1410.59</v>
      </c>
    </row>
    <row r="184" spans="3:7" x14ac:dyDescent="0.25">
      <c r="C184" t="s">
        <v>566</v>
      </c>
      <c r="D184" t="s">
        <v>567</v>
      </c>
      <c r="E184" t="s">
        <v>447</v>
      </c>
      <c r="F184" t="s">
        <v>449</v>
      </c>
      <c r="G184" s="8">
        <v>875.76</v>
      </c>
    </row>
    <row r="185" spans="3:7" x14ac:dyDescent="0.25">
      <c r="C185" t="s">
        <v>566</v>
      </c>
      <c r="D185" t="s">
        <v>567</v>
      </c>
      <c r="E185" t="s">
        <v>447</v>
      </c>
      <c r="F185" t="s">
        <v>450</v>
      </c>
      <c r="G185" s="8">
        <v>57.94</v>
      </c>
    </row>
    <row r="186" spans="3:7" x14ac:dyDescent="0.25">
      <c r="C186" t="s">
        <v>566</v>
      </c>
      <c r="D186" t="s">
        <v>567</v>
      </c>
      <c r="E186" t="s">
        <v>453</v>
      </c>
      <c r="F186" t="s">
        <v>455</v>
      </c>
      <c r="G186" s="8">
        <v>3448</v>
      </c>
    </row>
    <row r="187" spans="3:7" x14ac:dyDescent="0.25">
      <c r="C187" t="s">
        <v>566</v>
      </c>
      <c r="D187" t="s">
        <v>567</v>
      </c>
      <c r="E187" t="s">
        <v>453</v>
      </c>
      <c r="F187" t="s">
        <v>569</v>
      </c>
      <c r="G187" s="8">
        <v>5000</v>
      </c>
    </row>
    <row r="188" spans="3:7" x14ac:dyDescent="0.25">
      <c r="C188" t="s">
        <v>570</v>
      </c>
      <c r="D188" t="s">
        <v>567</v>
      </c>
      <c r="E188" t="s">
        <v>458</v>
      </c>
      <c r="F188">
        <v>3438</v>
      </c>
      <c r="G188" s="8">
        <v>260</v>
      </c>
    </row>
    <row r="189" spans="3:7" x14ac:dyDescent="0.25">
      <c r="C189" t="s">
        <v>570</v>
      </c>
      <c r="D189" t="s">
        <v>567</v>
      </c>
      <c r="E189" t="s">
        <v>458</v>
      </c>
      <c r="F189">
        <v>3675</v>
      </c>
      <c r="G189" s="8">
        <v>2783.75</v>
      </c>
    </row>
    <row r="190" spans="3:7" x14ac:dyDescent="0.25">
      <c r="C190" t="s">
        <v>570</v>
      </c>
      <c r="D190" t="s">
        <v>567</v>
      </c>
      <c r="E190" t="s">
        <v>458</v>
      </c>
      <c r="F190">
        <v>3943</v>
      </c>
      <c r="G190" s="8">
        <v>5077.5</v>
      </c>
    </row>
    <row r="191" spans="3:7" x14ac:dyDescent="0.25">
      <c r="C191" t="s">
        <v>570</v>
      </c>
      <c r="D191" t="s">
        <v>567</v>
      </c>
      <c r="E191" t="s">
        <v>458</v>
      </c>
      <c r="F191">
        <v>4146</v>
      </c>
      <c r="G191" s="8">
        <v>240</v>
      </c>
    </row>
    <row r="192" spans="3:7" x14ac:dyDescent="0.25">
      <c r="C192" t="s">
        <v>570</v>
      </c>
      <c r="D192" t="s">
        <v>567</v>
      </c>
      <c r="E192" t="s">
        <v>458</v>
      </c>
      <c r="F192">
        <v>4420</v>
      </c>
      <c r="G192" s="8">
        <v>2396.25</v>
      </c>
    </row>
    <row r="193" spans="3:7" x14ac:dyDescent="0.25">
      <c r="C193" t="s">
        <v>570</v>
      </c>
      <c r="D193" t="s">
        <v>567</v>
      </c>
      <c r="E193" t="s">
        <v>458</v>
      </c>
      <c r="F193">
        <v>4665</v>
      </c>
      <c r="G193" s="8">
        <v>45</v>
      </c>
    </row>
    <row r="194" spans="3:7" x14ac:dyDescent="0.25">
      <c r="C194" t="s">
        <v>570</v>
      </c>
      <c r="D194" t="s">
        <v>567</v>
      </c>
      <c r="E194" t="s">
        <v>458</v>
      </c>
      <c r="F194">
        <v>4928</v>
      </c>
      <c r="G194" s="8">
        <v>162.5</v>
      </c>
    </row>
    <row r="195" spans="3:7" x14ac:dyDescent="0.25">
      <c r="C195" t="s">
        <v>570</v>
      </c>
      <c r="D195" t="s">
        <v>567</v>
      </c>
      <c r="E195" t="s">
        <v>458</v>
      </c>
      <c r="F195">
        <v>5828</v>
      </c>
      <c r="G195" s="8">
        <v>373.75</v>
      </c>
    </row>
    <row r="196" spans="3:7" x14ac:dyDescent="0.25">
      <c r="C196" t="s">
        <v>570</v>
      </c>
      <c r="D196" t="s">
        <v>567</v>
      </c>
      <c r="E196" t="s">
        <v>458</v>
      </c>
      <c r="F196">
        <v>6083</v>
      </c>
      <c r="G196" s="8">
        <v>103.75</v>
      </c>
    </row>
    <row r="197" spans="3:7" x14ac:dyDescent="0.25">
      <c r="C197" t="s">
        <v>570</v>
      </c>
      <c r="D197" t="s">
        <v>567</v>
      </c>
      <c r="E197" t="s">
        <v>458</v>
      </c>
      <c r="F197">
        <v>6371</v>
      </c>
      <c r="G197" s="8">
        <v>340</v>
      </c>
    </row>
    <row r="198" spans="3:7" x14ac:dyDescent="0.25">
      <c r="C198" t="s">
        <v>570</v>
      </c>
      <c r="D198" t="s">
        <v>567</v>
      </c>
      <c r="E198" t="s">
        <v>458</v>
      </c>
      <c r="F198">
        <v>6686</v>
      </c>
      <c r="G198" s="8">
        <v>532.5</v>
      </c>
    </row>
    <row r="199" spans="3:7" x14ac:dyDescent="0.25">
      <c r="C199" t="s">
        <v>570</v>
      </c>
      <c r="D199" t="s">
        <v>567</v>
      </c>
      <c r="E199" t="s">
        <v>458</v>
      </c>
      <c r="F199">
        <v>6928</v>
      </c>
      <c r="G199" s="8">
        <v>162.5</v>
      </c>
    </row>
    <row r="200" spans="3:7" x14ac:dyDescent="0.25">
      <c r="C200" t="s">
        <v>570</v>
      </c>
      <c r="D200" t="s">
        <v>567</v>
      </c>
      <c r="E200" t="s">
        <v>458</v>
      </c>
      <c r="F200">
        <v>7838</v>
      </c>
      <c r="G200" s="8">
        <v>120</v>
      </c>
    </row>
    <row r="201" spans="3:7" x14ac:dyDescent="0.25">
      <c r="C201" t="s">
        <v>570</v>
      </c>
      <c r="D201" t="s">
        <v>567</v>
      </c>
      <c r="E201" t="s">
        <v>458</v>
      </c>
      <c r="F201">
        <v>8695</v>
      </c>
      <c r="G201" s="8">
        <v>18.75</v>
      </c>
    </row>
    <row r="202" spans="3:7" x14ac:dyDescent="0.25">
      <c r="C202" t="s">
        <v>570</v>
      </c>
      <c r="D202" t="s">
        <v>567</v>
      </c>
      <c r="E202" t="s">
        <v>458</v>
      </c>
      <c r="F202">
        <v>9371</v>
      </c>
      <c r="G202" s="8">
        <v>30</v>
      </c>
    </row>
    <row r="203" spans="3:7" x14ac:dyDescent="0.25">
      <c r="C203" t="s">
        <v>570</v>
      </c>
      <c r="D203" t="s">
        <v>567</v>
      </c>
      <c r="E203" t="s">
        <v>459</v>
      </c>
      <c r="F203">
        <v>2587</v>
      </c>
      <c r="G203" s="8">
        <v>75</v>
      </c>
    </row>
    <row r="204" spans="3:7" x14ac:dyDescent="0.25">
      <c r="C204" t="s">
        <v>570</v>
      </c>
      <c r="D204" t="s">
        <v>567</v>
      </c>
      <c r="E204" t="s">
        <v>459</v>
      </c>
      <c r="F204">
        <v>2962</v>
      </c>
      <c r="G204" s="8">
        <v>55</v>
      </c>
    </row>
    <row r="205" spans="3:7" x14ac:dyDescent="0.25">
      <c r="C205" t="s">
        <v>570</v>
      </c>
      <c r="D205" t="s">
        <v>567</v>
      </c>
      <c r="E205" t="s">
        <v>460</v>
      </c>
      <c r="F205" t="s">
        <v>461</v>
      </c>
      <c r="G205" s="8">
        <v>116</v>
      </c>
    </row>
    <row r="206" spans="3:7" x14ac:dyDescent="0.25">
      <c r="C206" t="s">
        <v>570</v>
      </c>
      <c r="D206" t="s">
        <v>567</v>
      </c>
      <c r="E206" t="s">
        <v>460</v>
      </c>
      <c r="F206" t="s">
        <v>462</v>
      </c>
      <c r="G206" s="8">
        <v>24.5</v>
      </c>
    </row>
    <row r="207" spans="3:7" x14ac:dyDescent="0.25">
      <c r="C207" t="s">
        <v>570</v>
      </c>
      <c r="D207" t="s">
        <v>567</v>
      </c>
      <c r="E207" t="s">
        <v>464</v>
      </c>
      <c r="F207" t="s">
        <v>571</v>
      </c>
      <c r="G207" s="8">
        <v>2000</v>
      </c>
    </row>
    <row r="208" spans="3:7" x14ac:dyDescent="0.25">
      <c r="C208" t="s">
        <v>570</v>
      </c>
      <c r="D208" t="s">
        <v>567</v>
      </c>
      <c r="E208" t="s">
        <v>447</v>
      </c>
      <c r="F208" t="s">
        <v>572</v>
      </c>
      <c r="G208" s="8">
        <v>2472</v>
      </c>
    </row>
    <row r="209" spans="3:7" x14ac:dyDescent="0.25">
      <c r="C209" t="s">
        <v>570</v>
      </c>
      <c r="D209" t="s">
        <v>567</v>
      </c>
      <c r="E209" t="s">
        <v>447</v>
      </c>
      <c r="F209" t="s">
        <v>573</v>
      </c>
      <c r="G209" s="8">
        <v>618</v>
      </c>
    </row>
    <row r="210" spans="3:7" x14ac:dyDescent="0.25">
      <c r="C210" t="s">
        <v>570</v>
      </c>
      <c r="D210" t="s">
        <v>567</v>
      </c>
      <c r="E210" t="s">
        <v>447</v>
      </c>
      <c r="F210" t="s">
        <v>468</v>
      </c>
      <c r="G210" s="8">
        <v>1297.8</v>
      </c>
    </row>
    <row r="211" spans="3:7" x14ac:dyDescent="0.25">
      <c r="C211" t="s">
        <v>570</v>
      </c>
      <c r="D211" t="s">
        <v>567</v>
      </c>
      <c r="E211" t="s">
        <v>447</v>
      </c>
      <c r="F211" t="s">
        <v>469</v>
      </c>
      <c r="G211" s="8">
        <v>540.75</v>
      </c>
    </row>
    <row r="212" spans="3:7" x14ac:dyDescent="0.25">
      <c r="C212" t="s">
        <v>570</v>
      </c>
      <c r="D212" t="s">
        <v>567</v>
      </c>
      <c r="E212" t="s">
        <v>447</v>
      </c>
      <c r="F212" t="s">
        <v>470</v>
      </c>
      <c r="G212" s="8">
        <v>341.96</v>
      </c>
    </row>
    <row r="213" spans="3:7" x14ac:dyDescent="0.25">
      <c r="C213" t="s">
        <v>570</v>
      </c>
      <c r="D213" t="s">
        <v>567</v>
      </c>
      <c r="E213" t="s">
        <v>447</v>
      </c>
      <c r="F213" t="s">
        <v>471</v>
      </c>
      <c r="G213" s="8">
        <v>51.54</v>
      </c>
    </row>
    <row r="214" spans="3:7" x14ac:dyDescent="0.25">
      <c r="C214" t="s">
        <v>570</v>
      </c>
      <c r="D214" t="s">
        <v>567</v>
      </c>
      <c r="E214" t="s">
        <v>447</v>
      </c>
      <c r="F214" t="s">
        <v>472</v>
      </c>
      <c r="G214" s="8">
        <v>2496.08</v>
      </c>
    </row>
    <row r="215" spans="3:7" x14ac:dyDescent="0.25">
      <c r="C215" t="s">
        <v>570</v>
      </c>
      <c r="D215" t="s">
        <v>567</v>
      </c>
      <c r="E215" t="s">
        <v>447</v>
      </c>
      <c r="F215" t="s">
        <v>473</v>
      </c>
      <c r="G215" s="8">
        <v>5665.97</v>
      </c>
    </row>
    <row r="216" spans="3:7" x14ac:dyDescent="0.25">
      <c r="C216" t="s">
        <v>570</v>
      </c>
      <c r="D216" t="s">
        <v>567</v>
      </c>
      <c r="E216" t="s">
        <v>447</v>
      </c>
      <c r="F216" t="s">
        <v>474</v>
      </c>
      <c r="G216" s="8">
        <v>127.72</v>
      </c>
    </row>
    <row r="217" spans="3:7" x14ac:dyDescent="0.25">
      <c r="C217" t="s">
        <v>570</v>
      </c>
      <c r="D217" t="s">
        <v>567</v>
      </c>
      <c r="E217" t="s">
        <v>447</v>
      </c>
      <c r="F217" t="s">
        <v>475</v>
      </c>
      <c r="G217" s="8">
        <v>178.19</v>
      </c>
    </row>
    <row r="218" spans="3:7" x14ac:dyDescent="0.25">
      <c r="C218" t="s">
        <v>570</v>
      </c>
      <c r="D218" t="s">
        <v>567</v>
      </c>
      <c r="E218" t="s">
        <v>447</v>
      </c>
      <c r="F218" t="s">
        <v>477</v>
      </c>
      <c r="G218" s="8">
        <v>415.6</v>
      </c>
    </row>
    <row r="219" spans="3:7" x14ac:dyDescent="0.25">
      <c r="C219" t="s">
        <v>570</v>
      </c>
      <c r="D219" t="s">
        <v>567</v>
      </c>
      <c r="E219" t="s">
        <v>447</v>
      </c>
      <c r="F219" t="s">
        <v>574</v>
      </c>
      <c r="G219" s="8">
        <v>1649.31</v>
      </c>
    </row>
    <row r="220" spans="3:7" x14ac:dyDescent="0.25">
      <c r="C220" t="s">
        <v>570</v>
      </c>
      <c r="D220" t="s">
        <v>567</v>
      </c>
      <c r="E220" t="s">
        <v>447</v>
      </c>
      <c r="F220" t="s">
        <v>479</v>
      </c>
      <c r="G220" s="8">
        <v>482.56</v>
      </c>
    </row>
    <row r="221" spans="3:7" x14ac:dyDescent="0.25">
      <c r="C221" t="s">
        <v>570</v>
      </c>
      <c r="D221" t="s">
        <v>567</v>
      </c>
      <c r="E221" t="s">
        <v>515</v>
      </c>
      <c r="F221" t="s">
        <v>575</v>
      </c>
      <c r="G221" s="8">
        <v>1442</v>
      </c>
    </row>
    <row r="222" spans="3:7" x14ac:dyDescent="0.25">
      <c r="C222" t="s">
        <v>570</v>
      </c>
      <c r="D222" t="s">
        <v>567</v>
      </c>
      <c r="E222" t="s">
        <v>515</v>
      </c>
      <c r="F222" t="s">
        <v>576</v>
      </c>
      <c r="G222" s="8">
        <v>618</v>
      </c>
    </row>
    <row r="223" spans="3:7" x14ac:dyDescent="0.25">
      <c r="C223" t="s">
        <v>570</v>
      </c>
      <c r="D223" t="s">
        <v>567</v>
      </c>
      <c r="E223" t="s">
        <v>515</v>
      </c>
      <c r="F223" t="s">
        <v>577</v>
      </c>
      <c r="G223" s="8">
        <v>3900</v>
      </c>
    </row>
    <row r="224" spans="3:7" x14ac:dyDescent="0.25">
      <c r="C224" t="s">
        <v>570</v>
      </c>
      <c r="D224" t="s">
        <v>567</v>
      </c>
      <c r="E224" t="s">
        <v>480</v>
      </c>
      <c r="F224">
        <v>1233</v>
      </c>
      <c r="G224" s="8">
        <v>235</v>
      </c>
    </row>
    <row r="225" spans="3:7" x14ac:dyDescent="0.25">
      <c r="C225" t="s">
        <v>570</v>
      </c>
      <c r="D225" t="s">
        <v>567</v>
      </c>
      <c r="E225" t="s">
        <v>453</v>
      </c>
      <c r="F225" t="s">
        <v>482</v>
      </c>
      <c r="G225" s="8">
        <v>117.5</v>
      </c>
    </row>
    <row r="226" spans="3:7" x14ac:dyDescent="0.25">
      <c r="C226" t="s">
        <v>570</v>
      </c>
      <c r="D226" t="s">
        <v>567</v>
      </c>
      <c r="E226" t="s">
        <v>453</v>
      </c>
      <c r="F226" t="s">
        <v>483</v>
      </c>
      <c r="G226" s="8">
        <v>319</v>
      </c>
    </row>
    <row r="227" spans="3:7" x14ac:dyDescent="0.25">
      <c r="C227" t="s">
        <v>570</v>
      </c>
      <c r="D227" t="s">
        <v>567</v>
      </c>
      <c r="E227" t="s">
        <v>453</v>
      </c>
      <c r="F227" t="s">
        <v>578</v>
      </c>
      <c r="G227" s="8">
        <v>168</v>
      </c>
    </row>
    <row r="228" spans="3:7" x14ac:dyDescent="0.25">
      <c r="C228" t="s">
        <v>570</v>
      </c>
      <c r="D228" t="s">
        <v>567</v>
      </c>
      <c r="E228" t="s">
        <v>453</v>
      </c>
      <c r="F228" t="s">
        <v>484</v>
      </c>
      <c r="G228" s="8">
        <v>111</v>
      </c>
    </row>
    <row r="229" spans="3:7" x14ac:dyDescent="0.25">
      <c r="C229" t="s">
        <v>570</v>
      </c>
      <c r="D229" t="s">
        <v>567</v>
      </c>
      <c r="E229" t="s">
        <v>453</v>
      </c>
      <c r="F229" t="s">
        <v>485</v>
      </c>
      <c r="G229" s="8">
        <v>157.5</v>
      </c>
    </row>
    <row r="230" spans="3:7" x14ac:dyDescent="0.25">
      <c r="C230" t="s">
        <v>570</v>
      </c>
      <c r="D230" t="s">
        <v>567</v>
      </c>
      <c r="E230" t="s">
        <v>453</v>
      </c>
      <c r="F230" t="s">
        <v>486</v>
      </c>
      <c r="G230" s="8">
        <v>516</v>
      </c>
    </row>
    <row r="231" spans="3:7" x14ac:dyDescent="0.25">
      <c r="C231" t="s">
        <v>570</v>
      </c>
      <c r="D231" t="s">
        <v>567</v>
      </c>
      <c r="E231" t="s">
        <v>453</v>
      </c>
      <c r="F231" t="s">
        <v>487</v>
      </c>
      <c r="G231" s="8">
        <v>1807.5</v>
      </c>
    </row>
    <row r="232" spans="3:7" x14ac:dyDescent="0.25">
      <c r="C232" t="s">
        <v>570</v>
      </c>
      <c r="D232" t="s">
        <v>567</v>
      </c>
      <c r="E232" t="s">
        <v>453</v>
      </c>
      <c r="F232" t="s">
        <v>488</v>
      </c>
      <c r="G232" s="8">
        <v>6804.5</v>
      </c>
    </row>
    <row r="233" spans="3:7" x14ac:dyDescent="0.25">
      <c r="C233" t="s">
        <v>570</v>
      </c>
      <c r="D233" t="s">
        <v>567</v>
      </c>
      <c r="E233" t="s">
        <v>453</v>
      </c>
      <c r="F233" t="s">
        <v>489</v>
      </c>
      <c r="G233" s="8">
        <v>2522</v>
      </c>
    </row>
    <row r="234" spans="3:7" x14ac:dyDescent="0.25">
      <c r="C234" t="s">
        <v>570</v>
      </c>
      <c r="D234" t="s">
        <v>567</v>
      </c>
      <c r="E234" t="s">
        <v>491</v>
      </c>
      <c r="F234" t="s">
        <v>534</v>
      </c>
      <c r="G234" s="8">
        <v>341.5</v>
      </c>
    </row>
    <row r="235" spans="3:7" x14ac:dyDescent="0.25">
      <c r="C235" t="s">
        <v>570</v>
      </c>
      <c r="D235" t="s">
        <v>567</v>
      </c>
      <c r="E235" t="s">
        <v>491</v>
      </c>
      <c r="F235" t="s">
        <v>492</v>
      </c>
      <c r="G235" s="8">
        <v>756</v>
      </c>
    </row>
    <row r="236" spans="3:7" x14ac:dyDescent="0.25">
      <c r="C236" t="s">
        <v>570</v>
      </c>
      <c r="D236" t="s">
        <v>567</v>
      </c>
      <c r="E236" t="s">
        <v>491</v>
      </c>
      <c r="F236" t="s">
        <v>493</v>
      </c>
      <c r="G236" s="8">
        <v>90</v>
      </c>
    </row>
    <row r="237" spans="3:7" x14ac:dyDescent="0.25">
      <c r="C237" t="s">
        <v>570</v>
      </c>
      <c r="D237" t="s">
        <v>567</v>
      </c>
      <c r="E237" t="s">
        <v>491</v>
      </c>
      <c r="F237" t="s">
        <v>535</v>
      </c>
      <c r="G237" s="8">
        <v>109.5</v>
      </c>
    </row>
    <row r="238" spans="3:7" x14ac:dyDescent="0.25">
      <c r="C238" t="s">
        <v>579</v>
      </c>
      <c r="D238" t="s">
        <v>567</v>
      </c>
      <c r="E238" t="s">
        <v>495</v>
      </c>
      <c r="F238" t="s">
        <v>496</v>
      </c>
      <c r="G238" s="8">
        <v>12641.63</v>
      </c>
    </row>
    <row r="239" spans="3:7" x14ac:dyDescent="0.25">
      <c r="C239" t="s">
        <v>580</v>
      </c>
      <c r="D239" t="s">
        <v>581</v>
      </c>
      <c r="E239" t="s">
        <v>495</v>
      </c>
      <c r="F239" t="s">
        <v>496</v>
      </c>
      <c r="G239" s="8">
        <v>4120</v>
      </c>
    </row>
    <row r="240" spans="3:7" x14ac:dyDescent="0.25">
      <c r="C240" t="s">
        <v>582</v>
      </c>
      <c r="D240" t="s">
        <v>583</v>
      </c>
      <c r="E240" t="s">
        <v>495</v>
      </c>
      <c r="F240" t="s">
        <v>496</v>
      </c>
      <c r="G240" s="8">
        <v>10464.469999999999</v>
      </c>
    </row>
    <row r="241" spans="3:7" x14ac:dyDescent="0.25">
      <c r="C241" t="s">
        <v>584</v>
      </c>
      <c r="D241" t="s">
        <v>583</v>
      </c>
      <c r="E241" t="s">
        <v>585</v>
      </c>
      <c r="F241" t="s">
        <v>586</v>
      </c>
      <c r="G241" s="8">
        <v>1974.39</v>
      </c>
    </row>
    <row r="242" spans="3:7" x14ac:dyDescent="0.25">
      <c r="C242" t="s">
        <v>584</v>
      </c>
      <c r="D242" t="s">
        <v>583</v>
      </c>
      <c r="E242" t="s">
        <v>453</v>
      </c>
      <c r="F242" t="s">
        <v>587</v>
      </c>
      <c r="G242" s="8">
        <v>712</v>
      </c>
    </row>
    <row r="243" spans="3:7" x14ac:dyDescent="0.25">
      <c r="C243" t="s">
        <v>584</v>
      </c>
      <c r="D243" t="s">
        <v>588</v>
      </c>
      <c r="E243" t="s">
        <v>458</v>
      </c>
      <c r="F243">
        <v>5563</v>
      </c>
      <c r="G243" s="8">
        <v>485</v>
      </c>
    </row>
    <row r="244" spans="3:7" x14ac:dyDescent="0.25">
      <c r="C244" t="s">
        <v>584</v>
      </c>
      <c r="D244" t="s">
        <v>588</v>
      </c>
      <c r="E244" t="s">
        <v>458</v>
      </c>
      <c r="F244">
        <v>5895</v>
      </c>
      <c r="G244" s="8">
        <v>975</v>
      </c>
    </row>
    <row r="245" spans="3:7" x14ac:dyDescent="0.25">
      <c r="C245" t="s">
        <v>584</v>
      </c>
      <c r="D245" t="s">
        <v>588</v>
      </c>
      <c r="E245" t="s">
        <v>458</v>
      </c>
      <c r="F245">
        <v>6132</v>
      </c>
      <c r="G245" s="8">
        <v>1670.1</v>
      </c>
    </row>
    <row r="246" spans="3:7" x14ac:dyDescent="0.25">
      <c r="C246" t="s">
        <v>584</v>
      </c>
      <c r="D246" t="s">
        <v>588</v>
      </c>
      <c r="E246" t="s">
        <v>458</v>
      </c>
      <c r="F246">
        <v>6418</v>
      </c>
      <c r="G246" s="8">
        <v>1792.5</v>
      </c>
    </row>
    <row r="247" spans="3:7" x14ac:dyDescent="0.25">
      <c r="C247" t="s">
        <v>584</v>
      </c>
      <c r="D247" t="s">
        <v>588</v>
      </c>
      <c r="E247" t="s">
        <v>458</v>
      </c>
      <c r="F247">
        <v>6740</v>
      </c>
      <c r="G247" s="8">
        <v>75</v>
      </c>
    </row>
    <row r="248" spans="3:7" x14ac:dyDescent="0.25">
      <c r="C248" t="s">
        <v>584</v>
      </c>
      <c r="D248" t="s">
        <v>588</v>
      </c>
      <c r="E248" t="s">
        <v>458</v>
      </c>
      <c r="F248">
        <v>6973</v>
      </c>
      <c r="G248" s="8">
        <v>383.75</v>
      </c>
    </row>
    <row r="249" spans="3:7" x14ac:dyDescent="0.25">
      <c r="C249" t="s">
        <v>584</v>
      </c>
      <c r="D249" t="s">
        <v>588</v>
      </c>
      <c r="E249" t="s">
        <v>458</v>
      </c>
      <c r="F249">
        <v>7218</v>
      </c>
      <c r="G249" s="8">
        <v>1768.75</v>
      </c>
    </row>
    <row r="250" spans="3:7" x14ac:dyDescent="0.25">
      <c r="C250" t="s">
        <v>584</v>
      </c>
      <c r="D250" t="s">
        <v>588</v>
      </c>
      <c r="E250" t="s">
        <v>458</v>
      </c>
      <c r="F250">
        <v>9105</v>
      </c>
      <c r="G250" s="8">
        <v>30</v>
      </c>
    </row>
    <row r="251" spans="3:7" x14ac:dyDescent="0.25">
      <c r="C251" t="s">
        <v>584</v>
      </c>
      <c r="D251" t="s">
        <v>588</v>
      </c>
      <c r="E251" t="s">
        <v>460</v>
      </c>
      <c r="F251" t="s">
        <v>589</v>
      </c>
      <c r="G251" s="8">
        <v>8045</v>
      </c>
    </row>
    <row r="252" spans="3:7" x14ac:dyDescent="0.25">
      <c r="C252" t="s">
        <v>584</v>
      </c>
      <c r="D252" t="s">
        <v>588</v>
      </c>
      <c r="E252" t="s">
        <v>460</v>
      </c>
      <c r="F252" t="s">
        <v>462</v>
      </c>
      <c r="G252" s="8">
        <v>565</v>
      </c>
    </row>
    <row r="253" spans="3:7" x14ac:dyDescent="0.25">
      <c r="C253" t="s">
        <v>584</v>
      </c>
      <c r="D253" t="s">
        <v>588</v>
      </c>
      <c r="E253" t="s">
        <v>460</v>
      </c>
      <c r="F253" t="s">
        <v>463</v>
      </c>
      <c r="G253" s="8">
        <v>384.5</v>
      </c>
    </row>
    <row r="254" spans="3:7" x14ac:dyDescent="0.25">
      <c r="C254" t="s">
        <v>584</v>
      </c>
      <c r="D254" t="s">
        <v>588</v>
      </c>
      <c r="E254" t="s">
        <v>460</v>
      </c>
      <c r="F254" t="s">
        <v>590</v>
      </c>
      <c r="G254" s="8">
        <v>469</v>
      </c>
    </row>
    <row r="255" spans="3:7" x14ac:dyDescent="0.25">
      <c r="C255" t="s">
        <v>584</v>
      </c>
      <c r="D255" t="s">
        <v>588</v>
      </c>
      <c r="E255" t="s">
        <v>460</v>
      </c>
      <c r="F255" t="s">
        <v>591</v>
      </c>
      <c r="G255" s="8">
        <v>5000</v>
      </c>
    </row>
    <row r="256" spans="3:7" x14ac:dyDescent="0.25">
      <c r="C256" t="s">
        <v>584</v>
      </c>
      <c r="D256" t="s">
        <v>588</v>
      </c>
      <c r="E256" t="s">
        <v>460</v>
      </c>
      <c r="F256" t="s">
        <v>592</v>
      </c>
      <c r="G256" s="8">
        <v>76.5</v>
      </c>
    </row>
    <row r="257" spans="3:7" x14ac:dyDescent="0.25">
      <c r="C257" t="s">
        <v>584</v>
      </c>
      <c r="D257" t="s">
        <v>588</v>
      </c>
      <c r="E257" t="s">
        <v>460</v>
      </c>
      <c r="F257" t="s">
        <v>593</v>
      </c>
      <c r="G257" s="8">
        <v>178.5</v>
      </c>
    </row>
    <row r="258" spans="3:7" x14ac:dyDescent="0.25">
      <c r="C258" t="s">
        <v>584</v>
      </c>
      <c r="D258" t="s">
        <v>588</v>
      </c>
      <c r="E258" t="s">
        <v>460</v>
      </c>
      <c r="F258" t="s">
        <v>594</v>
      </c>
      <c r="G258" s="8">
        <v>204</v>
      </c>
    </row>
    <row r="259" spans="3:7" x14ac:dyDescent="0.25">
      <c r="C259" t="s">
        <v>584</v>
      </c>
      <c r="D259" t="s">
        <v>588</v>
      </c>
      <c r="E259" t="s">
        <v>460</v>
      </c>
      <c r="F259" t="s">
        <v>595</v>
      </c>
      <c r="G259" s="8">
        <v>66</v>
      </c>
    </row>
    <row r="260" spans="3:7" x14ac:dyDescent="0.25">
      <c r="C260" t="s">
        <v>584</v>
      </c>
      <c r="D260" t="s">
        <v>588</v>
      </c>
      <c r="E260" t="s">
        <v>447</v>
      </c>
      <c r="F260" t="s">
        <v>508</v>
      </c>
      <c r="G260" s="8">
        <v>271.52999999999997</v>
      </c>
    </row>
    <row r="261" spans="3:7" x14ac:dyDescent="0.25">
      <c r="C261" t="s">
        <v>584</v>
      </c>
      <c r="D261" t="s">
        <v>588</v>
      </c>
      <c r="E261" t="s">
        <v>447</v>
      </c>
      <c r="F261" t="s">
        <v>511</v>
      </c>
      <c r="G261" s="8">
        <v>1053.42</v>
      </c>
    </row>
    <row r="262" spans="3:7" x14ac:dyDescent="0.25">
      <c r="C262" t="s">
        <v>584</v>
      </c>
      <c r="D262" t="s">
        <v>588</v>
      </c>
      <c r="E262" t="s">
        <v>447</v>
      </c>
      <c r="F262" t="s">
        <v>596</v>
      </c>
      <c r="G262" s="8">
        <v>1709.8</v>
      </c>
    </row>
    <row r="263" spans="3:7" x14ac:dyDescent="0.25">
      <c r="C263" t="s">
        <v>584</v>
      </c>
      <c r="D263" t="s">
        <v>588</v>
      </c>
      <c r="E263" t="s">
        <v>447</v>
      </c>
      <c r="F263" t="s">
        <v>597</v>
      </c>
      <c r="G263" s="8">
        <v>805.85</v>
      </c>
    </row>
    <row r="264" spans="3:7" x14ac:dyDescent="0.25">
      <c r="C264" t="s">
        <v>584</v>
      </c>
      <c r="D264" t="s">
        <v>588</v>
      </c>
      <c r="E264" t="s">
        <v>447</v>
      </c>
      <c r="F264" t="s">
        <v>598</v>
      </c>
      <c r="G264" s="8">
        <v>1282.3499999999999</v>
      </c>
    </row>
    <row r="265" spans="3:7" x14ac:dyDescent="0.25">
      <c r="C265" t="s">
        <v>584</v>
      </c>
      <c r="D265" t="s">
        <v>588</v>
      </c>
      <c r="E265" t="s">
        <v>447</v>
      </c>
      <c r="F265" t="s">
        <v>599</v>
      </c>
      <c r="G265" s="8">
        <v>4150.5200000000004</v>
      </c>
    </row>
    <row r="266" spans="3:7" x14ac:dyDescent="0.25">
      <c r="C266" t="s">
        <v>584</v>
      </c>
      <c r="D266" t="s">
        <v>588</v>
      </c>
      <c r="E266" t="s">
        <v>447</v>
      </c>
      <c r="F266" t="s">
        <v>600</v>
      </c>
      <c r="G266" s="8">
        <v>341.96</v>
      </c>
    </row>
    <row r="267" spans="3:7" x14ac:dyDescent="0.25">
      <c r="C267" t="s">
        <v>584</v>
      </c>
      <c r="D267" t="s">
        <v>588</v>
      </c>
      <c r="E267" t="s">
        <v>447</v>
      </c>
      <c r="F267" t="s">
        <v>601</v>
      </c>
      <c r="G267" s="8">
        <v>1234.5899999999999</v>
      </c>
    </row>
    <row r="268" spans="3:7" x14ac:dyDescent="0.25">
      <c r="C268" t="s">
        <v>584</v>
      </c>
      <c r="D268" t="s">
        <v>588</v>
      </c>
      <c r="E268" t="s">
        <v>447</v>
      </c>
      <c r="F268" t="s">
        <v>602</v>
      </c>
      <c r="G268" s="8">
        <v>49.44</v>
      </c>
    </row>
    <row r="269" spans="3:7" x14ac:dyDescent="0.25">
      <c r="C269" t="s">
        <v>584</v>
      </c>
      <c r="D269" t="s">
        <v>588</v>
      </c>
      <c r="E269" t="s">
        <v>447</v>
      </c>
      <c r="F269" t="s">
        <v>603</v>
      </c>
      <c r="G269" s="8">
        <v>344.02</v>
      </c>
    </row>
    <row r="270" spans="3:7" x14ac:dyDescent="0.25">
      <c r="C270" t="s">
        <v>584</v>
      </c>
      <c r="D270" t="s">
        <v>588</v>
      </c>
      <c r="E270" t="s">
        <v>447</v>
      </c>
      <c r="F270" t="s">
        <v>604</v>
      </c>
      <c r="G270" s="8">
        <v>4928.55</v>
      </c>
    </row>
    <row r="271" spans="3:7" x14ac:dyDescent="0.25">
      <c r="C271" t="s">
        <v>584</v>
      </c>
      <c r="D271" t="s">
        <v>588</v>
      </c>
      <c r="E271" t="s">
        <v>447</v>
      </c>
      <c r="F271" t="s">
        <v>605</v>
      </c>
      <c r="G271" s="8">
        <v>358.44</v>
      </c>
    </row>
    <row r="272" spans="3:7" x14ac:dyDescent="0.25">
      <c r="C272" t="s">
        <v>584</v>
      </c>
      <c r="D272" t="s">
        <v>588</v>
      </c>
      <c r="E272" t="s">
        <v>447</v>
      </c>
      <c r="F272" t="s">
        <v>606</v>
      </c>
      <c r="G272" s="8">
        <v>1518.48</v>
      </c>
    </row>
    <row r="273" spans="3:7" x14ac:dyDescent="0.25">
      <c r="C273" t="s">
        <v>584</v>
      </c>
      <c r="D273" t="s">
        <v>588</v>
      </c>
      <c r="E273" t="s">
        <v>447</v>
      </c>
      <c r="F273" t="s">
        <v>607</v>
      </c>
      <c r="G273" s="8">
        <v>3916.32</v>
      </c>
    </row>
    <row r="274" spans="3:7" x14ac:dyDescent="0.25">
      <c r="C274" t="s">
        <v>584</v>
      </c>
      <c r="D274" t="s">
        <v>588</v>
      </c>
      <c r="E274" t="s">
        <v>447</v>
      </c>
      <c r="F274" t="s">
        <v>608</v>
      </c>
      <c r="G274" s="8">
        <v>1390.5</v>
      </c>
    </row>
    <row r="275" spans="3:7" x14ac:dyDescent="0.25">
      <c r="C275" t="s">
        <v>584</v>
      </c>
      <c r="D275" t="s">
        <v>588</v>
      </c>
      <c r="E275" t="s">
        <v>447</v>
      </c>
      <c r="F275" t="s">
        <v>609</v>
      </c>
      <c r="G275" s="8">
        <v>155.02000000000001</v>
      </c>
    </row>
    <row r="276" spans="3:7" x14ac:dyDescent="0.25">
      <c r="C276" t="s">
        <v>584</v>
      </c>
      <c r="D276" t="s">
        <v>588</v>
      </c>
      <c r="E276" t="s">
        <v>447</v>
      </c>
      <c r="F276" t="s">
        <v>610</v>
      </c>
      <c r="G276" s="8">
        <v>4742.3999999999996</v>
      </c>
    </row>
    <row r="277" spans="3:7" x14ac:dyDescent="0.25">
      <c r="C277" t="s">
        <v>584</v>
      </c>
      <c r="D277" t="s">
        <v>588</v>
      </c>
      <c r="E277" t="s">
        <v>447</v>
      </c>
      <c r="F277" t="s">
        <v>611</v>
      </c>
      <c r="G277" s="8">
        <v>5024.34</v>
      </c>
    </row>
    <row r="278" spans="3:7" x14ac:dyDescent="0.25">
      <c r="C278" t="s">
        <v>584</v>
      </c>
      <c r="D278" t="s">
        <v>588</v>
      </c>
      <c r="E278" t="s">
        <v>447</v>
      </c>
      <c r="F278" t="s">
        <v>612</v>
      </c>
      <c r="G278" s="8">
        <v>115.6</v>
      </c>
    </row>
    <row r="279" spans="3:7" x14ac:dyDescent="0.25">
      <c r="C279" t="s">
        <v>584</v>
      </c>
      <c r="D279" t="s">
        <v>588</v>
      </c>
      <c r="E279" t="s">
        <v>453</v>
      </c>
      <c r="F279" t="s">
        <v>486</v>
      </c>
      <c r="G279" s="8">
        <v>1251.5</v>
      </c>
    </row>
    <row r="280" spans="3:7" x14ac:dyDescent="0.25">
      <c r="C280" t="s">
        <v>584</v>
      </c>
      <c r="D280" t="s">
        <v>588</v>
      </c>
      <c r="E280" t="s">
        <v>453</v>
      </c>
      <c r="F280" t="s">
        <v>487</v>
      </c>
      <c r="G280" s="8">
        <v>793.5</v>
      </c>
    </row>
    <row r="281" spans="3:7" x14ac:dyDescent="0.25">
      <c r="C281" t="s">
        <v>584</v>
      </c>
      <c r="D281" t="s">
        <v>588</v>
      </c>
      <c r="E281" t="s">
        <v>453</v>
      </c>
      <c r="F281" t="s">
        <v>488</v>
      </c>
      <c r="G281" s="8">
        <v>1624</v>
      </c>
    </row>
    <row r="282" spans="3:7" x14ac:dyDescent="0.25">
      <c r="C282" t="s">
        <v>584</v>
      </c>
      <c r="D282" t="s">
        <v>588</v>
      </c>
      <c r="E282" t="s">
        <v>453</v>
      </c>
      <c r="F282" t="s">
        <v>489</v>
      </c>
      <c r="G282" s="8">
        <v>760</v>
      </c>
    </row>
    <row r="283" spans="3:7" x14ac:dyDescent="0.25">
      <c r="C283" t="s">
        <v>584</v>
      </c>
      <c r="D283" t="s">
        <v>588</v>
      </c>
      <c r="E283" t="s">
        <v>453</v>
      </c>
      <c r="F283" t="s">
        <v>461</v>
      </c>
      <c r="G283" s="8">
        <v>268</v>
      </c>
    </row>
    <row r="284" spans="3:7" x14ac:dyDescent="0.25">
      <c r="C284" t="s">
        <v>613</v>
      </c>
      <c r="D284" t="s">
        <v>614</v>
      </c>
      <c r="E284" t="s">
        <v>480</v>
      </c>
      <c r="F284">
        <v>809</v>
      </c>
      <c r="G284" s="8">
        <v>10283.59</v>
      </c>
    </row>
    <row r="285" spans="3:7" x14ac:dyDescent="0.25">
      <c r="C285" t="s">
        <v>613</v>
      </c>
      <c r="D285" t="s">
        <v>614</v>
      </c>
      <c r="E285" t="s">
        <v>480</v>
      </c>
      <c r="F285">
        <v>1707</v>
      </c>
      <c r="G285" s="8">
        <v>13694.2</v>
      </c>
    </row>
    <row r="286" spans="3:7" x14ac:dyDescent="0.25">
      <c r="C286" t="s">
        <v>615</v>
      </c>
      <c r="D286" t="s">
        <v>614</v>
      </c>
      <c r="E286" t="s">
        <v>458</v>
      </c>
      <c r="F286">
        <v>3431</v>
      </c>
      <c r="G286" s="8">
        <v>458.75</v>
      </c>
    </row>
    <row r="287" spans="3:7" x14ac:dyDescent="0.25">
      <c r="C287" t="s">
        <v>615</v>
      </c>
      <c r="D287" t="s">
        <v>614</v>
      </c>
      <c r="E287" t="s">
        <v>458</v>
      </c>
      <c r="F287">
        <v>3668</v>
      </c>
      <c r="G287" s="8">
        <v>10923.75</v>
      </c>
    </row>
    <row r="288" spans="3:7" x14ac:dyDescent="0.25">
      <c r="C288" t="s">
        <v>615</v>
      </c>
      <c r="D288" t="s">
        <v>614</v>
      </c>
      <c r="E288" t="s">
        <v>458</v>
      </c>
      <c r="F288">
        <v>4139</v>
      </c>
      <c r="G288" s="8">
        <v>832.5</v>
      </c>
    </row>
    <row r="289" spans="3:7" x14ac:dyDescent="0.25">
      <c r="C289" t="s">
        <v>615</v>
      </c>
      <c r="D289" t="s">
        <v>614</v>
      </c>
      <c r="E289" t="s">
        <v>458</v>
      </c>
      <c r="F289">
        <v>4415</v>
      </c>
      <c r="G289" s="8">
        <v>130</v>
      </c>
    </row>
    <row r="290" spans="3:7" x14ac:dyDescent="0.25">
      <c r="C290" t="s">
        <v>615</v>
      </c>
      <c r="D290" t="s">
        <v>614</v>
      </c>
      <c r="E290" t="s">
        <v>499</v>
      </c>
      <c r="F290" t="s">
        <v>616</v>
      </c>
      <c r="G290" s="8">
        <v>5000</v>
      </c>
    </row>
    <row r="291" spans="3:7" x14ac:dyDescent="0.25">
      <c r="C291" t="s">
        <v>615</v>
      </c>
      <c r="D291" t="s">
        <v>614</v>
      </c>
      <c r="E291" t="s">
        <v>501</v>
      </c>
      <c r="F291">
        <v>229561</v>
      </c>
      <c r="G291" s="8">
        <v>161.97</v>
      </c>
    </row>
    <row r="292" spans="3:7" x14ac:dyDescent="0.25">
      <c r="C292" t="s">
        <v>615</v>
      </c>
      <c r="D292" t="s">
        <v>614</v>
      </c>
      <c r="E292" t="s">
        <v>447</v>
      </c>
      <c r="F292" t="s">
        <v>502</v>
      </c>
      <c r="G292" s="8">
        <v>4884.13</v>
      </c>
    </row>
    <row r="293" spans="3:7" x14ac:dyDescent="0.25">
      <c r="C293" t="s">
        <v>615</v>
      </c>
      <c r="D293" t="s">
        <v>614</v>
      </c>
      <c r="E293" t="s">
        <v>447</v>
      </c>
      <c r="F293" t="s">
        <v>503</v>
      </c>
      <c r="G293" s="8">
        <v>1136.68</v>
      </c>
    </row>
    <row r="294" spans="3:7" x14ac:dyDescent="0.25">
      <c r="C294" t="s">
        <v>615</v>
      </c>
      <c r="D294" t="s">
        <v>614</v>
      </c>
      <c r="E294" t="s">
        <v>447</v>
      </c>
      <c r="F294" t="s">
        <v>506</v>
      </c>
      <c r="G294" s="8">
        <v>1921.41</v>
      </c>
    </row>
    <row r="295" spans="3:7" x14ac:dyDescent="0.25">
      <c r="C295" t="s">
        <v>615</v>
      </c>
      <c r="D295" t="s">
        <v>614</v>
      </c>
      <c r="E295" t="s">
        <v>447</v>
      </c>
      <c r="F295" t="s">
        <v>507</v>
      </c>
      <c r="G295" s="8">
        <v>374.02</v>
      </c>
    </row>
    <row r="296" spans="3:7" x14ac:dyDescent="0.25">
      <c r="C296" t="s">
        <v>615</v>
      </c>
      <c r="D296" t="s">
        <v>614</v>
      </c>
      <c r="E296" t="s">
        <v>447</v>
      </c>
      <c r="F296" t="s">
        <v>508</v>
      </c>
      <c r="G296" s="8">
        <v>1086.0999999999999</v>
      </c>
    </row>
    <row r="297" spans="3:7" x14ac:dyDescent="0.25">
      <c r="C297" t="s">
        <v>615</v>
      </c>
      <c r="D297" t="s">
        <v>614</v>
      </c>
      <c r="E297" t="s">
        <v>447</v>
      </c>
      <c r="F297" t="s">
        <v>510</v>
      </c>
      <c r="G297" s="8">
        <v>1171.9100000000001</v>
      </c>
    </row>
    <row r="298" spans="3:7" x14ac:dyDescent="0.25">
      <c r="C298" t="s">
        <v>615</v>
      </c>
      <c r="D298" t="s">
        <v>614</v>
      </c>
      <c r="E298" t="s">
        <v>447</v>
      </c>
      <c r="F298" t="s">
        <v>511</v>
      </c>
      <c r="G298" s="8">
        <v>2106.85</v>
      </c>
    </row>
    <row r="299" spans="3:7" x14ac:dyDescent="0.25">
      <c r="C299" t="s">
        <v>615</v>
      </c>
      <c r="D299" t="s">
        <v>614</v>
      </c>
      <c r="E299" t="s">
        <v>447</v>
      </c>
      <c r="F299" t="s">
        <v>512</v>
      </c>
      <c r="G299" s="8">
        <v>483.41</v>
      </c>
    </row>
    <row r="300" spans="3:7" x14ac:dyDescent="0.25">
      <c r="C300" t="s">
        <v>615</v>
      </c>
      <c r="D300" t="s">
        <v>614</v>
      </c>
      <c r="E300" t="s">
        <v>447</v>
      </c>
      <c r="F300" t="s">
        <v>513</v>
      </c>
      <c r="G300" s="8">
        <v>98.91</v>
      </c>
    </row>
    <row r="301" spans="3:7" x14ac:dyDescent="0.25">
      <c r="C301" t="s">
        <v>615</v>
      </c>
      <c r="D301" t="s">
        <v>614</v>
      </c>
      <c r="E301" t="s">
        <v>447</v>
      </c>
      <c r="F301" t="s">
        <v>514</v>
      </c>
      <c r="G301" s="8">
        <v>512.71</v>
      </c>
    </row>
    <row r="302" spans="3:7" x14ac:dyDescent="0.25">
      <c r="C302" t="s">
        <v>615</v>
      </c>
      <c r="D302" t="s">
        <v>614</v>
      </c>
      <c r="E302" t="s">
        <v>447</v>
      </c>
      <c r="F302" t="s">
        <v>540</v>
      </c>
      <c r="G302" s="8">
        <v>211.56</v>
      </c>
    </row>
    <row r="303" spans="3:7" x14ac:dyDescent="0.25">
      <c r="C303" t="s">
        <v>615</v>
      </c>
      <c r="D303" t="s">
        <v>614</v>
      </c>
      <c r="E303" t="s">
        <v>447</v>
      </c>
      <c r="F303" t="s">
        <v>541</v>
      </c>
      <c r="G303" s="8">
        <v>82.74</v>
      </c>
    </row>
    <row r="304" spans="3:7" x14ac:dyDescent="0.25">
      <c r="C304" t="s">
        <v>615</v>
      </c>
      <c r="D304" t="s">
        <v>614</v>
      </c>
      <c r="E304" t="s">
        <v>447</v>
      </c>
      <c r="F304" t="s">
        <v>543</v>
      </c>
      <c r="G304" s="8">
        <v>208.63</v>
      </c>
    </row>
    <row r="305" spans="3:7" x14ac:dyDescent="0.25">
      <c r="C305" t="s">
        <v>615</v>
      </c>
      <c r="D305" t="s">
        <v>614</v>
      </c>
      <c r="E305" t="s">
        <v>515</v>
      </c>
      <c r="F305" t="s">
        <v>516</v>
      </c>
      <c r="G305" s="8">
        <v>707.02</v>
      </c>
    </row>
    <row r="306" spans="3:7" x14ac:dyDescent="0.25">
      <c r="C306" t="s">
        <v>615</v>
      </c>
      <c r="D306" t="s">
        <v>614</v>
      </c>
      <c r="E306" t="s">
        <v>515</v>
      </c>
      <c r="F306" t="s">
        <v>517</v>
      </c>
      <c r="G306" s="8">
        <v>290.76</v>
      </c>
    </row>
    <row r="307" spans="3:7" x14ac:dyDescent="0.25">
      <c r="C307" t="s">
        <v>615</v>
      </c>
      <c r="D307" t="s">
        <v>614</v>
      </c>
      <c r="E307" t="s">
        <v>515</v>
      </c>
      <c r="F307" t="s">
        <v>518</v>
      </c>
      <c r="G307" s="8">
        <v>109.48</v>
      </c>
    </row>
    <row r="308" spans="3:7" x14ac:dyDescent="0.25">
      <c r="C308" t="s">
        <v>615</v>
      </c>
      <c r="D308" t="s">
        <v>614</v>
      </c>
      <c r="E308" t="s">
        <v>515</v>
      </c>
      <c r="F308" t="s">
        <v>519</v>
      </c>
      <c r="G308" s="8">
        <v>2041.66</v>
      </c>
    </row>
    <row r="309" spans="3:7" x14ac:dyDescent="0.25">
      <c r="C309" t="s">
        <v>615</v>
      </c>
      <c r="D309" t="s">
        <v>614</v>
      </c>
      <c r="E309" t="s">
        <v>515</v>
      </c>
      <c r="F309" t="s">
        <v>522</v>
      </c>
      <c r="G309" s="8">
        <v>1021.84</v>
      </c>
    </row>
    <row r="310" spans="3:7" x14ac:dyDescent="0.25">
      <c r="C310" t="s">
        <v>615</v>
      </c>
      <c r="D310" t="s">
        <v>614</v>
      </c>
      <c r="E310" t="s">
        <v>515</v>
      </c>
      <c r="F310" t="s">
        <v>523</v>
      </c>
      <c r="G310" s="8">
        <v>3093.52</v>
      </c>
    </row>
    <row r="311" spans="3:7" x14ac:dyDescent="0.25">
      <c r="C311" t="s">
        <v>615</v>
      </c>
      <c r="D311" t="s">
        <v>614</v>
      </c>
      <c r="E311" t="s">
        <v>515</v>
      </c>
      <c r="F311" t="s">
        <v>525</v>
      </c>
      <c r="G311" s="8">
        <v>5157.7</v>
      </c>
    </row>
    <row r="312" spans="3:7" x14ac:dyDescent="0.25">
      <c r="C312" t="s">
        <v>615</v>
      </c>
      <c r="D312" t="s">
        <v>614</v>
      </c>
      <c r="E312" t="s">
        <v>480</v>
      </c>
      <c r="F312">
        <v>1167</v>
      </c>
      <c r="G312" s="8">
        <v>723.35</v>
      </c>
    </row>
    <row r="313" spans="3:7" x14ac:dyDescent="0.25">
      <c r="C313" t="s">
        <v>615</v>
      </c>
      <c r="D313" t="s">
        <v>614</v>
      </c>
      <c r="E313" t="s">
        <v>480</v>
      </c>
      <c r="F313">
        <v>1234</v>
      </c>
      <c r="G313" s="8">
        <v>839.02</v>
      </c>
    </row>
    <row r="314" spans="3:7" x14ac:dyDescent="0.25">
      <c r="C314" t="s">
        <v>615</v>
      </c>
      <c r="D314" t="s">
        <v>614</v>
      </c>
      <c r="E314" t="s">
        <v>480</v>
      </c>
      <c r="F314">
        <v>1386</v>
      </c>
      <c r="G314" s="8">
        <v>12658.06</v>
      </c>
    </row>
    <row r="315" spans="3:7" x14ac:dyDescent="0.25">
      <c r="C315" t="s">
        <v>615</v>
      </c>
      <c r="D315" t="s">
        <v>614</v>
      </c>
      <c r="E315" t="s">
        <v>527</v>
      </c>
      <c r="F315">
        <v>10013</v>
      </c>
      <c r="G315" s="8">
        <v>750</v>
      </c>
    </row>
    <row r="316" spans="3:7" x14ac:dyDescent="0.25">
      <c r="C316" t="s">
        <v>615</v>
      </c>
      <c r="D316" t="s">
        <v>614</v>
      </c>
      <c r="E316" t="s">
        <v>527</v>
      </c>
      <c r="F316">
        <v>10014</v>
      </c>
      <c r="G316" s="8">
        <v>42.5</v>
      </c>
    </row>
    <row r="317" spans="3:7" x14ac:dyDescent="0.25">
      <c r="C317" t="s">
        <v>615</v>
      </c>
      <c r="D317" t="s">
        <v>614</v>
      </c>
      <c r="E317" t="s">
        <v>451</v>
      </c>
      <c r="F317" t="s">
        <v>557</v>
      </c>
      <c r="G317" s="8">
        <v>3820</v>
      </c>
    </row>
    <row r="318" spans="3:7" x14ac:dyDescent="0.25">
      <c r="C318" t="s">
        <v>615</v>
      </c>
      <c r="D318" t="s">
        <v>614</v>
      </c>
      <c r="E318" t="s">
        <v>451</v>
      </c>
      <c r="F318" t="s">
        <v>558</v>
      </c>
      <c r="G318" s="8">
        <v>90</v>
      </c>
    </row>
    <row r="319" spans="3:7" x14ac:dyDescent="0.25">
      <c r="C319" t="s">
        <v>615</v>
      </c>
      <c r="D319" t="s">
        <v>614</v>
      </c>
      <c r="E319" t="s">
        <v>451</v>
      </c>
      <c r="F319" t="s">
        <v>559</v>
      </c>
      <c r="G319" s="8">
        <v>60</v>
      </c>
    </row>
    <row r="320" spans="3:7" x14ac:dyDescent="0.25">
      <c r="C320" t="s">
        <v>615</v>
      </c>
      <c r="D320" t="s">
        <v>614</v>
      </c>
      <c r="E320" t="s">
        <v>617</v>
      </c>
      <c r="F320" t="s">
        <v>618</v>
      </c>
      <c r="G320" s="8">
        <v>1750.951111111111</v>
      </c>
    </row>
    <row r="321" spans="3:7" x14ac:dyDescent="0.25">
      <c r="C321" t="s">
        <v>615</v>
      </c>
      <c r="D321" t="s">
        <v>614</v>
      </c>
      <c r="E321" t="s">
        <v>453</v>
      </c>
      <c r="F321">
        <v>10544</v>
      </c>
      <c r="G321" s="8">
        <v>3943</v>
      </c>
    </row>
    <row r="322" spans="3:7" x14ac:dyDescent="0.25">
      <c r="C322" t="s">
        <v>615</v>
      </c>
      <c r="D322" t="s">
        <v>614</v>
      </c>
      <c r="E322" t="s">
        <v>453</v>
      </c>
      <c r="F322" t="s">
        <v>528</v>
      </c>
      <c r="G322" s="8">
        <v>213.84</v>
      </c>
    </row>
    <row r="323" spans="3:7" x14ac:dyDescent="0.25">
      <c r="C323" t="s">
        <v>615</v>
      </c>
      <c r="D323" t="s">
        <v>614</v>
      </c>
      <c r="E323" t="s">
        <v>453</v>
      </c>
      <c r="F323" t="s">
        <v>454</v>
      </c>
      <c r="G323" s="8">
        <v>9197.5</v>
      </c>
    </row>
    <row r="324" spans="3:7" x14ac:dyDescent="0.25">
      <c r="C324" t="s">
        <v>615</v>
      </c>
      <c r="D324" t="s">
        <v>614</v>
      </c>
      <c r="E324" t="s">
        <v>453</v>
      </c>
      <c r="F324" t="s">
        <v>529</v>
      </c>
      <c r="G324" s="8">
        <v>5881.72</v>
      </c>
    </row>
    <row r="325" spans="3:7" x14ac:dyDescent="0.25">
      <c r="C325" t="s">
        <v>615</v>
      </c>
      <c r="D325" t="s">
        <v>614</v>
      </c>
      <c r="E325" t="s">
        <v>453</v>
      </c>
      <c r="F325" t="s">
        <v>560</v>
      </c>
      <c r="G325" s="8">
        <v>436</v>
      </c>
    </row>
    <row r="326" spans="3:7" x14ac:dyDescent="0.25">
      <c r="C326" t="s">
        <v>615</v>
      </c>
      <c r="D326" t="s">
        <v>614</v>
      </c>
      <c r="E326" t="s">
        <v>453</v>
      </c>
      <c r="F326" t="s">
        <v>619</v>
      </c>
      <c r="G326" s="8">
        <v>1810.5</v>
      </c>
    </row>
    <row r="327" spans="3:7" x14ac:dyDescent="0.25">
      <c r="C327" t="s">
        <v>615</v>
      </c>
      <c r="D327" t="s">
        <v>614</v>
      </c>
      <c r="E327" t="s">
        <v>453</v>
      </c>
      <c r="F327" t="s">
        <v>620</v>
      </c>
      <c r="G327" s="8">
        <v>856.79</v>
      </c>
    </row>
    <row r="328" spans="3:7" x14ac:dyDescent="0.25">
      <c r="C328" t="s">
        <v>615</v>
      </c>
      <c r="D328" t="s">
        <v>614</v>
      </c>
      <c r="E328" t="s">
        <v>491</v>
      </c>
      <c r="F328" t="s">
        <v>530</v>
      </c>
      <c r="G328" s="8">
        <v>150</v>
      </c>
    </row>
    <row r="329" spans="3:7" x14ac:dyDescent="0.25">
      <c r="C329" t="s">
        <v>615</v>
      </c>
      <c r="D329" t="s">
        <v>614</v>
      </c>
      <c r="E329" t="s">
        <v>491</v>
      </c>
      <c r="F329" t="s">
        <v>532</v>
      </c>
      <c r="G329" s="8">
        <v>203</v>
      </c>
    </row>
    <row r="330" spans="3:7" x14ac:dyDescent="0.25">
      <c r="C330" t="s">
        <v>615</v>
      </c>
      <c r="D330" t="s">
        <v>614</v>
      </c>
      <c r="E330" t="s">
        <v>491</v>
      </c>
      <c r="F330" t="s">
        <v>533</v>
      </c>
      <c r="G330" s="8">
        <v>527</v>
      </c>
    </row>
    <row r="331" spans="3:7" x14ac:dyDescent="0.25">
      <c r="C331" t="s">
        <v>615</v>
      </c>
      <c r="D331" t="s">
        <v>614</v>
      </c>
      <c r="E331" t="s">
        <v>491</v>
      </c>
      <c r="F331" t="s">
        <v>534</v>
      </c>
      <c r="G331" s="8">
        <v>106</v>
      </c>
    </row>
    <row r="332" spans="3:7" x14ac:dyDescent="0.25">
      <c r="C332" t="s">
        <v>615</v>
      </c>
      <c r="D332" t="s">
        <v>614</v>
      </c>
      <c r="E332" t="s">
        <v>491</v>
      </c>
      <c r="F332" t="s">
        <v>492</v>
      </c>
      <c r="G332" s="8">
        <v>2552</v>
      </c>
    </row>
    <row r="333" spans="3:7" x14ac:dyDescent="0.25">
      <c r="C333" t="s">
        <v>615</v>
      </c>
      <c r="D333" t="s">
        <v>614</v>
      </c>
      <c r="E333" t="s">
        <v>491</v>
      </c>
      <c r="F333" t="s">
        <v>493</v>
      </c>
      <c r="G333" s="8">
        <v>1104.5</v>
      </c>
    </row>
    <row r="334" spans="3:7" x14ac:dyDescent="0.25">
      <c r="C334" t="s">
        <v>615</v>
      </c>
      <c r="D334" t="s">
        <v>614</v>
      </c>
      <c r="E334" t="s">
        <v>491</v>
      </c>
      <c r="F334" t="s">
        <v>535</v>
      </c>
      <c r="G334" s="8">
        <v>1822</v>
      </c>
    </row>
    <row r="335" spans="3:7" x14ac:dyDescent="0.25">
      <c r="C335" t="s">
        <v>615</v>
      </c>
      <c r="D335" t="s">
        <v>614</v>
      </c>
      <c r="E335" t="s">
        <v>496</v>
      </c>
      <c r="F335" t="s">
        <v>536</v>
      </c>
      <c r="G335" s="8">
        <v>3832.24</v>
      </c>
    </row>
    <row r="336" spans="3:7" x14ac:dyDescent="0.25">
      <c r="C336" t="s">
        <v>621</v>
      </c>
      <c r="D336" t="s">
        <v>614</v>
      </c>
      <c r="E336" t="s">
        <v>447</v>
      </c>
      <c r="F336" t="s">
        <v>542</v>
      </c>
      <c r="G336" s="8">
        <v>396.32</v>
      </c>
    </row>
    <row r="337" spans="3:7" x14ac:dyDescent="0.25">
      <c r="C337" t="s">
        <v>621</v>
      </c>
      <c r="D337" t="s">
        <v>614</v>
      </c>
      <c r="E337" t="s">
        <v>447</v>
      </c>
      <c r="F337" t="s">
        <v>544</v>
      </c>
      <c r="G337" s="8">
        <v>280.68</v>
      </c>
    </row>
    <row r="338" spans="3:7" x14ac:dyDescent="0.25">
      <c r="C338" t="s">
        <v>621</v>
      </c>
      <c r="D338" t="s">
        <v>614</v>
      </c>
      <c r="E338" t="s">
        <v>453</v>
      </c>
      <c r="F338" t="s">
        <v>548</v>
      </c>
      <c r="G338" s="8">
        <v>47</v>
      </c>
    </row>
    <row r="339" spans="3:7" x14ac:dyDescent="0.25">
      <c r="C339" t="s">
        <v>622</v>
      </c>
      <c r="D339" t="s">
        <v>614</v>
      </c>
      <c r="E339" t="s">
        <v>458</v>
      </c>
      <c r="F339">
        <v>3196</v>
      </c>
      <c r="G339" s="8">
        <v>1245</v>
      </c>
    </row>
    <row r="340" spans="3:7" x14ac:dyDescent="0.25">
      <c r="C340" t="s">
        <v>622</v>
      </c>
      <c r="D340" t="s">
        <v>614</v>
      </c>
      <c r="E340" t="s">
        <v>458</v>
      </c>
      <c r="F340">
        <v>5296</v>
      </c>
      <c r="G340" s="8">
        <v>468.75</v>
      </c>
    </row>
    <row r="341" spans="3:7" x14ac:dyDescent="0.25">
      <c r="C341" t="s">
        <v>622</v>
      </c>
      <c r="D341" t="s">
        <v>614</v>
      </c>
      <c r="E341" t="s">
        <v>459</v>
      </c>
      <c r="F341">
        <v>2240</v>
      </c>
      <c r="G341" s="8">
        <v>1187.5</v>
      </c>
    </row>
    <row r="342" spans="3:7" x14ac:dyDescent="0.25">
      <c r="C342" t="s">
        <v>622</v>
      </c>
      <c r="D342" t="s">
        <v>614</v>
      </c>
      <c r="E342" t="s">
        <v>459</v>
      </c>
      <c r="F342">
        <v>2456</v>
      </c>
      <c r="G342" s="8">
        <v>238.33</v>
      </c>
    </row>
    <row r="343" spans="3:7" x14ac:dyDescent="0.25">
      <c r="C343" t="s">
        <v>622</v>
      </c>
      <c r="D343" t="s">
        <v>614</v>
      </c>
      <c r="E343" t="s">
        <v>459</v>
      </c>
      <c r="F343">
        <v>2581</v>
      </c>
      <c r="G343" s="8">
        <v>490</v>
      </c>
    </row>
    <row r="344" spans="3:7" x14ac:dyDescent="0.25">
      <c r="C344" t="s">
        <v>622</v>
      </c>
      <c r="D344" t="s">
        <v>614</v>
      </c>
      <c r="E344" t="s">
        <v>459</v>
      </c>
      <c r="F344">
        <v>2729</v>
      </c>
      <c r="G344" s="8">
        <v>378.75</v>
      </c>
    </row>
    <row r="345" spans="3:7" x14ac:dyDescent="0.25">
      <c r="C345" t="s">
        <v>622</v>
      </c>
      <c r="D345" t="s">
        <v>614</v>
      </c>
      <c r="E345" t="s">
        <v>459</v>
      </c>
      <c r="F345">
        <v>2955</v>
      </c>
      <c r="G345" s="8">
        <v>830</v>
      </c>
    </row>
    <row r="346" spans="3:7" x14ac:dyDescent="0.25">
      <c r="C346" t="s">
        <v>623</v>
      </c>
      <c r="D346" t="s">
        <v>614</v>
      </c>
      <c r="E346" t="s">
        <v>495</v>
      </c>
      <c r="F346" t="s">
        <v>496</v>
      </c>
      <c r="G346" s="8">
        <v>958.2</v>
      </c>
    </row>
    <row r="347" spans="3:7" x14ac:dyDescent="0.25">
      <c r="C347" t="s">
        <v>624</v>
      </c>
      <c r="D347" t="s">
        <v>614</v>
      </c>
      <c r="E347" t="s">
        <v>447</v>
      </c>
      <c r="F347" t="s">
        <v>564</v>
      </c>
      <c r="G347" s="8">
        <v>57.57</v>
      </c>
    </row>
    <row r="348" spans="3:7" x14ac:dyDescent="0.25">
      <c r="C348" t="s">
        <v>624</v>
      </c>
      <c r="D348" t="s">
        <v>614</v>
      </c>
      <c r="E348" t="s">
        <v>447</v>
      </c>
      <c r="F348" t="s">
        <v>545</v>
      </c>
      <c r="G348" s="8">
        <v>220.25</v>
      </c>
    </row>
    <row r="349" spans="3:7" x14ac:dyDescent="0.25">
      <c r="C349" t="s">
        <v>625</v>
      </c>
      <c r="D349" t="s">
        <v>626</v>
      </c>
      <c r="E349" t="s">
        <v>551</v>
      </c>
      <c r="F349">
        <v>3939</v>
      </c>
      <c r="G349" s="8">
        <v>1247.5</v>
      </c>
    </row>
    <row r="350" spans="3:7" x14ac:dyDescent="0.25">
      <c r="C350" t="s">
        <v>625</v>
      </c>
      <c r="D350" t="s">
        <v>626</v>
      </c>
      <c r="E350" t="s">
        <v>458</v>
      </c>
      <c r="F350">
        <v>3198</v>
      </c>
      <c r="G350" s="8">
        <v>1295</v>
      </c>
    </row>
    <row r="351" spans="3:7" x14ac:dyDescent="0.25">
      <c r="C351" t="s">
        <v>625</v>
      </c>
      <c r="D351" t="s">
        <v>626</v>
      </c>
      <c r="E351" t="s">
        <v>458</v>
      </c>
      <c r="F351">
        <v>3434</v>
      </c>
      <c r="G351" s="8">
        <v>3686.25</v>
      </c>
    </row>
    <row r="352" spans="3:7" x14ac:dyDescent="0.25">
      <c r="C352" t="s">
        <v>625</v>
      </c>
      <c r="D352" t="s">
        <v>626</v>
      </c>
      <c r="E352" t="s">
        <v>458</v>
      </c>
      <c r="F352">
        <v>3671</v>
      </c>
      <c r="G352" s="8">
        <v>1233.75</v>
      </c>
    </row>
    <row r="353" spans="3:7" x14ac:dyDescent="0.25">
      <c r="C353" t="s">
        <v>625</v>
      </c>
      <c r="D353" t="s">
        <v>626</v>
      </c>
      <c r="E353" t="s">
        <v>458</v>
      </c>
      <c r="F353">
        <v>4417</v>
      </c>
      <c r="G353" s="8">
        <v>415</v>
      </c>
    </row>
    <row r="354" spans="3:7" x14ac:dyDescent="0.25">
      <c r="C354" t="s">
        <v>625</v>
      </c>
      <c r="D354" t="s">
        <v>626</v>
      </c>
      <c r="E354" t="s">
        <v>459</v>
      </c>
      <c r="F354">
        <v>2377</v>
      </c>
      <c r="G354" s="8">
        <v>585</v>
      </c>
    </row>
    <row r="355" spans="3:7" x14ac:dyDescent="0.25">
      <c r="C355" t="s">
        <v>625</v>
      </c>
      <c r="D355" t="s">
        <v>626</v>
      </c>
      <c r="E355" t="s">
        <v>459</v>
      </c>
      <c r="F355">
        <v>2486</v>
      </c>
      <c r="G355" s="8">
        <v>390</v>
      </c>
    </row>
    <row r="356" spans="3:7" x14ac:dyDescent="0.25">
      <c r="C356" t="s">
        <v>625</v>
      </c>
      <c r="D356" t="s">
        <v>626</v>
      </c>
      <c r="E356" t="s">
        <v>459</v>
      </c>
      <c r="F356">
        <v>2511</v>
      </c>
      <c r="G356" s="8">
        <v>1180</v>
      </c>
    </row>
    <row r="357" spans="3:7" x14ac:dyDescent="0.25">
      <c r="C357" t="s">
        <v>625</v>
      </c>
      <c r="D357" t="s">
        <v>626</v>
      </c>
      <c r="E357" t="s">
        <v>459</v>
      </c>
      <c r="F357">
        <v>2584</v>
      </c>
      <c r="G357" s="8">
        <v>1518.75</v>
      </c>
    </row>
    <row r="358" spans="3:7" x14ac:dyDescent="0.25">
      <c r="C358" t="s">
        <v>625</v>
      </c>
      <c r="D358" t="s">
        <v>626</v>
      </c>
      <c r="E358" t="s">
        <v>459</v>
      </c>
      <c r="F358">
        <v>2732</v>
      </c>
      <c r="G358" s="8">
        <v>5601.25</v>
      </c>
    </row>
    <row r="359" spans="3:7" x14ac:dyDescent="0.25">
      <c r="C359" t="s">
        <v>625</v>
      </c>
      <c r="D359" t="s">
        <v>626</v>
      </c>
      <c r="E359" t="s">
        <v>499</v>
      </c>
      <c r="F359" t="s">
        <v>627</v>
      </c>
      <c r="G359" s="8">
        <v>2500</v>
      </c>
    </row>
    <row r="360" spans="3:7" x14ac:dyDescent="0.25">
      <c r="C360" t="s">
        <v>625</v>
      </c>
      <c r="D360" t="s">
        <v>626</v>
      </c>
      <c r="E360" t="s">
        <v>501</v>
      </c>
      <c r="F360">
        <v>229561</v>
      </c>
      <c r="G360" s="8">
        <v>80.98</v>
      </c>
    </row>
    <row r="361" spans="3:7" x14ac:dyDescent="0.25">
      <c r="C361" t="s">
        <v>625</v>
      </c>
      <c r="D361" t="s">
        <v>626</v>
      </c>
      <c r="E361" t="s">
        <v>447</v>
      </c>
      <c r="F361" t="s">
        <v>502</v>
      </c>
      <c r="G361" s="8">
        <v>4884.13</v>
      </c>
    </row>
    <row r="362" spans="3:7" x14ac:dyDescent="0.25">
      <c r="C362" t="s">
        <v>625</v>
      </c>
      <c r="D362" t="s">
        <v>626</v>
      </c>
      <c r="E362" t="s">
        <v>447</v>
      </c>
      <c r="F362" t="s">
        <v>628</v>
      </c>
      <c r="G362" s="8">
        <v>1246</v>
      </c>
    </row>
    <row r="363" spans="3:7" x14ac:dyDescent="0.25">
      <c r="C363" t="s">
        <v>625</v>
      </c>
      <c r="D363" t="s">
        <v>626</v>
      </c>
      <c r="E363" t="s">
        <v>447</v>
      </c>
      <c r="F363" t="s">
        <v>503</v>
      </c>
      <c r="G363" s="8">
        <v>1136.69</v>
      </c>
    </row>
    <row r="364" spans="3:7" x14ac:dyDescent="0.25">
      <c r="C364" t="s">
        <v>625</v>
      </c>
      <c r="D364" t="s">
        <v>626</v>
      </c>
      <c r="E364" t="s">
        <v>447</v>
      </c>
      <c r="F364" t="s">
        <v>629</v>
      </c>
      <c r="G364" s="8">
        <v>1659.58</v>
      </c>
    </row>
    <row r="365" spans="3:7" x14ac:dyDescent="0.25">
      <c r="C365" t="s">
        <v>625</v>
      </c>
      <c r="D365" t="s">
        <v>626</v>
      </c>
      <c r="E365" t="s">
        <v>447</v>
      </c>
      <c r="F365" t="s">
        <v>506</v>
      </c>
      <c r="G365" s="8">
        <v>1921.41</v>
      </c>
    </row>
    <row r="366" spans="3:7" x14ac:dyDescent="0.25">
      <c r="C366" t="s">
        <v>625</v>
      </c>
      <c r="D366" t="s">
        <v>626</v>
      </c>
      <c r="E366" t="s">
        <v>447</v>
      </c>
      <c r="F366" t="s">
        <v>507</v>
      </c>
      <c r="G366" s="8">
        <v>187.01</v>
      </c>
    </row>
    <row r="367" spans="3:7" x14ac:dyDescent="0.25">
      <c r="C367" t="s">
        <v>625</v>
      </c>
      <c r="D367" t="s">
        <v>626</v>
      </c>
      <c r="E367" t="s">
        <v>447</v>
      </c>
      <c r="F367" t="s">
        <v>508</v>
      </c>
      <c r="G367" s="8">
        <v>1086.0999999999999</v>
      </c>
    </row>
    <row r="368" spans="3:7" x14ac:dyDescent="0.25">
      <c r="C368" t="s">
        <v>625</v>
      </c>
      <c r="D368" t="s">
        <v>626</v>
      </c>
      <c r="E368" t="s">
        <v>447</v>
      </c>
      <c r="F368" t="s">
        <v>630</v>
      </c>
      <c r="G368" s="8">
        <v>762.2</v>
      </c>
    </row>
    <row r="369" spans="3:7" x14ac:dyDescent="0.25">
      <c r="C369" t="s">
        <v>625</v>
      </c>
      <c r="D369" t="s">
        <v>626</v>
      </c>
      <c r="E369" t="s">
        <v>447</v>
      </c>
      <c r="F369" t="s">
        <v>631</v>
      </c>
      <c r="G369" s="8">
        <v>6.82</v>
      </c>
    </row>
    <row r="370" spans="3:7" x14ac:dyDescent="0.25">
      <c r="C370" t="s">
        <v>625</v>
      </c>
      <c r="D370" t="s">
        <v>626</v>
      </c>
      <c r="E370" t="s">
        <v>447</v>
      </c>
      <c r="F370" t="s">
        <v>510</v>
      </c>
      <c r="G370" s="8">
        <v>1171.9100000000001</v>
      </c>
    </row>
    <row r="371" spans="3:7" x14ac:dyDescent="0.25">
      <c r="C371" t="s">
        <v>625</v>
      </c>
      <c r="D371" t="s">
        <v>626</v>
      </c>
      <c r="E371" t="s">
        <v>447</v>
      </c>
      <c r="F371" t="s">
        <v>511</v>
      </c>
      <c r="G371" s="8">
        <v>2106.85</v>
      </c>
    </row>
    <row r="372" spans="3:7" x14ac:dyDescent="0.25">
      <c r="C372" t="s">
        <v>625</v>
      </c>
      <c r="D372" t="s">
        <v>626</v>
      </c>
      <c r="E372" t="s">
        <v>447</v>
      </c>
      <c r="F372" t="s">
        <v>632</v>
      </c>
      <c r="G372" s="8">
        <v>304.25</v>
      </c>
    </row>
    <row r="373" spans="3:7" x14ac:dyDescent="0.25">
      <c r="C373" t="s">
        <v>625</v>
      </c>
      <c r="D373" t="s">
        <v>626</v>
      </c>
      <c r="E373" t="s">
        <v>447</v>
      </c>
      <c r="F373" t="s">
        <v>512</v>
      </c>
      <c r="G373" s="8">
        <v>483.41</v>
      </c>
    </row>
    <row r="374" spans="3:7" x14ac:dyDescent="0.25">
      <c r="C374" t="s">
        <v>625</v>
      </c>
      <c r="D374" t="s">
        <v>626</v>
      </c>
      <c r="E374" t="s">
        <v>447</v>
      </c>
      <c r="F374" t="s">
        <v>633</v>
      </c>
      <c r="G374" s="8">
        <v>13</v>
      </c>
    </row>
    <row r="375" spans="3:7" x14ac:dyDescent="0.25">
      <c r="C375" t="s">
        <v>625</v>
      </c>
      <c r="D375" t="s">
        <v>626</v>
      </c>
      <c r="E375" t="s">
        <v>447</v>
      </c>
      <c r="F375" t="s">
        <v>513</v>
      </c>
      <c r="G375" s="8">
        <v>98.91</v>
      </c>
    </row>
    <row r="376" spans="3:7" x14ac:dyDescent="0.25">
      <c r="C376" t="s">
        <v>625</v>
      </c>
      <c r="D376" t="s">
        <v>626</v>
      </c>
      <c r="E376" t="s">
        <v>447</v>
      </c>
      <c r="F376" t="s">
        <v>514</v>
      </c>
      <c r="G376" s="8">
        <v>512.71</v>
      </c>
    </row>
    <row r="377" spans="3:7" x14ac:dyDescent="0.25">
      <c r="C377" t="s">
        <v>625</v>
      </c>
      <c r="D377" t="s">
        <v>626</v>
      </c>
      <c r="E377" t="s">
        <v>447</v>
      </c>
      <c r="F377" t="s">
        <v>540</v>
      </c>
      <c r="G377" s="8">
        <v>211.56</v>
      </c>
    </row>
    <row r="378" spans="3:7" x14ac:dyDescent="0.25">
      <c r="C378" t="s">
        <v>625</v>
      </c>
      <c r="D378" t="s">
        <v>626</v>
      </c>
      <c r="E378" t="s">
        <v>447</v>
      </c>
      <c r="F378" t="s">
        <v>541</v>
      </c>
      <c r="G378" s="8">
        <v>82.74</v>
      </c>
    </row>
    <row r="379" spans="3:7" x14ac:dyDescent="0.25">
      <c r="C379" t="s">
        <v>625</v>
      </c>
      <c r="D379" t="s">
        <v>626</v>
      </c>
      <c r="E379" t="s">
        <v>515</v>
      </c>
      <c r="F379" t="s">
        <v>516</v>
      </c>
      <c r="G379" s="8">
        <v>353.51</v>
      </c>
    </row>
    <row r="380" spans="3:7" x14ac:dyDescent="0.25">
      <c r="C380" t="s">
        <v>625</v>
      </c>
      <c r="D380" t="s">
        <v>626</v>
      </c>
      <c r="E380" t="s">
        <v>515</v>
      </c>
      <c r="F380" t="s">
        <v>517</v>
      </c>
      <c r="G380" s="8">
        <v>145.38</v>
      </c>
    </row>
    <row r="381" spans="3:7" x14ac:dyDescent="0.25">
      <c r="C381" t="s">
        <v>625</v>
      </c>
      <c r="D381" t="s">
        <v>626</v>
      </c>
      <c r="E381" t="s">
        <v>515</v>
      </c>
      <c r="F381" t="s">
        <v>518</v>
      </c>
      <c r="G381" s="8">
        <v>54.74</v>
      </c>
    </row>
    <row r="382" spans="3:7" x14ac:dyDescent="0.25">
      <c r="C382" t="s">
        <v>625</v>
      </c>
      <c r="D382" t="s">
        <v>626</v>
      </c>
      <c r="E382" t="s">
        <v>515</v>
      </c>
      <c r="F382" t="s">
        <v>519</v>
      </c>
      <c r="G382" s="8">
        <v>1020.83</v>
      </c>
    </row>
    <row r="383" spans="3:7" x14ac:dyDescent="0.25">
      <c r="C383" t="s">
        <v>625</v>
      </c>
      <c r="D383" t="s">
        <v>626</v>
      </c>
      <c r="E383" t="s">
        <v>515</v>
      </c>
      <c r="F383" t="s">
        <v>634</v>
      </c>
      <c r="G383" s="8">
        <v>477.06</v>
      </c>
    </row>
    <row r="384" spans="3:7" x14ac:dyDescent="0.25">
      <c r="C384" t="s">
        <v>625</v>
      </c>
      <c r="D384" t="s">
        <v>626</v>
      </c>
      <c r="E384" t="s">
        <v>515</v>
      </c>
      <c r="F384" t="s">
        <v>635</v>
      </c>
      <c r="G384" s="8">
        <v>2604.835</v>
      </c>
    </row>
    <row r="385" spans="3:7" x14ac:dyDescent="0.25">
      <c r="C385" t="s">
        <v>625</v>
      </c>
      <c r="D385" t="s">
        <v>626</v>
      </c>
      <c r="E385" t="s">
        <v>515</v>
      </c>
      <c r="F385" t="s">
        <v>523</v>
      </c>
      <c r="G385" s="8">
        <v>1546.7550000000001</v>
      </c>
    </row>
    <row r="386" spans="3:7" x14ac:dyDescent="0.25">
      <c r="C386" t="s">
        <v>625</v>
      </c>
      <c r="D386" t="s">
        <v>626</v>
      </c>
      <c r="E386" t="s">
        <v>515</v>
      </c>
      <c r="F386" t="s">
        <v>636</v>
      </c>
      <c r="G386" s="8">
        <v>309</v>
      </c>
    </row>
    <row r="387" spans="3:7" x14ac:dyDescent="0.25">
      <c r="C387" t="s">
        <v>625</v>
      </c>
      <c r="D387" t="s">
        <v>626</v>
      </c>
      <c r="E387" t="s">
        <v>515</v>
      </c>
      <c r="F387" t="s">
        <v>525</v>
      </c>
      <c r="G387" s="8">
        <v>2578.85</v>
      </c>
    </row>
    <row r="388" spans="3:7" x14ac:dyDescent="0.25">
      <c r="C388" t="s">
        <v>625</v>
      </c>
      <c r="D388" t="s">
        <v>626</v>
      </c>
      <c r="E388" t="s">
        <v>515</v>
      </c>
      <c r="F388" t="s">
        <v>637</v>
      </c>
      <c r="G388" s="8">
        <v>6316.95</v>
      </c>
    </row>
    <row r="389" spans="3:7" x14ac:dyDescent="0.25">
      <c r="C389" t="s">
        <v>625</v>
      </c>
      <c r="D389" t="s">
        <v>626</v>
      </c>
      <c r="E389" t="s">
        <v>527</v>
      </c>
      <c r="F389">
        <v>10021</v>
      </c>
      <c r="G389" s="8">
        <v>375</v>
      </c>
    </row>
    <row r="390" spans="3:7" x14ac:dyDescent="0.25">
      <c r="C390" t="s">
        <v>625</v>
      </c>
      <c r="D390" t="s">
        <v>626</v>
      </c>
      <c r="E390" t="s">
        <v>527</v>
      </c>
      <c r="F390">
        <v>10095</v>
      </c>
      <c r="G390" s="8">
        <v>120</v>
      </c>
    </row>
    <row r="391" spans="3:7" x14ac:dyDescent="0.25">
      <c r="C391" t="s">
        <v>625</v>
      </c>
      <c r="D391" t="s">
        <v>626</v>
      </c>
      <c r="E391" t="s">
        <v>451</v>
      </c>
      <c r="F391" t="s">
        <v>557</v>
      </c>
      <c r="G391" s="8">
        <v>4848.9399999999996</v>
      </c>
    </row>
    <row r="392" spans="3:7" x14ac:dyDescent="0.25">
      <c r="C392" t="s">
        <v>625</v>
      </c>
      <c r="D392" t="s">
        <v>626</v>
      </c>
      <c r="E392" t="s">
        <v>451</v>
      </c>
      <c r="F392" t="s">
        <v>558</v>
      </c>
      <c r="G392" s="8">
        <v>3311.09</v>
      </c>
    </row>
    <row r="393" spans="3:7" x14ac:dyDescent="0.25">
      <c r="C393" t="s">
        <v>625</v>
      </c>
      <c r="D393" t="s">
        <v>626</v>
      </c>
      <c r="E393" t="s">
        <v>451</v>
      </c>
      <c r="F393" t="s">
        <v>559</v>
      </c>
      <c r="G393" s="8">
        <v>2387.44</v>
      </c>
    </row>
    <row r="394" spans="3:7" x14ac:dyDescent="0.25">
      <c r="C394" t="s">
        <v>625</v>
      </c>
      <c r="D394" t="s">
        <v>626</v>
      </c>
      <c r="E394" t="s">
        <v>617</v>
      </c>
      <c r="F394" t="s">
        <v>618</v>
      </c>
      <c r="G394" s="8">
        <v>1750.95</v>
      </c>
    </row>
    <row r="395" spans="3:7" x14ac:dyDescent="0.25">
      <c r="C395" t="s">
        <v>625</v>
      </c>
      <c r="D395" t="s">
        <v>626</v>
      </c>
      <c r="E395" t="s">
        <v>453</v>
      </c>
      <c r="F395">
        <v>10544</v>
      </c>
      <c r="G395" s="8">
        <v>4705.75</v>
      </c>
    </row>
    <row r="396" spans="3:7" x14ac:dyDescent="0.25">
      <c r="C396" t="s">
        <v>625</v>
      </c>
      <c r="D396" t="s">
        <v>626</v>
      </c>
      <c r="E396" t="s">
        <v>453</v>
      </c>
      <c r="F396" t="s">
        <v>528</v>
      </c>
      <c r="G396" s="8">
        <v>213.83</v>
      </c>
    </row>
    <row r="397" spans="3:7" x14ac:dyDescent="0.25">
      <c r="C397" t="s">
        <v>625</v>
      </c>
      <c r="D397" t="s">
        <v>626</v>
      </c>
      <c r="E397" t="s">
        <v>453</v>
      </c>
      <c r="F397" t="s">
        <v>454</v>
      </c>
      <c r="G397" s="8">
        <v>7983.25</v>
      </c>
    </row>
    <row r="398" spans="3:7" x14ac:dyDescent="0.25">
      <c r="C398" t="s">
        <v>625</v>
      </c>
      <c r="D398" t="s">
        <v>626</v>
      </c>
      <c r="E398" t="s">
        <v>453</v>
      </c>
      <c r="F398" t="s">
        <v>529</v>
      </c>
      <c r="G398" s="8">
        <v>1521.14</v>
      </c>
    </row>
    <row r="399" spans="3:7" x14ac:dyDescent="0.25">
      <c r="C399" t="s">
        <v>625</v>
      </c>
      <c r="D399" t="s">
        <v>626</v>
      </c>
      <c r="E399" t="s">
        <v>453</v>
      </c>
      <c r="F399" t="s">
        <v>560</v>
      </c>
      <c r="G399" s="8">
        <v>812.41</v>
      </c>
    </row>
    <row r="400" spans="3:7" x14ac:dyDescent="0.25">
      <c r="C400" t="s">
        <v>625</v>
      </c>
      <c r="D400" t="s">
        <v>626</v>
      </c>
      <c r="E400" t="s">
        <v>453</v>
      </c>
      <c r="F400" t="s">
        <v>619</v>
      </c>
      <c r="G400" s="8">
        <v>10.75</v>
      </c>
    </row>
    <row r="401" spans="3:7" x14ac:dyDescent="0.25">
      <c r="C401" t="s">
        <v>625</v>
      </c>
      <c r="D401" t="s">
        <v>626</v>
      </c>
      <c r="E401" t="s">
        <v>453</v>
      </c>
      <c r="F401" t="s">
        <v>620</v>
      </c>
      <c r="G401" s="8">
        <v>45</v>
      </c>
    </row>
    <row r="402" spans="3:7" x14ac:dyDescent="0.25">
      <c r="C402" t="s">
        <v>625</v>
      </c>
      <c r="D402" t="s">
        <v>626</v>
      </c>
      <c r="E402" t="s">
        <v>453</v>
      </c>
      <c r="F402" t="s">
        <v>561</v>
      </c>
      <c r="G402" s="8">
        <v>45</v>
      </c>
    </row>
    <row r="403" spans="3:7" x14ac:dyDescent="0.25">
      <c r="C403" t="s">
        <v>625</v>
      </c>
      <c r="D403" t="s">
        <v>626</v>
      </c>
      <c r="E403" t="s">
        <v>491</v>
      </c>
      <c r="F403" t="s">
        <v>530</v>
      </c>
      <c r="G403" s="8">
        <v>224.25</v>
      </c>
    </row>
    <row r="404" spans="3:7" x14ac:dyDescent="0.25">
      <c r="C404" t="s">
        <v>625</v>
      </c>
      <c r="D404" t="s">
        <v>626</v>
      </c>
      <c r="E404" t="s">
        <v>491</v>
      </c>
      <c r="F404" t="s">
        <v>531</v>
      </c>
      <c r="G404" s="8">
        <v>617.75</v>
      </c>
    </row>
    <row r="405" spans="3:7" x14ac:dyDescent="0.25">
      <c r="C405" t="s">
        <v>625</v>
      </c>
      <c r="D405" t="s">
        <v>626</v>
      </c>
      <c r="E405" t="s">
        <v>491</v>
      </c>
      <c r="F405" t="s">
        <v>532</v>
      </c>
      <c r="G405" s="8">
        <v>848.5</v>
      </c>
    </row>
    <row r="406" spans="3:7" x14ac:dyDescent="0.25">
      <c r="C406" t="s">
        <v>625</v>
      </c>
      <c r="D406" t="s">
        <v>626</v>
      </c>
      <c r="E406" t="s">
        <v>491</v>
      </c>
      <c r="F406" t="s">
        <v>533</v>
      </c>
      <c r="G406" s="8">
        <v>703.25</v>
      </c>
    </row>
    <row r="407" spans="3:7" x14ac:dyDescent="0.25">
      <c r="C407" t="s">
        <v>625</v>
      </c>
      <c r="D407" t="s">
        <v>626</v>
      </c>
      <c r="E407" t="s">
        <v>491</v>
      </c>
      <c r="F407" t="s">
        <v>534</v>
      </c>
      <c r="G407" s="8">
        <v>630.25</v>
      </c>
    </row>
    <row r="408" spans="3:7" x14ac:dyDescent="0.25">
      <c r="C408" t="s">
        <v>625</v>
      </c>
      <c r="D408" t="s">
        <v>626</v>
      </c>
      <c r="E408" t="s">
        <v>491</v>
      </c>
      <c r="F408" t="s">
        <v>492</v>
      </c>
      <c r="G408" s="8">
        <v>2209</v>
      </c>
    </row>
    <row r="409" spans="3:7" x14ac:dyDescent="0.25">
      <c r="C409" t="s">
        <v>625</v>
      </c>
      <c r="D409" t="s">
        <v>626</v>
      </c>
      <c r="E409" t="s">
        <v>491</v>
      </c>
      <c r="F409" t="s">
        <v>493</v>
      </c>
      <c r="G409" s="8">
        <v>1388</v>
      </c>
    </row>
    <row r="410" spans="3:7" x14ac:dyDescent="0.25">
      <c r="C410" t="s">
        <v>625</v>
      </c>
      <c r="D410" t="s">
        <v>626</v>
      </c>
      <c r="E410" t="s">
        <v>491</v>
      </c>
      <c r="F410" t="s">
        <v>535</v>
      </c>
      <c r="G410" s="8">
        <v>2138.25</v>
      </c>
    </row>
    <row r="411" spans="3:7" x14ac:dyDescent="0.25">
      <c r="C411" t="s">
        <v>625</v>
      </c>
      <c r="D411" t="s">
        <v>626</v>
      </c>
      <c r="E411" t="s">
        <v>638</v>
      </c>
      <c r="F411" t="s">
        <v>639</v>
      </c>
      <c r="G411" s="8">
        <v>5000</v>
      </c>
    </row>
    <row r="412" spans="3:7" x14ac:dyDescent="0.25">
      <c r="C412" t="s">
        <v>625</v>
      </c>
      <c r="D412" t="s">
        <v>626</v>
      </c>
      <c r="E412" t="s">
        <v>496</v>
      </c>
      <c r="F412" t="s">
        <v>536</v>
      </c>
      <c r="G412" s="8">
        <v>1916.12</v>
      </c>
    </row>
    <row r="413" spans="3:7" x14ac:dyDescent="0.25">
      <c r="C413" t="s">
        <v>640</v>
      </c>
      <c r="D413" t="s">
        <v>626</v>
      </c>
      <c r="E413" t="s">
        <v>458</v>
      </c>
      <c r="F413">
        <v>4142</v>
      </c>
      <c r="G413" s="8">
        <v>930</v>
      </c>
    </row>
    <row r="414" spans="3:7" x14ac:dyDescent="0.25">
      <c r="C414" t="s">
        <v>640</v>
      </c>
      <c r="D414" t="s">
        <v>626</v>
      </c>
      <c r="E414" t="s">
        <v>458</v>
      </c>
      <c r="F414">
        <v>5299</v>
      </c>
      <c r="G414" s="8">
        <v>260</v>
      </c>
    </row>
    <row r="415" spans="3:7" x14ac:dyDescent="0.25">
      <c r="C415" t="s">
        <v>640</v>
      </c>
      <c r="D415" t="s">
        <v>626</v>
      </c>
      <c r="E415" t="s">
        <v>447</v>
      </c>
      <c r="F415" t="s">
        <v>542</v>
      </c>
      <c r="G415" s="8">
        <v>396.32</v>
      </c>
    </row>
    <row r="416" spans="3:7" x14ac:dyDescent="0.25">
      <c r="C416" t="s">
        <v>640</v>
      </c>
      <c r="D416" t="s">
        <v>626</v>
      </c>
      <c r="E416" t="s">
        <v>447</v>
      </c>
      <c r="F416" t="s">
        <v>543</v>
      </c>
      <c r="G416" s="8">
        <v>208.63</v>
      </c>
    </row>
    <row r="417" spans="3:7" x14ac:dyDescent="0.25">
      <c r="C417" t="s">
        <v>640</v>
      </c>
      <c r="D417" t="s">
        <v>626</v>
      </c>
      <c r="E417" t="s">
        <v>447</v>
      </c>
      <c r="F417" t="s">
        <v>544</v>
      </c>
      <c r="G417" s="8">
        <v>280.68</v>
      </c>
    </row>
    <row r="418" spans="3:7" x14ac:dyDescent="0.25">
      <c r="C418" t="s">
        <v>640</v>
      </c>
      <c r="D418" t="s">
        <v>626</v>
      </c>
      <c r="E418" t="s">
        <v>447</v>
      </c>
      <c r="F418" t="s">
        <v>545</v>
      </c>
      <c r="G418" s="8">
        <v>220.25</v>
      </c>
    </row>
    <row r="419" spans="3:7" x14ac:dyDescent="0.25">
      <c r="C419" t="s">
        <v>640</v>
      </c>
      <c r="D419" t="s">
        <v>626</v>
      </c>
      <c r="E419" t="s">
        <v>447</v>
      </c>
      <c r="F419" t="s">
        <v>546</v>
      </c>
      <c r="G419" s="8">
        <v>155.47</v>
      </c>
    </row>
    <row r="420" spans="3:7" x14ac:dyDescent="0.25">
      <c r="C420" t="s">
        <v>640</v>
      </c>
      <c r="D420" t="s">
        <v>626</v>
      </c>
      <c r="E420" t="s">
        <v>480</v>
      </c>
      <c r="F420">
        <v>811</v>
      </c>
      <c r="G420" s="8">
        <v>1038.6600000000001</v>
      </c>
    </row>
    <row r="421" spans="3:7" x14ac:dyDescent="0.25">
      <c r="C421" t="s">
        <v>640</v>
      </c>
      <c r="D421" t="s">
        <v>626</v>
      </c>
      <c r="E421" t="s">
        <v>453</v>
      </c>
      <c r="F421" t="s">
        <v>547</v>
      </c>
      <c r="G421" s="8">
        <v>320.75</v>
      </c>
    </row>
    <row r="422" spans="3:7" x14ac:dyDescent="0.25">
      <c r="C422" t="s">
        <v>640</v>
      </c>
      <c r="D422" t="s">
        <v>626</v>
      </c>
      <c r="E422" t="s">
        <v>453</v>
      </c>
      <c r="F422" t="s">
        <v>548</v>
      </c>
      <c r="G422" s="8">
        <v>1095.75</v>
      </c>
    </row>
    <row r="423" spans="3:7" x14ac:dyDescent="0.25">
      <c r="C423" t="s">
        <v>640</v>
      </c>
      <c r="D423" t="s">
        <v>626</v>
      </c>
      <c r="E423" t="s">
        <v>453</v>
      </c>
      <c r="F423" t="s">
        <v>549</v>
      </c>
      <c r="G423" s="8">
        <v>511.5</v>
      </c>
    </row>
    <row r="424" spans="3:7" x14ac:dyDescent="0.25">
      <c r="C424" t="s">
        <v>640</v>
      </c>
      <c r="D424" t="s">
        <v>626</v>
      </c>
      <c r="E424" t="s">
        <v>453</v>
      </c>
      <c r="F424" t="s">
        <v>641</v>
      </c>
      <c r="G424" s="8">
        <v>436.5</v>
      </c>
    </row>
    <row r="425" spans="3:7" x14ac:dyDescent="0.25">
      <c r="C425" t="s">
        <v>642</v>
      </c>
      <c r="D425" t="s">
        <v>626</v>
      </c>
      <c r="E425" t="s">
        <v>495</v>
      </c>
      <c r="F425" t="s">
        <v>496</v>
      </c>
      <c r="G425" s="8">
        <v>702.7</v>
      </c>
    </row>
    <row r="426" spans="3:7" x14ac:dyDescent="0.25">
      <c r="C426" t="s">
        <v>643</v>
      </c>
      <c r="D426" t="s">
        <v>644</v>
      </c>
      <c r="E426" t="s">
        <v>551</v>
      </c>
      <c r="F426">
        <v>3670</v>
      </c>
      <c r="G426" s="8">
        <v>655</v>
      </c>
    </row>
    <row r="427" spans="3:7" x14ac:dyDescent="0.25">
      <c r="C427" t="s">
        <v>643</v>
      </c>
      <c r="D427" t="s">
        <v>644</v>
      </c>
      <c r="E427" t="s">
        <v>551</v>
      </c>
      <c r="F427">
        <v>3938</v>
      </c>
      <c r="G427" s="8">
        <v>1136.25</v>
      </c>
    </row>
    <row r="428" spans="3:7" x14ac:dyDescent="0.25">
      <c r="C428" t="s">
        <v>643</v>
      </c>
      <c r="D428" t="s">
        <v>644</v>
      </c>
      <c r="E428" t="s">
        <v>458</v>
      </c>
      <c r="F428">
        <v>3433</v>
      </c>
      <c r="G428" s="8">
        <v>2820</v>
      </c>
    </row>
    <row r="429" spans="3:7" x14ac:dyDescent="0.25">
      <c r="C429" t="s">
        <v>643</v>
      </c>
      <c r="D429" t="s">
        <v>644</v>
      </c>
      <c r="E429" t="s">
        <v>459</v>
      </c>
      <c r="F429">
        <v>2731</v>
      </c>
      <c r="G429" s="8">
        <v>6951.25</v>
      </c>
    </row>
    <row r="430" spans="3:7" x14ac:dyDescent="0.25">
      <c r="C430" t="s">
        <v>643</v>
      </c>
      <c r="D430" t="s">
        <v>644</v>
      </c>
      <c r="E430" t="s">
        <v>499</v>
      </c>
      <c r="F430" t="s">
        <v>627</v>
      </c>
      <c r="G430" s="8">
        <v>2500</v>
      </c>
    </row>
    <row r="431" spans="3:7" x14ac:dyDescent="0.25">
      <c r="C431" t="s">
        <v>643</v>
      </c>
      <c r="D431" t="s">
        <v>644</v>
      </c>
      <c r="E431" t="s">
        <v>501</v>
      </c>
      <c r="F431">
        <v>229561</v>
      </c>
      <c r="G431" s="8">
        <v>80.98</v>
      </c>
    </row>
    <row r="432" spans="3:7" x14ac:dyDescent="0.25">
      <c r="C432" t="s">
        <v>643</v>
      </c>
      <c r="D432" t="s">
        <v>644</v>
      </c>
      <c r="E432" t="s">
        <v>447</v>
      </c>
      <c r="F432" t="s">
        <v>502</v>
      </c>
      <c r="G432" s="8">
        <v>4884.13</v>
      </c>
    </row>
    <row r="433" spans="3:7" x14ac:dyDescent="0.25">
      <c r="C433" t="s">
        <v>643</v>
      </c>
      <c r="D433" t="s">
        <v>644</v>
      </c>
      <c r="E433" t="s">
        <v>447</v>
      </c>
      <c r="F433" t="s">
        <v>503</v>
      </c>
      <c r="G433" s="8">
        <v>1136.68</v>
      </c>
    </row>
    <row r="434" spans="3:7" x14ac:dyDescent="0.25">
      <c r="C434" t="s">
        <v>643</v>
      </c>
      <c r="D434" t="s">
        <v>644</v>
      </c>
      <c r="E434" t="s">
        <v>447</v>
      </c>
      <c r="F434" t="s">
        <v>629</v>
      </c>
      <c r="G434" s="8">
        <v>1659.58</v>
      </c>
    </row>
    <row r="435" spans="3:7" x14ac:dyDescent="0.25">
      <c r="C435" t="s">
        <v>643</v>
      </c>
      <c r="D435" t="s">
        <v>644</v>
      </c>
      <c r="E435" t="s">
        <v>447</v>
      </c>
      <c r="F435" t="s">
        <v>506</v>
      </c>
      <c r="G435" s="8">
        <v>1921.41</v>
      </c>
    </row>
    <row r="436" spans="3:7" x14ac:dyDescent="0.25">
      <c r="C436" t="s">
        <v>643</v>
      </c>
      <c r="D436" t="s">
        <v>644</v>
      </c>
      <c r="E436" t="s">
        <v>447</v>
      </c>
      <c r="F436" t="s">
        <v>507</v>
      </c>
      <c r="G436" s="8">
        <v>187.01</v>
      </c>
    </row>
    <row r="437" spans="3:7" x14ac:dyDescent="0.25">
      <c r="C437" t="s">
        <v>643</v>
      </c>
      <c r="D437" t="s">
        <v>644</v>
      </c>
      <c r="E437" t="s">
        <v>447</v>
      </c>
      <c r="F437" t="s">
        <v>508</v>
      </c>
      <c r="G437" s="8">
        <v>1086.0999999999999</v>
      </c>
    </row>
    <row r="438" spans="3:7" x14ac:dyDescent="0.25">
      <c r="C438" t="s">
        <v>643</v>
      </c>
      <c r="D438" t="s">
        <v>644</v>
      </c>
      <c r="E438" t="s">
        <v>447</v>
      </c>
      <c r="F438" t="s">
        <v>631</v>
      </c>
      <c r="G438" s="8">
        <v>6.82</v>
      </c>
    </row>
    <row r="439" spans="3:7" x14ac:dyDescent="0.25">
      <c r="C439" t="s">
        <v>643</v>
      </c>
      <c r="D439" t="s">
        <v>644</v>
      </c>
      <c r="E439" t="s">
        <v>447</v>
      </c>
      <c r="F439" t="s">
        <v>645</v>
      </c>
      <c r="G439" s="8">
        <v>287.37</v>
      </c>
    </row>
    <row r="440" spans="3:7" x14ac:dyDescent="0.25">
      <c r="C440" t="s">
        <v>643</v>
      </c>
      <c r="D440" t="s">
        <v>644</v>
      </c>
      <c r="E440" t="s">
        <v>447</v>
      </c>
      <c r="F440" t="s">
        <v>510</v>
      </c>
      <c r="G440" s="8">
        <v>1171.9100000000001</v>
      </c>
    </row>
    <row r="441" spans="3:7" x14ac:dyDescent="0.25">
      <c r="C441" t="s">
        <v>643</v>
      </c>
      <c r="D441" t="s">
        <v>644</v>
      </c>
      <c r="E441" t="s">
        <v>447</v>
      </c>
      <c r="F441" t="s">
        <v>632</v>
      </c>
      <c r="G441" s="8">
        <v>304.25</v>
      </c>
    </row>
    <row r="442" spans="3:7" x14ac:dyDescent="0.25">
      <c r="C442" t="s">
        <v>643</v>
      </c>
      <c r="D442" t="s">
        <v>644</v>
      </c>
      <c r="E442" t="s">
        <v>447</v>
      </c>
      <c r="F442" t="s">
        <v>512</v>
      </c>
      <c r="G442" s="8">
        <v>483.41</v>
      </c>
    </row>
    <row r="443" spans="3:7" x14ac:dyDescent="0.25">
      <c r="C443" t="s">
        <v>643</v>
      </c>
      <c r="D443" t="s">
        <v>644</v>
      </c>
      <c r="E443" t="s">
        <v>447</v>
      </c>
      <c r="F443" t="s">
        <v>633</v>
      </c>
      <c r="G443" s="8">
        <v>13</v>
      </c>
    </row>
    <row r="444" spans="3:7" x14ac:dyDescent="0.25">
      <c r="C444" t="s">
        <v>643</v>
      </c>
      <c r="D444" t="s">
        <v>644</v>
      </c>
      <c r="E444" t="s">
        <v>447</v>
      </c>
      <c r="F444" t="s">
        <v>513</v>
      </c>
      <c r="G444" s="8">
        <v>98.91</v>
      </c>
    </row>
    <row r="445" spans="3:7" x14ac:dyDescent="0.25">
      <c r="C445" t="s">
        <v>643</v>
      </c>
      <c r="D445" t="s">
        <v>644</v>
      </c>
      <c r="E445" t="s">
        <v>447</v>
      </c>
      <c r="F445" t="s">
        <v>514</v>
      </c>
      <c r="G445" s="8">
        <v>512.71</v>
      </c>
    </row>
    <row r="446" spans="3:7" x14ac:dyDescent="0.25">
      <c r="C446" t="s">
        <v>643</v>
      </c>
      <c r="D446" t="s">
        <v>644</v>
      </c>
      <c r="E446" t="s">
        <v>447</v>
      </c>
      <c r="F446" t="s">
        <v>540</v>
      </c>
      <c r="G446" s="8">
        <v>211.55</v>
      </c>
    </row>
    <row r="447" spans="3:7" x14ac:dyDescent="0.25">
      <c r="C447" t="s">
        <v>643</v>
      </c>
      <c r="D447" t="s">
        <v>644</v>
      </c>
      <c r="E447" t="s">
        <v>447</v>
      </c>
      <c r="F447" t="s">
        <v>541</v>
      </c>
      <c r="G447" s="8">
        <v>82.74</v>
      </c>
    </row>
    <row r="448" spans="3:7" x14ac:dyDescent="0.25">
      <c r="C448" t="s">
        <v>643</v>
      </c>
      <c r="D448" t="s">
        <v>644</v>
      </c>
      <c r="E448" t="s">
        <v>515</v>
      </c>
      <c r="F448" t="s">
        <v>516</v>
      </c>
      <c r="G448" s="8">
        <v>353.51</v>
      </c>
    </row>
    <row r="449" spans="3:7" x14ac:dyDescent="0.25">
      <c r="C449" t="s">
        <v>643</v>
      </c>
      <c r="D449" t="s">
        <v>644</v>
      </c>
      <c r="E449" t="s">
        <v>515</v>
      </c>
      <c r="F449" t="s">
        <v>517</v>
      </c>
      <c r="G449" s="8">
        <v>145.38</v>
      </c>
    </row>
    <row r="450" spans="3:7" x14ac:dyDescent="0.25">
      <c r="C450" t="s">
        <v>643</v>
      </c>
      <c r="D450" t="s">
        <v>644</v>
      </c>
      <c r="E450" t="s">
        <v>515</v>
      </c>
      <c r="F450" t="s">
        <v>518</v>
      </c>
      <c r="G450" s="8">
        <v>54.74</v>
      </c>
    </row>
    <row r="451" spans="3:7" x14ac:dyDescent="0.25">
      <c r="C451" t="s">
        <v>643</v>
      </c>
      <c r="D451" t="s">
        <v>644</v>
      </c>
      <c r="E451" t="s">
        <v>515</v>
      </c>
      <c r="F451" t="s">
        <v>519</v>
      </c>
      <c r="G451" s="8">
        <v>1020.83</v>
      </c>
    </row>
    <row r="452" spans="3:7" x14ac:dyDescent="0.25">
      <c r="C452" t="s">
        <v>643</v>
      </c>
      <c r="D452" t="s">
        <v>644</v>
      </c>
      <c r="E452" t="s">
        <v>515</v>
      </c>
      <c r="F452" t="s">
        <v>634</v>
      </c>
      <c r="G452" s="8">
        <v>477.06</v>
      </c>
    </row>
    <row r="453" spans="3:7" x14ac:dyDescent="0.25">
      <c r="C453" t="s">
        <v>643</v>
      </c>
      <c r="D453" t="s">
        <v>644</v>
      </c>
      <c r="E453" t="s">
        <v>515</v>
      </c>
      <c r="F453" t="s">
        <v>635</v>
      </c>
      <c r="G453" s="8">
        <v>2604.835</v>
      </c>
    </row>
    <row r="454" spans="3:7" x14ac:dyDescent="0.25">
      <c r="C454" t="s">
        <v>643</v>
      </c>
      <c r="D454" t="s">
        <v>644</v>
      </c>
      <c r="E454" t="s">
        <v>515</v>
      </c>
      <c r="F454" t="s">
        <v>523</v>
      </c>
      <c r="G454" s="8">
        <v>1546.7550000000001</v>
      </c>
    </row>
    <row r="455" spans="3:7" x14ac:dyDescent="0.25">
      <c r="C455" t="s">
        <v>643</v>
      </c>
      <c r="D455" t="s">
        <v>644</v>
      </c>
      <c r="E455" t="s">
        <v>515</v>
      </c>
      <c r="F455" t="s">
        <v>636</v>
      </c>
      <c r="G455" s="8">
        <v>309</v>
      </c>
    </row>
    <row r="456" spans="3:7" x14ac:dyDescent="0.25">
      <c r="C456" t="s">
        <v>643</v>
      </c>
      <c r="D456" t="s">
        <v>644</v>
      </c>
      <c r="E456" t="s">
        <v>515</v>
      </c>
      <c r="F456" t="s">
        <v>525</v>
      </c>
      <c r="G456" s="8">
        <v>2578.85</v>
      </c>
    </row>
    <row r="457" spans="3:7" x14ac:dyDescent="0.25">
      <c r="C457" t="s">
        <v>643</v>
      </c>
      <c r="D457" t="s">
        <v>644</v>
      </c>
      <c r="E457" t="s">
        <v>515</v>
      </c>
      <c r="F457" t="s">
        <v>637</v>
      </c>
      <c r="G457" s="8">
        <v>6316.95</v>
      </c>
    </row>
    <row r="458" spans="3:7" x14ac:dyDescent="0.25">
      <c r="C458" t="s">
        <v>643</v>
      </c>
      <c r="D458" t="s">
        <v>644</v>
      </c>
      <c r="E458" t="s">
        <v>480</v>
      </c>
      <c r="F458">
        <v>1237</v>
      </c>
      <c r="G458" s="8">
        <v>1200</v>
      </c>
    </row>
    <row r="459" spans="3:7" x14ac:dyDescent="0.25">
      <c r="C459" t="s">
        <v>643</v>
      </c>
      <c r="D459" t="s">
        <v>644</v>
      </c>
      <c r="E459" t="s">
        <v>527</v>
      </c>
      <c r="F459">
        <v>10021</v>
      </c>
      <c r="G459" s="8">
        <v>375</v>
      </c>
    </row>
    <row r="460" spans="3:7" x14ac:dyDescent="0.25">
      <c r="C460" t="s">
        <v>643</v>
      </c>
      <c r="D460" t="s">
        <v>644</v>
      </c>
      <c r="E460" t="s">
        <v>527</v>
      </c>
      <c r="F460">
        <v>10095</v>
      </c>
      <c r="G460" s="8">
        <v>120</v>
      </c>
    </row>
    <row r="461" spans="3:7" x14ac:dyDescent="0.25">
      <c r="C461" t="s">
        <v>643</v>
      </c>
      <c r="D461" t="s">
        <v>644</v>
      </c>
      <c r="E461" t="s">
        <v>617</v>
      </c>
      <c r="F461" t="s">
        <v>618</v>
      </c>
      <c r="G461" s="8">
        <v>1750.95</v>
      </c>
    </row>
    <row r="462" spans="3:7" x14ac:dyDescent="0.25">
      <c r="C462" t="s">
        <v>643</v>
      </c>
      <c r="D462" t="s">
        <v>644</v>
      </c>
      <c r="E462" t="s">
        <v>453</v>
      </c>
      <c r="F462">
        <v>10544</v>
      </c>
      <c r="G462" s="8">
        <v>4705.75</v>
      </c>
    </row>
    <row r="463" spans="3:7" x14ac:dyDescent="0.25">
      <c r="C463" t="s">
        <v>643</v>
      </c>
      <c r="D463" t="s">
        <v>644</v>
      </c>
      <c r="E463" t="s">
        <v>453</v>
      </c>
      <c r="F463" t="s">
        <v>528</v>
      </c>
      <c r="G463" s="8">
        <v>213.83</v>
      </c>
    </row>
    <row r="464" spans="3:7" x14ac:dyDescent="0.25">
      <c r="C464" t="s">
        <v>643</v>
      </c>
      <c r="D464" t="s">
        <v>644</v>
      </c>
      <c r="E464" t="s">
        <v>453</v>
      </c>
      <c r="F464" t="s">
        <v>454</v>
      </c>
      <c r="G464" s="8">
        <v>7983.25</v>
      </c>
    </row>
    <row r="465" spans="3:7" x14ac:dyDescent="0.25">
      <c r="C465" t="s">
        <v>643</v>
      </c>
      <c r="D465" t="s">
        <v>644</v>
      </c>
      <c r="E465" t="s">
        <v>453</v>
      </c>
      <c r="F465" t="s">
        <v>529</v>
      </c>
      <c r="G465" s="8">
        <v>1521.14</v>
      </c>
    </row>
    <row r="466" spans="3:7" x14ac:dyDescent="0.25">
      <c r="C466" t="s">
        <v>643</v>
      </c>
      <c r="D466" t="s">
        <v>644</v>
      </c>
      <c r="E466" t="s">
        <v>453</v>
      </c>
      <c r="F466" t="s">
        <v>560</v>
      </c>
      <c r="G466" s="8">
        <v>812.41</v>
      </c>
    </row>
    <row r="467" spans="3:7" x14ac:dyDescent="0.25">
      <c r="C467" t="s">
        <v>643</v>
      </c>
      <c r="D467" t="s">
        <v>644</v>
      </c>
      <c r="E467" t="s">
        <v>453</v>
      </c>
      <c r="F467" t="s">
        <v>619</v>
      </c>
      <c r="G467" s="8">
        <v>10.75</v>
      </c>
    </row>
    <row r="468" spans="3:7" x14ac:dyDescent="0.25">
      <c r="C468" t="s">
        <v>643</v>
      </c>
      <c r="D468" t="s">
        <v>644</v>
      </c>
      <c r="E468" t="s">
        <v>453</v>
      </c>
      <c r="F468" t="s">
        <v>620</v>
      </c>
      <c r="G468" s="8">
        <v>45</v>
      </c>
    </row>
    <row r="469" spans="3:7" x14ac:dyDescent="0.25">
      <c r="C469" t="s">
        <v>643</v>
      </c>
      <c r="D469" t="s">
        <v>644</v>
      </c>
      <c r="E469" t="s">
        <v>453</v>
      </c>
      <c r="F469" t="s">
        <v>561</v>
      </c>
      <c r="G469" s="8">
        <v>45</v>
      </c>
    </row>
    <row r="470" spans="3:7" x14ac:dyDescent="0.25">
      <c r="C470" t="s">
        <v>643</v>
      </c>
      <c r="D470" t="s">
        <v>644</v>
      </c>
      <c r="E470" t="s">
        <v>491</v>
      </c>
      <c r="F470" t="s">
        <v>530</v>
      </c>
      <c r="G470" s="8">
        <v>224.25</v>
      </c>
    </row>
    <row r="471" spans="3:7" x14ac:dyDescent="0.25">
      <c r="C471" t="s">
        <v>643</v>
      </c>
      <c r="D471" t="s">
        <v>644</v>
      </c>
      <c r="E471" t="s">
        <v>491</v>
      </c>
      <c r="F471" t="s">
        <v>531</v>
      </c>
      <c r="G471" s="8">
        <v>617.75</v>
      </c>
    </row>
    <row r="472" spans="3:7" x14ac:dyDescent="0.25">
      <c r="C472" t="s">
        <v>643</v>
      </c>
      <c r="D472" t="s">
        <v>644</v>
      </c>
      <c r="E472" t="s">
        <v>491</v>
      </c>
      <c r="F472" t="s">
        <v>532</v>
      </c>
      <c r="G472" s="8">
        <v>848.5</v>
      </c>
    </row>
    <row r="473" spans="3:7" x14ac:dyDescent="0.25">
      <c r="C473" t="s">
        <v>643</v>
      </c>
      <c r="D473" t="s">
        <v>644</v>
      </c>
      <c r="E473" t="s">
        <v>491</v>
      </c>
      <c r="F473" t="s">
        <v>533</v>
      </c>
      <c r="G473" s="8">
        <v>703.25</v>
      </c>
    </row>
    <row r="474" spans="3:7" x14ac:dyDescent="0.25">
      <c r="C474" t="s">
        <v>643</v>
      </c>
      <c r="D474" t="s">
        <v>644</v>
      </c>
      <c r="E474" t="s">
        <v>491</v>
      </c>
      <c r="F474" t="s">
        <v>534</v>
      </c>
      <c r="G474" s="8">
        <v>630.25</v>
      </c>
    </row>
    <row r="475" spans="3:7" x14ac:dyDescent="0.25">
      <c r="C475" t="s">
        <v>643</v>
      </c>
      <c r="D475" t="s">
        <v>644</v>
      </c>
      <c r="E475" t="s">
        <v>491</v>
      </c>
      <c r="F475" t="s">
        <v>492</v>
      </c>
      <c r="G475" s="8">
        <v>2209</v>
      </c>
    </row>
    <row r="476" spans="3:7" x14ac:dyDescent="0.25">
      <c r="C476" t="s">
        <v>643</v>
      </c>
      <c r="D476" t="s">
        <v>644</v>
      </c>
      <c r="E476" t="s">
        <v>491</v>
      </c>
      <c r="F476" t="s">
        <v>493</v>
      </c>
      <c r="G476" s="8">
        <v>1388</v>
      </c>
    </row>
    <row r="477" spans="3:7" x14ac:dyDescent="0.25">
      <c r="C477" t="s">
        <v>643</v>
      </c>
      <c r="D477" t="s">
        <v>644</v>
      </c>
      <c r="E477" t="s">
        <v>491</v>
      </c>
      <c r="F477" t="s">
        <v>535</v>
      </c>
      <c r="G477" s="8">
        <v>2138.25</v>
      </c>
    </row>
    <row r="478" spans="3:7" x14ac:dyDescent="0.25">
      <c r="C478" t="s">
        <v>643</v>
      </c>
      <c r="D478" t="s">
        <v>644</v>
      </c>
      <c r="E478" t="s">
        <v>496</v>
      </c>
      <c r="F478" t="s">
        <v>536</v>
      </c>
      <c r="G478" s="8">
        <v>1916.12</v>
      </c>
    </row>
    <row r="479" spans="3:7" x14ac:dyDescent="0.25">
      <c r="C479" t="s">
        <v>646</v>
      </c>
      <c r="D479" t="s">
        <v>644</v>
      </c>
      <c r="E479" t="s">
        <v>458</v>
      </c>
      <c r="F479">
        <v>3197</v>
      </c>
      <c r="G479" s="8">
        <v>275</v>
      </c>
    </row>
    <row r="480" spans="3:7" x14ac:dyDescent="0.25">
      <c r="C480" t="s">
        <v>646</v>
      </c>
      <c r="D480" t="s">
        <v>644</v>
      </c>
      <c r="E480" t="s">
        <v>458</v>
      </c>
      <c r="F480">
        <v>4141</v>
      </c>
      <c r="G480" s="8">
        <v>657.5</v>
      </c>
    </row>
    <row r="481" spans="3:7" x14ac:dyDescent="0.25">
      <c r="C481" t="s">
        <v>646</v>
      </c>
      <c r="D481" t="s">
        <v>644</v>
      </c>
      <c r="E481" t="s">
        <v>458</v>
      </c>
      <c r="F481">
        <v>5121</v>
      </c>
      <c r="G481" s="8">
        <v>531.25</v>
      </c>
    </row>
    <row r="482" spans="3:7" x14ac:dyDescent="0.25">
      <c r="C482" t="s">
        <v>646</v>
      </c>
      <c r="D482" t="s">
        <v>644</v>
      </c>
      <c r="E482" t="s">
        <v>458</v>
      </c>
      <c r="F482">
        <v>5298</v>
      </c>
      <c r="G482" s="8">
        <v>310</v>
      </c>
    </row>
    <row r="483" spans="3:7" x14ac:dyDescent="0.25">
      <c r="C483" t="s">
        <v>646</v>
      </c>
      <c r="D483" t="s">
        <v>644</v>
      </c>
      <c r="E483" t="s">
        <v>459</v>
      </c>
      <c r="F483">
        <v>2376</v>
      </c>
      <c r="G483" s="8">
        <v>910</v>
      </c>
    </row>
    <row r="484" spans="3:7" x14ac:dyDescent="0.25">
      <c r="C484" t="s">
        <v>646</v>
      </c>
      <c r="D484" t="s">
        <v>644</v>
      </c>
      <c r="E484" t="s">
        <v>459</v>
      </c>
      <c r="F484">
        <v>2457</v>
      </c>
      <c r="G484" s="8">
        <v>625</v>
      </c>
    </row>
    <row r="485" spans="3:7" x14ac:dyDescent="0.25">
      <c r="C485" t="s">
        <v>646</v>
      </c>
      <c r="D485" t="s">
        <v>644</v>
      </c>
      <c r="E485" t="s">
        <v>459</v>
      </c>
      <c r="F485">
        <v>2486</v>
      </c>
      <c r="G485" s="8">
        <v>390</v>
      </c>
    </row>
    <row r="486" spans="3:7" x14ac:dyDescent="0.25">
      <c r="C486" t="s">
        <v>646</v>
      </c>
      <c r="D486" t="s">
        <v>644</v>
      </c>
      <c r="E486" t="s">
        <v>459</v>
      </c>
      <c r="F486">
        <v>2510</v>
      </c>
      <c r="G486" s="8">
        <v>1070</v>
      </c>
    </row>
    <row r="487" spans="3:7" x14ac:dyDescent="0.25">
      <c r="C487" t="s">
        <v>646</v>
      </c>
      <c r="D487" t="s">
        <v>644</v>
      </c>
      <c r="E487" t="s">
        <v>459</v>
      </c>
      <c r="F487">
        <v>2583</v>
      </c>
      <c r="G487" s="8">
        <v>846.25</v>
      </c>
    </row>
    <row r="488" spans="3:7" x14ac:dyDescent="0.25">
      <c r="C488" t="s">
        <v>646</v>
      </c>
      <c r="D488" t="s">
        <v>644</v>
      </c>
      <c r="E488" t="s">
        <v>459</v>
      </c>
      <c r="F488">
        <v>2731</v>
      </c>
      <c r="G488" s="8">
        <v>225</v>
      </c>
    </row>
    <row r="489" spans="3:7" x14ac:dyDescent="0.25">
      <c r="C489" t="s">
        <v>646</v>
      </c>
      <c r="D489" t="s">
        <v>644</v>
      </c>
      <c r="E489" t="s">
        <v>459</v>
      </c>
      <c r="F489">
        <v>2957</v>
      </c>
      <c r="G489" s="8">
        <v>15</v>
      </c>
    </row>
    <row r="490" spans="3:7" x14ac:dyDescent="0.25">
      <c r="C490" t="s">
        <v>646</v>
      </c>
      <c r="D490" t="s">
        <v>644</v>
      </c>
      <c r="E490" t="s">
        <v>447</v>
      </c>
      <c r="F490" t="s">
        <v>542</v>
      </c>
      <c r="G490" s="8">
        <v>396.32</v>
      </c>
    </row>
    <row r="491" spans="3:7" x14ac:dyDescent="0.25">
      <c r="C491" t="s">
        <v>646</v>
      </c>
      <c r="D491" t="s">
        <v>644</v>
      </c>
      <c r="E491" t="s">
        <v>447</v>
      </c>
      <c r="F491" t="s">
        <v>543</v>
      </c>
      <c r="G491" s="8">
        <v>208.63</v>
      </c>
    </row>
    <row r="492" spans="3:7" x14ac:dyDescent="0.25">
      <c r="C492" t="s">
        <v>646</v>
      </c>
      <c r="D492" t="s">
        <v>644</v>
      </c>
      <c r="E492" t="s">
        <v>447</v>
      </c>
      <c r="F492" t="s">
        <v>544</v>
      </c>
      <c r="G492" s="8">
        <v>280.68</v>
      </c>
    </row>
    <row r="493" spans="3:7" x14ac:dyDescent="0.25">
      <c r="C493" t="s">
        <v>646</v>
      </c>
      <c r="D493" t="s">
        <v>644</v>
      </c>
      <c r="E493" t="s">
        <v>447</v>
      </c>
      <c r="F493" t="s">
        <v>545</v>
      </c>
      <c r="G493" s="8">
        <v>220.25</v>
      </c>
    </row>
    <row r="494" spans="3:7" x14ac:dyDescent="0.25">
      <c r="C494" t="s">
        <v>646</v>
      </c>
      <c r="D494" t="s">
        <v>644</v>
      </c>
      <c r="E494" t="s">
        <v>447</v>
      </c>
      <c r="F494" t="s">
        <v>546</v>
      </c>
      <c r="G494" s="8">
        <v>155.47</v>
      </c>
    </row>
    <row r="495" spans="3:7" x14ac:dyDescent="0.25">
      <c r="C495" t="s">
        <v>646</v>
      </c>
      <c r="D495" t="s">
        <v>644</v>
      </c>
      <c r="E495" t="s">
        <v>453</v>
      </c>
      <c r="F495" t="s">
        <v>547</v>
      </c>
      <c r="G495" s="8">
        <v>320.75</v>
      </c>
    </row>
    <row r="496" spans="3:7" x14ac:dyDescent="0.25">
      <c r="C496" t="s">
        <v>646</v>
      </c>
      <c r="D496" t="s">
        <v>644</v>
      </c>
      <c r="E496" t="s">
        <v>453</v>
      </c>
      <c r="F496" t="s">
        <v>548</v>
      </c>
      <c r="G496" s="8">
        <v>1095.75</v>
      </c>
    </row>
    <row r="497" spans="3:7" x14ac:dyDescent="0.25">
      <c r="C497" t="s">
        <v>646</v>
      </c>
      <c r="D497" t="s">
        <v>644</v>
      </c>
      <c r="E497" t="s">
        <v>453</v>
      </c>
      <c r="F497" t="s">
        <v>549</v>
      </c>
      <c r="G497" s="8">
        <v>511.5</v>
      </c>
    </row>
    <row r="498" spans="3:7" x14ac:dyDescent="0.25">
      <c r="C498" t="s">
        <v>646</v>
      </c>
      <c r="D498" t="s">
        <v>644</v>
      </c>
      <c r="E498" t="s">
        <v>453</v>
      </c>
      <c r="F498" t="s">
        <v>641</v>
      </c>
      <c r="G498" s="8">
        <v>436.5</v>
      </c>
    </row>
    <row r="499" spans="3:7" x14ac:dyDescent="0.25">
      <c r="C499" t="s">
        <v>647</v>
      </c>
      <c r="D499" t="s">
        <v>644</v>
      </c>
      <c r="E499" t="s">
        <v>495</v>
      </c>
      <c r="F499" t="s">
        <v>496</v>
      </c>
      <c r="G499" s="8">
        <v>702.7</v>
      </c>
    </row>
    <row r="500" spans="3:7" x14ac:dyDescent="0.25">
      <c r="C500" t="s">
        <v>648</v>
      </c>
      <c r="D500" t="s">
        <v>649</v>
      </c>
      <c r="E500" t="s">
        <v>495</v>
      </c>
      <c r="F500" t="s">
        <v>496</v>
      </c>
      <c r="G500" s="8">
        <v>855</v>
      </c>
    </row>
    <row r="501" spans="3:7" x14ac:dyDescent="0.25">
      <c r="C501" t="s">
        <v>650</v>
      </c>
      <c r="D501" t="s">
        <v>649</v>
      </c>
      <c r="E501" t="s">
        <v>458</v>
      </c>
      <c r="F501">
        <v>4176</v>
      </c>
      <c r="G501" s="8">
        <v>198.75</v>
      </c>
    </row>
    <row r="502" spans="3:7" x14ac:dyDescent="0.25">
      <c r="C502" t="s">
        <v>650</v>
      </c>
      <c r="D502" t="s">
        <v>649</v>
      </c>
      <c r="E502" t="s">
        <v>458</v>
      </c>
      <c r="F502">
        <v>4471</v>
      </c>
      <c r="G502" s="8">
        <v>86.25</v>
      </c>
    </row>
    <row r="503" spans="3:7" x14ac:dyDescent="0.25">
      <c r="C503" t="s">
        <v>650</v>
      </c>
      <c r="D503" t="s">
        <v>649</v>
      </c>
      <c r="E503" t="s">
        <v>458</v>
      </c>
      <c r="F503">
        <v>4688</v>
      </c>
      <c r="G503" s="8">
        <v>115</v>
      </c>
    </row>
    <row r="504" spans="3:7" x14ac:dyDescent="0.25">
      <c r="C504" t="s">
        <v>650</v>
      </c>
      <c r="D504" t="s">
        <v>649</v>
      </c>
      <c r="E504" t="s">
        <v>458</v>
      </c>
      <c r="F504">
        <v>4966</v>
      </c>
      <c r="G504" s="8">
        <v>211.25</v>
      </c>
    </row>
    <row r="505" spans="3:7" x14ac:dyDescent="0.25">
      <c r="C505" t="s">
        <v>650</v>
      </c>
      <c r="D505" t="s">
        <v>649</v>
      </c>
      <c r="E505" t="s">
        <v>458</v>
      </c>
      <c r="F505">
        <v>5160</v>
      </c>
      <c r="G505" s="8">
        <v>65</v>
      </c>
    </row>
    <row r="506" spans="3:7" x14ac:dyDescent="0.25">
      <c r="C506" t="s">
        <v>650</v>
      </c>
      <c r="D506" t="s">
        <v>649</v>
      </c>
      <c r="E506" t="s">
        <v>458</v>
      </c>
      <c r="F506">
        <v>5564</v>
      </c>
      <c r="G506" s="8">
        <v>11497.5</v>
      </c>
    </row>
    <row r="507" spans="3:7" x14ac:dyDescent="0.25">
      <c r="C507" t="s">
        <v>650</v>
      </c>
      <c r="D507" t="s">
        <v>649</v>
      </c>
      <c r="E507" t="s">
        <v>458</v>
      </c>
      <c r="F507">
        <v>5896</v>
      </c>
      <c r="G507" s="8">
        <v>778.75</v>
      </c>
    </row>
    <row r="508" spans="3:7" x14ac:dyDescent="0.25">
      <c r="C508" t="s">
        <v>650</v>
      </c>
      <c r="D508" t="s">
        <v>649</v>
      </c>
      <c r="E508" t="s">
        <v>458</v>
      </c>
      <c r="F508">
        <v>6133</v>
      </c>
      <c r="G508" s="8">
        <v>2344.6</v>
      </c>
    </row>
    <row r="509" spans="3:7" x14ac:dyDescent="0.25">
      <c r="C509" t="s">
        <v>650</v>
      </c>
      <c r="D509" t="s">
        <v>649</v>
      </c>
      <c r="E509" t="s">
        <v>458</v>
      </c>
      <c r="F509">
        <v>6419</v>
      </c>
      <c r="G509" s="8">
        <v>28.75</v>
      </c>
    </row>
    <row r="510" spans="3:7" x14ac:dyDescent="0.25">
      <c r="C510" t="s">
        <v>650</v>
      </c>
      <c r="D510" t="s">
        <v>649</v>
      </c>
      <c r="E510" t="s">
        <v>458</v>
      </c>
      <c r="F510">
        <v>7219</v>
      </c>
      <c r="G510" s="8">
        <v>421.25</v>
      </c>
    </row>
    <row r="511" spans="3:7" x14ac:dyDescent="0.25">
      <c r="C511" t="s">
        <v>650</v>
      </c>
      <c r="D511" t="s">
        <v>649</v>
      </c>
      <c r="E511" t="s">
        <v>458</v>
      </c>
      <c r="F511">
        <v>7532</v>
      </c>
      <c r="G511" s="8">
        <v>1243.75</v>
      </c>
    </row>
    <row r="512" spans="3:7" x14ac:dyDescent="0.25">
      <c r="C512" t="s">
        <v>650</v>
      </c>
      <c r="D512" t="s">
        <v>649</v>
      </c>
      <c r="E512" t="s">
        <v>458</v>
      </c>
      <c r="F512">
        <v>8364</v>
      </c>
      <c r="G512" s="8">
        <v>573.75</v>
      </c>
    </row>
    <row r="513" spans="3:7" x14ac:dyDescent="0.25">
      <c r="C513" t="s">
        <v>650</v>
      </c>
      <c r="D513" t="s">
        <v>649</v>
      </c>
      <c r="E513" t="s">
        <v>458</v>
      </c>
      <c r="F513">
        <v>9107</v>
      </c>
      <c r="G513" s="8">
        <v>120</v>
      </c>
    </row>
    <row r="514" spans="3:7" x14ac:dyDescent="0.25">
      <c r="C514" t="s">
        <v>650</v>
      </c>
      <c r="D514" t="s">
        <v>649</v>
      </c>
      <c r="E514" t="s">
        <v>458</v>
      </c>
      <c r="F514">
        <v>9895</v>
      </c>
      <c r="G514" s="8">
        <v>75</v>
      </c>
    </row>
    <row r="515" spans="3:7" x14ac:dyDescent="0.25">
      <c r="C515" t="s">
        <v>650</v>
      </c>
      <c r="D515" t="s">
        <v>649</v>
      </c>
      <c r="E515" t="s">
        <v>460</v>
      </c>
      <c r="F515" t="s">
        <v>589</v>
      </c>
      <c r="G515" s="8">
        <v>6017.5</v>
      </c>
    </row>
    <row r="516" spans="3:7" x14ac:dyDescent="0.25">
      <c r="C516" t="s">
        <v>650</v>
      </c>
      <c r="D516" t="s">
        <v>649</v>
      </c>
      <c r="E516" t="s">
        <v>460</v>
      </c>
      <c r="F516" t="s">
        <v>651</v>
      </c>
      <c r="G516" s="8">
        <v>5000</v>
      </c>
    </row>
    <row r="517" spans="3:7" x14ac:dyDescent="0.25">
      <c r="C517" t="s">
        <v>650</v>
      </c>
      <c r="D517" t="s">
        <v>649</v>
      </c>
      <c r="E517" t="s">
        <v>460</v>
      </c>
      <c r="F517" t="s">
        <v>594</v>
      </c>
      <c r="G517" s="8">
        <v>76.5</v>
      </c>
    </row>
    <row r="518" spans="3:7" x14ac:dyDescent="0.25">
      <c r="C518" t="s">
        <v>650</v>
      </c>
      <c r="D518" t="s">
        <v>649</v>
      </c>
      <c r="E518" t="s">
        <v>460</v>
      </c>
      <c r="F518" t="s">
        <v>595</v>
      </c>
      <c r="G518" s="8">
        <v>246.5</v>
      </c>
    </row>
    <row r="519" spans="3:7" x14ac:dyDescent="0.25">
      <c r="C519" t="s">
        <v>650</v>
      </c>
      <c r="D519" t="s">
        <v>649</v>
      </c>
      <c r="E519" t="s">
        <v>447</v>
      </c>
      <c r="F519" t="s">
        <v>652</v>
      </c>
      <c r="G519" s="8">
        <v>2889.94</v>
      </c>
    </row>
    <row r="520" spans="3:7" x14ac:dyDescent="0.25">
      <c r="C520" t="s">
        <v>650</v>
      </c>
      <c r="D520" t="s">
        <v>649</v>
      </c>
      <c r="E520" t="s">
        <v>447</v>
      </c>
      <c r="F520" t="s">
        <v>653</v>
      </c>
      <c r="G520" s="8">
        <v>213.73</v>
      </c>
    </row>
    <row r="521" spans="3:7" x14ac:dyDescent="0.25">
      <c r="C521" t="s">
        <v>650</v>
      </c>
      <c r="D521" t="s">
        <v>649</v>
      </c>
      <c r="E521" t="s">
        <v>447</v>
      </c>
      <c r="F521" t="s">
        <v>654</v>
      </c>
      <c r="G521" s="8">
        <v>341.96</v>
      </c>
    </row>
    <row r="522" spans="3:7" x14ac:dyDescent="0.25">
      <c r="C522" t="s">
        <v>650</v>
      </c>
      <c r="D522" t="s">
        <v>649</v>
      </c>
      <c r="E522" t="s">
        <v>447</v>
      </c>
      <c r="F522" t="s">
        <v>655</v>
      </c>
      <c r="G522" s="8">
        <v>50</v>
      </c>
    </row>
    <row r="523" spans="3:7" x14ac:dyDescent="0.25">
      <c r="C523" t="s">
        <v>650</v>
      </c>
      <c r="D523" t="s">
        <v>649</v>
      </c>
      <c r="E523" t="s">
        <v>447</v>
      </c>
      <c r="F523" t="s">
        <v>597</v>
      </c>
      <c r="G523" s="8">
        <v>805.85</v>
      </c>
    </row>
    <row r="524" spans="3:7" x14ac:dyDescent="0.25">
      <c r="C524" t="s">
        <v>650</v>
      </c>
      <c r="D524" t="s">
        <v>649</v>
      </c>
      <c r="E524" t="s">
        <v>447</v>
      </c>
      <c r="F524" t="s">
        <v>656</v>
      </c>
      <c r="G524" s="8">
        <v>494.45</v>
      </c>
    </row>
    <row r="525" spans="3:7" x14ac:dyDescent="0.25">
      <c r="C525" t="s">
        <v>650</v>
      </c>
      <c r="D525" t="s">
        <v>649</v>
      </c>
      <c r="E525" t="s">
        <v>447</v>
      </c>
      <c r="F525" t="s">
        <v>599</v>
      </c>
      <c r="G525" s="8">
        <v>4150.5200000000004</v>
      </c>
    </row>
    <row r="526" spans="3:7" x14ac:dyDescent="0.25">
      <c r="C526" t="s">
        <v>650</v>
      </c>
      <c r="D526" t="s">
        <v>649</v>
      </c>
      <c r="E526" t="s">
        <v>447</v>
      </c>
      <c r="F526" t="s">
        <v>657</v>
      </c>
      <c r="G526" s="8">
        <v>341.96</v>
      </c>
    </row>
    <row r="527" spans="3:7" x14ac:dyDescent="0.25">
      <c r="C527" t="s">
        <v>650</v>
      </c>
      <c r="D527" t="s">
        <v>649</v>
      </c>
      <c r="E527" t="s">
        <v>447</v>
      </c>
      <c r="F527" t="s">
        <v>601</v>
      </c>
      <c r="G527" s="8">
        <v>1234.5899999999999</v>
      </c>
    </row>
    <row r="528" spans="3:7" x14ac:dyDescent="0.25">
      <c r="C528" t="s">
        <v>650</v>
      </c>
      <c r="D528" t="s">
        <v>649</v>
      </c>
      <c r="E528" t="s">
        <v>447</v>
      </c>
      <c r="F528" t="s">
        <v>658</v>
      </c>
      <c r="G528" s="8">
        <v>887.86</v>
      </c>
    </row>
    <row r="529" spans="3:7" x14ac:dyDescent="0.25">
      <c r="C529" t="s">
        <v>650</v>
      </c>
      <c r="D529" t="s">
        <v>649</v>
      </c>
      <c r="E529" t="s">
        <v>447</v>
      </c>
      <c r="F529" t="s">
        <v>659</v>
      </c>
      <c r="G529" s="8">
        <v>224.03</v>
      </c>
    </row>
    <row r="530" spans="3:7" x14ac:dyDescent="0.25">
      <c r="C530" t="s">
        <v>650</v>
      </c>
      <c r="D530" t="s">
        <v>649</v>
      </c>
      <c r="E530" t="s">
        <v>447</v>
      </c>
      <c r="F530" t="s">
        <v>603</v>
      </c>
      <c r="G530" s="8">
        <v>344.02</v>
      </c>
    </row>
    <row r="531" spans="3:7" x14ac:dyDescent="0.25">
      <c r="C531" t="s">
        <v>650</v>
      </c>
      <c r="D531" t="s">
        <v>649</v>
      </c>
      <c r="E531" t="s">
        <v>447</v>
      </c>
      <c r="F531" t="s">
        <v>660</v>
      </c>
      <c r="G531" s="8">
        <v>9368.7199999999993</v>
      </c>
    </row>
    <row r="532" spans="3:7" x14ac:dyDescent="0.25">
      <c r="C532" t="s">
        <v>650</v>
      </c>
      <c r="D532" t="s">
        <v>649</v>
      </c>
      <c r="E532" t="s">
        <v>447</v>
      </c>
      <c r="F532" t="s">
        <v>605</v>
      </c>
      <c r="G532" s="8">
        <v>358.44</v>
      </c>
    </row>
    <row r="533" spans="3:7" x14ac:dyDescent="0.25">
      <c r="C533" t="s">
        <v>650</v>
      </c>
      <c r="D533" t="s">
        <v>649</v>
      </c>
      <c r="E533" t="s">
        <v>447</v>
      </c>
      <c r="F533" t="s">
        <v>606</v>
      </c>
      <c r="G533" s="8">
        <v>1518.47</v>
      </c>
    </row>
    <row r="534" spans="3:7" x14ac:dyDescent="0.25">
      <c r="C534" t="s">
        <v>650</v>
      </c>
      <c r="D534" t="s">
        <v>649</v>
      </c>
      <c r="E534" t="s">
        <v>447</v>
      </c>
      <c r="F534" t="s">
        <v>661</v>
      </c>
      <c r="G534" s="8">
        <v>604</v>
      </c>
    </row>
    <row r="535" spans="3:7" x14ac:dyDescent="0.25">
      <c r="C535" t="s">
        <v>650</v>
      </c>
      <c r="D535" t="s">
        <v>649</v>
      </c>
      <c r="E535" t="s">
        <v>447</v>
      </c>
      <c r="F535" t="s">
        <v>662</v>
      </c>
      <c r="G535" s="8">
        <v>233.76</v>
      </c>
    </row>
    <row r="536" spans="3:7" x14ac:dyDescent="0.25">
      <c r="C536" t="s">
        <v>650</v>
      </c>
      <c r="D536" t="s">
        <v>649</v>
      </c>
      <c r="E536" t="s">
        <v>447</v>
      </c>
      <c r="F536" t="s">
        <v>612</v>
      </c>
      <c r="G536" s="8">
        <v>115.61</v>
      </c>
    </row>
    <row r="537" spans="3:7" x14ac:dyDescent="0.25">
      <c r="C537" t="s">
        <v>650</v>
      </c>
      <c r="D537" t="s">
        <v>649</v>
      </c>
      <c r="E537" t="s">
        <v>451</v>
      </c>
      <c r="F537" t="s">
        <v>663</v>
      </c>
      <c r="G537" s="8">
        <v>1720.13</v>
      </c>
    </row>
    <row r="538" spans="3:7" x14ac:dyDescent="0.25">
      <c r="C538" t="s">
        <v>650</v>
      </c>
      <c r="D538" t="s">
        <v>649</v>
      </c>
      <c r="E538" t="s">
        <v>451</v>
      </c>
      <c r="F538" t="s">
        <v>664</v>
      </c>
      <c r="G538" s="8">
        <v>1275</v>
      </c>
    </row>
    <row r="539" spans="3:7" x14ac:dyDescent="0.25">
      <c r="C539" t="s">
        <v>650</v>
      </c>
      <c r="D539" t="s">
        <v>649</v>
      </c>
      <c r="E539" t="s">
        <v>453</v>
      </c>
      <c r="F539" t="s">
        <v>482</v>
      </c>
      <c r="G539" s="8">
        <v>182.5</v>
      </c>
    </row>
    <row r="540" spans="3:7" x14ac:dyDescent="0.25">
      <c r="C540" t="s">
        <v>650</v>
      </c>
      <c r="D540" t="s">
        <v>649</v>
      </c>
      <c r="E540" t="s">
        <v>453</v>
      </c>
      <c r="F540" t="s">
        <v>483</v>
      </c>
      <c r="G540" s="8">
        <v>143.5</v>
      </c>
    </row>
    <row r="541" spans="3:7" x14ac:dyDescent="0.25">
      <c r="C541" t="s">
        <v>650</v>
      </c>
      <c r="D541" t="s">
        <v>649</v>
      </c>
      <c r="E541" t="s">
        <v>453</v>
      </c>
      <c r="F541" t="s">
        <v>665</v>
      </c>
      <c r="G541" s="8">
        <v>525.5</v>
      </c>
    </row>
    <row r="542" spans="3:7" x14ac:dyDescent="0.25">
      <c r="C542" t="s">
        <v>650</v>
      </c>
      <c r="D542" t="s">
        <v>649</v>
      </c>
      <c r="E542" t="s">
        <v>453</v>
      </c>
      <c r="F542" t="s">
        <v>484</v>
      </c>
      <c r="G542" s="8">
        <v>717</v>
      </c>
    </row>
    <row r="543" spans="3:7" x14ac:dyDescent="0.25">
      <c r="C543" t="s">
        <v>650</v>
      </c>
      <c r="D543" t="s">
        <v>649</v>
      </c>
      <c r="E543" t="s">
        <v>453</v>
      </c>
      <c r="F543" t="s">
        <v>486</v>
      </c>
      <c r="G543" s="8">
        <v>267</v>
      </c>
    </row>
    <row r="544" spans="3:7" x14ac:dyDescent="0.25">
      <c r="C544" t="s">
        <v>650</v>
      </c>
      <c r="D544" t="s">
        <v>649</v>
      </c>
      <c r="E544" t="s">
        <v>453</v>
      </c>
      <c r="F544" t="s">
        <v>487</v>
      </c>
      <c r="G544" s="8">
        <v>232</v>
      </c>
    </row>
    <row r="545" spans="3:7" x14ac:dyDescent="0.25">
      <c r="C545" t="s">
        <v>650</v>
      </c>
      <c r="D545" t="s">
        <v>649</v>
      </c>
      <c r="E545" t="s">
        <v>453</v>
      </c>
      <c r="F545" t="s">
        <v>488</v>
      </c>
      <c r="G545" s="8">
        <v>1023</v>
      </c>
    </row>
    <row r="546" spans="3:7" x14ac:dyDescent="0.25">
      <c r="C546" t="s">
        <v>650</v>
      </c>
      <c r="D546" t="s">
        <v>649</v>
      </c>
      <c r="E546" t="s">
        <v>453</v>
      </c>
      <c r="F546" t="s">
        <v>489</v>
      </c>
      <c r="G546" s="8">
        <v>476</v>
      </c>
    </row>
    <row r="547" spans="3:7" x14ac:dyDescent="0.25">
      <c r="C547" t="s">
        <v>650</v>
      </c>
      <c r="D547" t="s">
        <v>649</v>
      </c>
      <c r="E547" t="s">
        <v>453</v>
      </c>
      <c r="F547" t="s">
        <v>461</v>
      </c>
      <c r="G547" s="8">
        <v>1348</v>
      </c>
    </row>
    <row r="548" spans="3:7" x14ac:dyDescent="0.25">
      <c r="C548" t="s">
        <v>666</v>
      </c>
      <c r="D548" t="s">
        <v>667</v>
      </c>
      <c r="E548" t="s">
        <v>459</v>
      </c>
      <c r="F548">
        <v>3437</v>
      </c>
      <c r="G548" s="8">
        <v>627.5</v>
      </c>
    </row>
    <row r="549" spans="3:7" x14ac:dyDescent="0.25">
      <c r="C549" t="s">
        <v>666</v>
      </c>
      <c r="D549" t="s">
        <v>667</v>
      </c>
      <c r="E549" t="s">
        <v>459</v>
      </c>
      <c r="F549">
        <v>3674</v>
      </c>
      <c r="G549" s="8">
        <v>10173.75</v>
      </c>
    </row>
    <row r="550" spans="3:7" x14ac:dyDescent="0.25">
      <c r="C550" t="s">
        <v>666</v>
      </c>
      <c r="D550" t="s">
        <v>667</v>
      </c>
      <c r="E550" t="s">
        <v>459</v>
      </c>
      <c r="F550">
        <v>3716</v>
      </c>
      <c r="G550" s="8">
        <v>9815.24</v>
      </c>
    </row>
    <row r="551" spans="3:7" x14ac:dyDescent="0.25">
      <c r="C551" t="s">
        <v>666</v>
      </c>
      <c r="D551" t="s">
        <v>667</v>
      </c>
      <c r="E551" t="s">
        <v>459</v>
      </c>
      <c r="F551">
        <v>3941</v>
      </c>
      <c r="G551" s="8">
        <v>1245</v>
      </c>
    </row>
    <row r="552" spans="3:7" x14ac:dyDescent="0.25">
      <c r="C552" t="s">
        <v>666</v>
      </c>
      <c r="D552" t="s">
        <v>667</v>
      </c>
      <c r="E552" t="s">
        <v>499</v>
      </c>
      <c r="F552" t="s">
        <v>668</v>
      </c>
      <c r="G552" s="8">
        <v>5000</v>
      </c>
    </row>
    <row r="553" spans="3:7" x14ac:dyDescent="0.25">
      <c r="C553" t="s">
        <v>666</v>
      </c>
      <c r="D553" t="s">
        <v>667</v>
      </c>
      <c r="E553" t="s">
        <v>447</v>
      </c>
      <c r="F553">
        <v>10539</v>
      </c>
      <c r="G553" s="8">
        <v>25</v>
      </c>
    </row>
    <row r="554" spans="3:7" x14ac:dyDescent="0.25">
      <c r="C554" t="s">
        <v>666</v>
      </c>
      <c r="D554" t="s">
        <v>667</v>
      </c>
      <c r="E554" t="s">
        <v>447</v>
      </c>
      <c r="F554" t="s">
        <v>502</v>
      </c>
      <c r="G554" s="8">
        <v>4884.13</v>
      </c>
    </row>
    <row r="555" spans="3:7" x14ac:dyDescent="0.25">
      <c r="C555" t="s">
        <v>666</v>
      </c>
      <c r="D555" t="s">
        <v>667</v>
      </c>
      <c r="E555" t="s">
        <v>447</v>
      </c>
      <c r="F555" t="s">
        <v>503</v>
      </c>
      <c r="G555" s="8">
        <v>1136.68</v>
      </c>
    </row>
    <row r="556" spans="3:7" x14ac:dyDescent="0.25">
      <c r="C556" t="s">
        <v>666</v>
      </c>
      <c r="D556" t="s">
        <v>667</v>
      </c>
      <c r="E556" t="s">
        <v>447</v>
      </c>
      <c r="F556" t="s">
        <v>669</v>
      </c>
      <c r="G556" s="8">
        <v>3902.8</v>
      </c>
    </row>
    <row r="557" spans="3:7" x14ac:dyDescent="0.25">
      <c r="C557" t="s">
        <v>666</v>
      </c>
      <c r="D557" t="s">
        <v>667</v>
      </c>
      <c r="E557" t="s">
        <v>447</v>
      </c>
      <c r="F557" t="s">
        <v>506</v>
      </c>
      <c r="G557" s="8">
        <v>1921.4</v>
      </c>
    </row>
    <row r="558" spans="3:7" x14ac:dyDescent="0.25">
      <c r="C558" t="s">
        <v>666</v>
      </c>
      <c r="D558" t="s">
        <v>667</v>
      </c>
      <c r="E558" t="s">
        <v>447</v>
      </c>
      <c r="F558" t="s">
        <v>507</v>
      </c>
      <c r="G558" s="8">
        <v>374.02</v>
      </c>
    </row>
    <row r="559" spans="3:7" x14ac:dyDescent="0.25">
      <c r="C559" t="s">
        <v>666</v>
      </c>
      <c r="D559" t="s">
        <v>667</v>
      </c>
      <c r="E559" t="s">
        <v>447</v>
      </c>
      <c r="F559" t="s">
        <v>508</v>
      </c>
      <c r="G559" s="8">
        <v>1086.0999999999999</v>
      </c>
    </row>
    <row r="560" spans="3:7" x14ac:dyDescent="0.25">
      <c r="C560" t="s">
        <v>666</v>
      </c>
      <c r="D560" t="s">
        <v>667</v>
      </c>
      <c r="E560" t="s">
        <v>447</v>
      </c>
      <c r="F560" t="s">
        <v>670</v>
      </c>
      <c r="G560" s="8">
        <v>1359.6</v>
      </c>
    </row>
    <row r="561" spans="3:7" x14ac:dyDescent="0.25">
      <c r="C561" t="s">
        <v>666</v>
      </c>
      <c r="D561" t="s">
        <v>667</v>
      </c>
      <c r="E561" t="s">
        <v>447</v>
      </c>
      <c r="F561" t="s">
        <v>510</v>
      </c>
      <c r="G561" s="8">
        <v>1171.9100000000001</v>
      </c>
    </row>
    <row r="562" spans="3:7" x14ac:dyDescent="0.25">
      <c r="C562" t="s">
        <v>666</v>
      </c>
      <c r="D562" t="s">
        <v>667</v>
      </c>
      <c r="E562" t="s">
        <v>447</v>
      </c>
      <c r="F562" t="s">
        <v>512</v>
      </c>
      <c r="G562" s="8">
        <v>483.41</v>
      </c>
    </row>
    <row r="563" spans="3:7" x14ac:dyDescent="0.25">
      <c r="C563" t="s">
        <v>666</v>
      </c>
      <c r="D563" t="s">
        <v>667</v>
      </c>
      <c r="E563" t="s">
        <v>447</v>
      </c>
      <c r="F563" t="s">
        <v>513</v>
      </c>
      <c r="G563" s="8">
        <v>98.91</v>
      </c>
    </row>
    <row r="564" spans="3:7" x14ac:dyDescent="0.25">
      <c r="C564" t="s">
        <v>666</v>
      </c>
      <c r="D564" t="s">
        <v>667</v>
      </c>
      <c r="E564" t="s">
        <v>447</v>
      </c>
      <c r="F564" t="s">
        <v>514</v>
      </c>
      <c r="G564" s="8">
        <v>512.71</v>
      </c>
    </row>
    <row r="565" spans="3:7" x14ac:dyDescent="0.25">
      <c r="C565" t="s">
        <v>666</v>
      </c>
      <c r="D565" t="s">
        <v>667</v>
      </c>
      <c r="E565" t="s">
        <v>447</v>
      </c>
      <c r="F565" t="s">
        <v>671</v>
      </c>
      <c r="G565" s="8">
        <v>441.26</v>
      </c>
    </row>
    <row r="566" spans="3:7" x14ac:dyDescent="0.25">
      <c r="C566" t="s">
        <v>666</v>
      </c>
      <c r="D566" t="s">
        <v>667</v>
      </c>
      <c r="E566" t="s">
        <v>447</v>
      </c>
      <c r="F566" t="s">
        <v>540</v>
      </c>
      <c r="G566" s="8">
        <v>1491.61</v>
      </c>
    </row>
    <row r="567" spans="3:7" x14ac:dyDescent="0.25">
      <c r="C567" t="s">
        <v>666</v>
      </c>
      <c r="D567" t="s">
        <v>667</v>
      </c>
      <c r="E567" t="s">
        <v>447</v>
      </c>
      <c r="F567" t="s">
        <v>541</v>
      </c>
      <c r="G567" s="8">
        <v>82.74</v>
      </c>
    </row>
    <row r="568" spans="3:7" x14ac:dyDescent="0.25">
      <c r="C568" t="s">
        <v>666</v>
      </c>
      <c r="D568" t="s">
        <v>667</v>
      </c>
      <c r="E568" t="s">
        <v>515</v>
      </c>
      <c r="F568" t="s">
        <v>519</v>
      </c>
      <c r="G568" s="8">
        <v>2041.65</v>
      </c>
    </row>
    <row r="569" spans="3:7" x14ac:dyDescent="0.25">
      <c r="C569" t="s">
        <v>666</v>
      </c>
      <c r="D569" t="s">
        <v>667</v>
      </c>
      <c r="E569" t="s">
        <v>515</v>
      </c>
      <c r="F569" t="s">
        <v>672</v>
      </c>
      <c r="G569" s="8">
        <v>824</v>
      </c>
    </row>
    <row r="570" spans="3:7" x14ac:dyDescent="0.25">
      <c r="C570" t="s">
        <v>666</v>
      </c>
      <c r="D570" t="s">
        <v>667</v>
      </c>
      <c r="E570" t="s">
        <v>515</v>
      </c>
      <c r="F570" t="s">
        <v>673</v>
      </c>
      <c r="G570" s="8">
        <v>1701.36</v>
      </c>
    </row>
    <row r="571" spans="3:7" x14ac:dyDescent="0.25">
      <c r="C571" t="s">
        <v>666</v>
      </c>
      <c r="D571" t="s">
        <v>667</v>
      </c>
      <c r="E571" t="s">
        <v>515</v>
      </c>
      <c r="F571" t="s">
        <v>523</v>
      </c>
      <c r="G571" s="8">
        <v>3093.51</v>
      </c>
    </row>
    <row r="572" spans="3:7" x14ac:dyDescent="0.25">
      <c r="C572" t="s">
        <v>666</v>
      </c>
      <c r="D572" t="s">
        <v>667</v>
      </c>
      <c r="E572" t="s">
        <v>515</v>
      </c>
      <c r="F572" t="s">
        <v>525</v>
      </c>
      <c r="G572" s="8">
        <v>5157.7</v>
      </c>
    </row>
    <row r="573" spans="3:7" x14ac:dyDescent="0.25">
      <c r="C573" t="s">
        <v>666</v>
      </c>
      <c r="D573" t="s">
        <v>667</v>
      </c>
      <c r="E573" t="s">
        <v>515</v>
      </c>
      <c r="F573" t="s">
        <v>674</v>
      </c>
      <c r="G573" s="8">
        <v>2281</v>
      </c>
    </row>
    <row r="574" spans="3:7" x14ac:dyDescent="0.25">
      <c r="C574" t="s">
        <v>666</v>
      </c>
      <c r="D574" t="s">
        <v>667</v>
      </c>
      <c r="E574" t="s">
        <v>480</v>
      </c>
      <c r="F574">
        <v>1170</v>
      </c>
      <c r="G574" s="8">
        <v>2375.27</v>
      </c>
    </row>
    <row r="575" spans="3:7" x14ac:dyDescent="0.25">
      <c r="C575" t="s">
        <v>666</v>
      </c>
      <c r="D575" t="s">
        <v>667</v>
      </c>
      <c r="E575" t="s">
        <v>480</v>
      </c>
      <c r="F575">
        <v>1239</v>
      </c>
      <c r="G575" s="8">
        <v>1730.82</v>
      </c>
    </row>
    <row r="576" spans="3:7" x14ac:dyDescent="0.25">
      <c r="C576" t="s">
        <v>666</v>
      </c>
      <c r="D576" t="s">
        <v>667</v>
      </c>
      <c r="E576" t="s">
        <v>480</v>
      </c>
      <c r="F576">
        <v>1389</v>
      </c>
      <c r="G576" s="8">
        <v>770</v>
      </c>
    </row>
    <row r="577" spans="3:7" x14ac:dyDescent="0.25">
      <c r="C577" t="s">
        <v>666</v>
      </c>
      <c r="D577" t="s">
        <v>667</v>
      </c>
      <c r="E577" t="s">
        <v>527</v>
      </c>
      <c r="F577">
        <v>1640</v>
      </c>
      <c r="G577" s="8">
        <v>905</v>
      </c>
    </row>
    <row r="578" spans="3:7" x14ac:dyDescent="0.25">
      <c r="C578" t="s">
        <v>666</v>
      </c>
      <c r="D578" t="s">
        <v>667</v>
      </c>
      <c r="E578" t="s">
        <v>451</v>
      </c>
      <c r="F578" t="s">
        <v>557</v>
      </c>
      <c r="G578" s="8">
        <v>1712.23</v>
      </c>
    </row>
    <row r="579" spans="3:7" x14ac:dyDescent="0.25">
      <c r="C579" t="s">
        <v>666</v>
      </c>
      <c r="D579" t="s">
        <v>667</v>
      </c>
      <c r="E579" t="s">
        <v>451</v>
      </c>
      <c r="F579" t="s">
        <v>558</v>
      </c>
      <c r="G579" s="8">
        <v>336.25</v>
      </c>
    </row>
    <row r="580" spans="3:7" x14ac:dyDescent="0.25">
      <c r="C580" t="s">
        <v>666</v>
      </c>
      <c r="D580" t="s">
        <v>667</v>
      </c>
      <c r="E580" t="s">
        <v>451</v>
      </c>
      <c r="F580" t="s">
        <v>559</v>
      </c>
      <c r="G580" s="8">
        <v>191.25</v>
      </c>
    </row>
    <row r="581" spans="3:7" x14ac:dyDescent="0.25">
      <c r="C581" t="s">
        <v>666</v>
      </c>
      <c r="D581" t="s">
        <v>667</v>
      </c>
      <c r="E581" t="s">
        <v>617</v>
      </c>
      <c r="F581" t="s">
        <v>618</v>
      </c>
      <c r="G581" s="8">
        <v>1750.95</v>
      </c>
    </row>
    <row r="582" spans="3:7" x14ac:dyDescent="0.25">
      <c r="C582" t="s">
        <v>666</v>
      </c>
      <c r="D582" t="s">
        <v>667</v>
      </c>
      <c r="E582" t="s">
        <v>453</v>
      </c>
      <c r="F582">
        <v>10544</v>
      </c>
      <c r="G582" s="8">
        <v>4015.5</v>
      </c>
    </row>
    <row r="583" spans="3:7" x14ac:dyDescent="0.25">
      <c r="C583" t="s">
        <v>666</v>
      </c>
      <c r="D583" t="s">
        <v>667</v>
      </c>
      <c r="E583" t="s">
        <v>453</v>
      </c>
      <c r="F583" t="s">
        <v>528</v>
      </c>
      <c r="G583" s="8">
        <v>213.83</v>
      </c>
    </row>
    <row r="584" spans="3:7" x14ac:dyDescent="0.25">
      <c r="C584" t="s">
        <v>666</v>
      </c>
      <c r="D584" t="s">
        <v>667</v>
      </c>
      <c r="E584" t="s">
        <v>453</v>
      </c>
      <c r="F584" t="s">
        <v>454</v>
      </c>
      <c r="G584" s="8">
        <v>6187.5</v>
      </c>
    </row>
    <row r="585" spans="3:7" x14ac:dyDescent="0.25">
      <c r="C585" t="s">
        <v>666</v>
      </c>
      <c r="D585" t="s">
        <v>667</v>
      </c>
      <c r="E585" t="s">
        <v>453</v>
      </c>
      <c r="F585" t="s">
        <v>529</v>
      </c>
      <c r="G585" s="8">
        <v>316.20999999999998</v>
      </c>
    </row>
    <row r="586" spans="3:7" x14ac:dyDescent="0.25">
      <c r="C586" t="s">
        <v>666</v>
      </c>
      <c r="D586" t="s">
        <v>667</v>
      </c>
      <c r="E586" t="s">
        <v>453</v>
      </c>
      <c r="F586" t="s">
        <v>560</v>
      </c>
      <c r="G586" s="8">
        <v>110</v>
      </c>
    </row>
    <row r="587" spans="3:7" x14ac:dyDescent="0.25">
      <c r="C587" t="s">
        <v>666</v>
      </c>
      <c r="D587" t="s">
        <v>667</v>
      </c>
      <c r="E587" t="s">
        <v>453</v>
      </c>
      <c r="F587" t="s">
        <v>620</v>
      </c>
      <c r="G587" s="8">
        <v>146</v>
      </c>
    </row>
    <row r="588" spans="3:7" x14ac:dyDescent="0.25">
      <c r="C588" t="s">
        <v>666</v>
      </c>
      <c r="D588" t="s">
        <v>667</v>
      </c>
      <c r="E588" t="s">
        <v>453</v>
      </c>
      <c r="F588" t="s">
        <v>561</v>
      </c>
      <c r="G588" s="8">
        <v>100</v>
      </c>
    </row>
    <row r="589" spans="3:7" x14ac:dyDescent="0.25">
      <c r="C589" t="s">
        <v>666</v>
      </c>
      <c r="D589" t="s">
        <v>667</v>
      </c>
      <c r="E589" t="s">
        <v>491</v>
      </c>
      <c r="F589" t="s">
        <v>675</v>
      </c>
      <c r="G589" s="8">
        <v>22</v>
      </c>
    </row>
    <row r="590" spans="3:7" x14ac:dyDescent="0.25">
      <c r="C590" t="s">
        <v>666</v>
      </c>
      <c r="D590" t="s">
        <v>667</v>
      </c>
      <c r="E590" t="s">
        <v>491</v>
      </c>
      <c r="F590" t="s">
        <v>531</v>
      </c>
      <c r="G590" s="8">
        <v>436.5</v>
      </c>
    </row>
    <row r="591" spans="3:7" x14ac:dyDescent="0.25">
      <c r="C591" t="s">
        <v>666</v>
      </c>
      <c r="D591" t="s">
        <v>667</v>
      </c>
      <c r="E591" t="s">
        <v>491</v>
      </c>
      <c r="F591" t="s">
        <v>532</v>
      </c>
      <c r="G591" s="8">
        <v>100</v>
      </c>
    </row>
    <row r="592" spans="3:7" x14ac:dyDescent="0.25">
      <c r="C592" t="s">
        <v>666</v>
      </c>
      <c r="D592" t="s">
        <v>667</v>
      </c>
      <c r="E592" t="s">
        <v>491</v>
      </c>
      <c r="F592" t="s">
        <v>533</v>
      </c>
      <c r="G592" s="8">
        <v>527.5</v>
      </c>
    </row>
    <row r="593" spans="3:7" x14ac:dyDescent="0.25">
      <c r="C593" t="s">
        <v>666</v>
      </c>
      <c r="D593" t="s">
        <v>667</v>
      </c>
      <c r="E593" t="s">
        <v>491</v>
      </c>
      <c r="F593" t="s">
        <v>534</v>
      </c>
      <c r="G593" s="8">
        <v>53</v>
      </c>
    </row>
    <row r="594" spans="3:7" x14ac:dyDescent="0.25">
      <c r="C594" t="s">
        <v>666</v>
      </c>
      <c r="D594" t="s">
        <v>667</v>
      </c>
      <c r="E594" t="s">
        <v>491</v>
      </c>
      <c r="F594" t="s">
        <v>492</v>
      </c>
      <c r="G594" s="8">
        <v>1271.5</v>
      </c>
    </row>
    <row r="595" spans="3:7" x14ac:dyDescent="0.25">
      <c r="C595" t="s">
        <v>666</v>
      </c>
      <c r="D595" t="s">
        <v>667</v>
      </c>
      <c r="E595" t="s">
        <v>491</v>
      </c>
      <c r="F595" t="s">
        <v>493</v>
      </c>
      <c r="G595" s="8">
        <v>1505.5</v>
      </c>
    </row>
    <row r="596" spans="3:7" x14ac:dyDescent="0.25">
      <c r="C596" t="s">
        <v>666</v>
      </c>
      <c r="D596" t="s">
        <v>667</v>
      </c>
      <c r="E596" t="s">
        <v>491</v>
      </c>
      <c r="F596" t="s">
        <v>535</v>
      </c>
      <c r="G596" s="8">
        <v>1951.5</v>
      </c>
    </row>
    <row r="597" spans="3:7" x14ac:dyDescent="0.25">
      <c r="C597" t="s">
        <v>666</v>
      </c>
      <c r="D597" t="s">
        <v>667</v>
      </c>
      <c r="E597" t="s">
        <v>496</v>
      </c>
      <c r="F597" t="s">
        <v>536</v>
      </c>
      <c r="G597" s="8">
        <v>3832.24</v>
      </c>
    </row>
    <row r="598" spans="3:7" x14ac:dyDescent="0.25">
      <c r="C598" t="s">
        <v>676</v>
      </c>
      <c r="D598" t="s">
        <v>667</v>
      </c>
      <c r="E598" t="s">
        <v>458</v>
      </c>
      <c r="F598">
        <v>5497</v>
      </c>
      <c r="G598" s="8">
        <v>165</v>
      </c>
    </row>
    <row r="599" spans="3:7" x14ac:dyDescent="0.25">
      <c r="C599" t="s">
        <v>676</v>
      </c>
      <c r="D599" t="s">
        <v>667</v>
      </c>
      <c r="E599" t="s">
        <v>458</v>
      </c>
      <c r="F599">
        <v>6082</v>
      </c>
      <c r="G599" s="8">
        <v>475</v>
      </c>
    </row>
    <row r="600" spans="3:7" x14ac:dyDescent="0.25">
      <c r="C600" t="s">
        <v>676</v>
      </c>
      <c r="D600" t="s">
        <v>667</v>
      </c>
      <c r="E600" t="s">
        <v>459</v>
      </c>
      <c r="F600">
        <v>2513</v>
      </c>
      <c r="G600" s="8">
        <v>910</v>
      </c>
    </row>
    <row r="601" spans="3:7" x14ac:dyDescent="0.25">
      <c r="C601" t="s">
        <v>676</v>
      </c>
      <c r="D601" t="s">
        <v>667</v>
      </c>
      <c r="E601" t="s">
        <v>459</v>
      </c>
      <c r="F601">
        <v>2586</v>
      </c>
      <c r="G601" s="8">
        <v>490</v>
      </c>
    </row>
    <row r="602" spans="3:7" x14ac:dyDescent="0.25">
      <c r="C602" t="s">
        <v>676</v>
      </c>
      <c r="D602" t="s">
        <v>667</v>
      </c>
      <c r="E602" t="s">
        <v>459</v>
      </c>
      <c r="F602">
        <v>2734</v>
      </c>
      <c r="G602" s="8">
        <v>587.5</v>
      </c>
    </row>
    <row r="603" spans="3:7" x14ac:dyDescent="0.25">
      <c r="C603" t="s">
        <v>676</v>
      </c>
      <c r="D603" t="s">
        <v>667</v>
      </c>
      <c r="E603" t="s">
        <v>459</v>
      </c>
      <c r="F603">
        <v>2961</v>
      </c>
      <c r="G603" s="8">
        <v>1170</v>
      </c>
    </row>
    <row r="604" spans="3:7" x14ac:dyDescent="0.25">
      <c r="C604" t="s">
        <v>676</v>
      </c>
      <c r="D604" t="s">
        <v>667</v>
      </c>
      <c r="E604" t="s">
        <v>459</v>
      </c>
      <c r="F604">
        <v>3200</v>
      </c>
      <c r="G604" s="8">
        <v>955</v>
      </c>
    </row>
    <row r="605" spans="3:7" x14ac:dyDescent="0.25">
      <c r="C605" t="s">
        <v>676</v>
      </c>
      <c r="D605" t="s">
        <v>667</v>
      </c>
      <c r="E605" t="s">
        <v>459</v>
      </c>
      <c r="F605">
        <v>4927</v>
      </c>
      <c r="G605" s="8">
        <v>497.5</v>
      </c>
    </row>
    <row r="606" spans="3:7" x14ac:dyDescent="0.25">
      <c r="C606" t="s">
        <v>676</v>
      </c>
      <c r="D606" t="s">
        <v>667</v>
      </c>
      <c r="E606" t="s">
        <v>447</v>
      </c>
      <c r="F606" t="s">
        <v>542</v>
      </c>
      <c r="G606" s="8">
        <v>396.32</v>
      </c>
    </row>
    <row r="607" spans="3:7" x14ac:dyDescent="0.25">
      <c r="C607" t="s">
        <v>676</v>
      </c>
      <c r="D607" t="s">
        <v>667</v>
      </c>
      <c r="E607" t="s">
        <v>447</v>
      </c>
      <c r="F607" t="s">
        <v>543</v>
      </c>
      <c r="G607" s="8">
        <v>208.63</v>
      </c>
    </row>
    <row r="608" spans="3:7" x14ac:dyDescent="0.25">
      <c r="C608" t="s">
        <v>676</v>
      </c>
      <c r="D608" t="s">
        <v>667</v>
      </c>
      <c r="E608" t="s">
        <v>447</v>
      </c>
      <c r="F608" t="s">
        <v>544</v>
      </c>
      <c r="G608" s="8">
        <v>280.67</v>
      </c>
    </row>
    <row r="609" spans="3:7" x14ac:dyDescent="0.25">
      <c r="C609" t="s">
        <v>676</v>
      </c>
      <c r="D609" t="s">
        <v>667</v>
      </c>
      <c r="E609" t="s">
        <v>447</v>
      </c>
      <c r="F609" t="s">
        <v>545</v>
      </c>
      <c r="G609" s="8">
        <v>220.25</v>
      </c>
    </row>
    <row r="610" spans="3:7" x14ac:dyDescent="0.25">
      <c r="C610" t="s">
        <v>676</v>
      </c>
      <c r="D610" t="s">
        <v>667</v>
      </c>
      <c r="E610" t="s">
        <v>447</v>
      </c>
      <c r="F610" t="s">
        <v>546</v>
      </c>
      <c r="G610" s="8">
        <v>155.47</v>
      </c>
    </row>
    <row r="611" spans="3:7" x14ac:dyDescent="0.25">
      <c r="C611" t="s">
        <v>676</v>
      </c>
      <c r="D611" t="s">
        <v>667</v>
      </c>
      <c r="E611" t="s">
        <v>453</v>
      </c>
      <c r="F611" t="s">
        <v>547</v>
      </c>
      <c r="G611" s="8">
        <v>774</v>
      </c>
    </row>
    <row r="612" spans="3:7" x14ac:dyDescent="0.25">
      <c r="C612" t="s">
        <v>676</v>
      </c>
      <c r="D612" t="s">
        <v>667</v>
      </c>
      <c r="E612" t="s">
        <v>453</v>
      </c>
      <c r="F612" t="s">
        <v>548</v>
      </c>
      <c r="G612" s="8">
        <v>167</v>
      </c>
    </row>
    <row r="613" spans="3:7" x14ac:dyDescent="0.25">
      <c r="C613" t="s">
        <v>676</v>
      </c>
      <c r="D613" t="s">
        <v>667</v>
      </c>
      <c r="E613" t="s">
        <v>453</v>
      </c>
      <c r="F613" t="s">
        <v>549</v>
      </c>
      <c r="G613" s="8">
        <v>25</v>
      </c>
    </row>
    <row r="614" spans="3:7" x14ac:dyDescent="0.25">
      <c r="C614" t="s">
        <v>677</v>
      </c>
      <c r="D614" t="s">
        <v>667</v>
      </c>
      <c r="E614" t="s">
        <v>495</v>
      </c>
      <c r="F614" t="s">
        <v>496</v>
      </c>
      <c r="G614" s="8">
        <v>803</v>
      </c>
    </row>
    <row r="615" spans="3:7" x14ac:dyDescent="0.25">
      <c r="C615" t="s">
        <v>678</v>
      </c>
      <c r="D615" t="s">
        <v>667</v>
      </c>
      <c r="E615" t="s">
        <v>458</v>
      </c>
      <c r="F615">
        <v>5827</v>
      </c>
      <c r="G615" s="8">
        <v>410</v>
      </c>
    </row>
    <row r="616" spans="3:7" x14ac:dyDescent="0.25">
      <c r="C616" t="s">
        <v>678</v>
      </c>
      <c r="D616" t="s">
        <v>667</v>
      </c>
      <c r="E616" t="s">
        <v>459</v>
      </c>
      <c r="F616">
        <v>4145</v>
      </c>
      <c r="G616" s="8">
        <v>1085</v>
      </c>
    </row>
    <row r="617" spans="3:7" x14ac:dyDescent="0.25">
      <c r="C617" t="s">
        <v>678</v>
      </c>
      <c r="D617" t="s">
        <v>667</v>
      </c>
      <c r="E617" t="s">
        <v>459</v>
      </c>
      <c r="F617">
        <v>5123</v>
      </c>
      <c r="G617" s="8">
        <v>130</v>
      </c>
    </row>
    <row r="618" spans="3:7" x14ac:dyDescent="0.25">
      <c r="C618" t="s">
        <v>679</v>
      </c>
      <c r="D618" t="s">
        <v>680</v>
      </c>
      <c r="E618" t="s">
        <v>551</v>
      </c>
      <c r="F618">
        <v>3935</v>
      </c>
      <c r="G618" s="8">
        <v>350</v>
      </c>
    </row>
    <row r="619" spans="3:7" x14ac:dyDescent="0.25">
      <c r="C619" t="s">
        <v>679</v>
      </c>
      <c r="D619" t="s">
        <v>680</v>
      </c>
      <c r="E619" t="s">
        <v>458</v>
      </c>
      <c r="F619">
        <v>3430</v>
      </c>
      <c r="G619" s="8">
        <v>122.5</v>
      </c>
    </row>
    <row r="620" spans="3:7" x14ac:dyDescent="0.25">
      <c r="C620" t="s">
        <v>679</v>
      </c>
      <c r="D620" t="s">
        <v>680</v>
      </c>
      <c r="E620" t="s">
        <v>458</v>
      </c>
      <c r="F620">
        <v>3667</v>
      </c>
      <c r="G620" s="8">
        <v>8137.5</v>
      </c>
    </row>
    <row r="621" spans="3:7" x14ac:dyDescent="0.25">
      <c r="C621" t="s">
        <v>679</v>
      </c>
      <c r="D621" t="s">
        <v>680</v>
      </c>
      <c r="E621" t="s">
        <v>458</v>
      </c>
      <c r="F621">
        <v>3713</v>
      </c>
      <c r="G621" s="8">
        <v>6362.18</v>
      </c>
    </row>
    <row r="622" spans="3:7" x14ac:dyDescent="0.25">
      <c r="C622" t="s">
        <v>679</v>
      </c>
      <c r="D622" t="s">
        <v>680</v>
      </c>
      <c r="E622" t="s">
        <v>499</v>
      </c>
      <c r="F622" t="s">
        <v>681</v>
      </c>
      <c r="G622" s="8">
        <v>5000</v>
      </c>
    </row>
    <row r="623" spans="3:7" x14ac:dyDescent="0.25">
      <c r="C623" t="s">
        <v>679</v>
      </c>
      <c r="D623" t="s">
        <v>680</v>
      </c>
      <c r="E623" t="s">
        <v>501</v>
      </c>
      <c r="F623">
        <v>229561</v>
      </c>
      <c r="G623" s="8">
        <v>161.97</v>
      </c>
    </row>
    <row r="624" spans="3:7" x14ac:dyDescent="0.25">
      <c r="C624" t="s">
        <v>679</v>
      </c>
      <c r="D624" t="s">
        <v>680</v>
      </c>
      <c r="E624" t="s">
        <v>447</v>
      </c>
      <c r="F624" t="s">
        <v>502</v>
      </c>
      <c r="G624" s="8">
        <v>4884.13</v>
      </c>
    </row>
    <row r="625" spans="3:7" x14ac:dyDescent="0.25">
      <c r="C625" t="s">
        <v>679</v>
      </c>
      <c r="D625" t="s">
        <v>680</v>
      </c>
      <c r="E625" t="s">
        <v>447</v>
      </c>
      <c r="F625" t="s">
        <v>503</v>
      </c>
      <c r="G625" s="8">
        <v>1136.69</v>
      </c>
    </row>
    <row r="626" spans="3:7" x14ac:dyDescent="0.25">
      <c r="C626" t="s">
        <v>679</v>
      </c>
      <c r="D626" t="s">
        <v>680</v>
      </c>
      <c r="E626" t="s">
        <v>447</v>
      </c>
      <c r="F626" t="s">
        <v>506</v>
      </c>
      <c r="G626" s="8">
        <v>1921.4</v>
      </c>
    </row>
    <row r="627" spans="3:7" x14ac:dyDescent="0.25">
      <c r="C627" t="s">
        <v>679</v>
      </c>
      <c r="D627" t="s">
        <v>680</v>
      </c>
      <c r="E627" t="s">
        <v>447</v>
      </c>
      <c r="F627" t="s">
        <v>507</v>
      </c>
      <c r="G627" s="8">
        <v>374.02</v>
      </c>
    </row>
    <row r="628" spans="3:7" x14ac:dyDescent="0.25">
      <c r="C628" t="s">
        <v>679</v>
      </c>
      <c r="D628" t="s">
        <v>680</v>
      </c>
      <c r="E628" t="s">
        <v>447</v>
      </c>
      <c r="F628" t="s">
        <v>508</v>
      </c>
      <c r="G628" s="8">
        <v>1086.0999999999999</v>
      </c>
    </row>
    <row r="629" spans="3:7" x14ac:dyDescent="0.25">
      <c r="C629" t="s">
        <v>679</v>
      </c>
      <c r="D629" t="s">
        <v>680</v>
      </c>
      <c r="E629" t="s">
        <v>447</v>
      </c>
      <c r="F629" t="s">
        <v>510</v>
      </c>
      <c r="G629" s="8">
        <v>1171.9100000000001</v>
      </c>
    </row>
    <row r="630" spans="3:7" x14ac:dyDescent="0.25">
      <c r="C630" t="s">
        <v>679</v>
      </c>
      <c r="D630" t="s">
        <v>680</v>
      </c>
      <c r="E630" t="s">
        <v>447</v>
      </c>
      <c r="F630" t="s">
        <v>511</v>
      </c>
      <c r="G630" s="8">
        <v>2106.84</v>
      </c>
    </row>
    <row r="631" spans="3:7" x14ac:dyDescent="0.25">
      <c r="C631" t="s">
        <v>679</v>
      </c>
      <c r="D631" t="s">
        <v>680</v>
      </c>
      <c r="E631" t="s">
        <v>447</v>
      </c>
      <c r="F631" t="s">
        <v>512</v>
      </c>
      <c r="G631" s="8">
        <v>483.42</v>
      </c>
    </row>
    <row r="632" spans="3:7" x14ac:dyDescent="0.25">
      <c r="C632" t="s">
        <v>679</v>
      </c>
      <c r="D632" t="s">
        <v>680</v>
      </c>
      <c r="E632" t="s">
        <v>447</v>
      </c>
      <c r="F632" t="s">
        <v>513</v>
      </c>
      <c r="G632" s="8">
        <v>98.91</v>
      </c>
    </row>
    <row r="633" spans="3:7" x14ac:dyDescent="0.25">
      <c r="C633" t="s">
        <v>679</v>
      </c>
      <c r="D633" t="s">
        <v>680</v>
      </c>
      <c r="E633" t="s">
        <v>447</v>
      </c>
      <c r="F633" t="s">
        <v>514</v>
      </c>
      <c r="G633" s="8">
        <v>512.71</v>
      </c>
    </row>
    <row r="634" spans="3:7" x14ac:dyDescent="0.25">
      <c r="C634" t="s">
        <v>679</v>
      </c>
      <c r="D634" t="s">
        <v>680</v>
      </c>
      <c r="E634" t="s">
        <v>447</v>
      </c>
      <c r="F634" t="s">
        <v>540</v>
      </c>
      <c r="G634" s="8">
        <v>211.55</v>
      </c>
    </row>
    <row r="635" spans="3:7" x14ac:dyDescent="0.25">
      <c r="C635" t="s">
        <v>679</v>
      </c>
      <c r="D635" t="s">
        <v>680</v>
      </c>
      <c r="E635" t="s">
        <v>447</v>
      </c>
      <c r="F635" t="s">
        <v>541</v>
      </c>
      <c r="G635" s="8">
        <v>82.75</v>
      </c>
    </row>
    <row r="636" spans="3:7" x14ac:dyDescent="0.25">
      <c r="C636" t="s">
        <v>679</v>
      </c>
      <c r="D636" t="s">
        <v>680</v>
      </c>
      <c r="E636" t="s">
        <v>515</v>
      </c>
      <c r="F636" t="s">
        <v>516</v>
      </c>
      <c r="G636" s="8">
        <v>707.02</v>
      </c>
    </row>
    <row r="637" spans="3:7" x14ac:dyDescent="0.25">
      <c r="C637" t="s">
        <v>679</v>
      </c>
      <c r="D637" t="s">
        <v>680</v>
      </c>
      <c r="E637" t="s">
        <v>515</v>
      </c>
      <c r="F637" t="s">
        <v>517</v>
      </c>
      <c r="G637" s="8">
        <v>290.75</v>
      </c>
    </row>
    <row r="638" spans="3:7" x14ac:dyDescent="0.25">
      <c r="C638" t="s">
        <v>679</v>
      </c>
      <c r="D638" t="s">
        <v>680</v>
      </c>
      <c r="E638" t="s">
        <v>515</v>
      </c>
      <c r="F638" t="s">
        <v>518</v>
      </c>
      <c r="G638" s="8">
        <v>109.47</v>
      </c>
    </row>
    <row r="639" spans="3:7" x14ac:dyDescent="0.25">
      <c r="C639" t="s">
        <v>679</v>
      </c>
      <c r="D639" t="s">
        <v>680</v>
      </c>
      <c r="E639" t="s">
        <v>515</v>
      </c>
      <c r="F639" t="s">
        <v>519</v>
      </c>
      <c r="G639" s="8">
        <v>2041.66</v>
      </c>
    </row>
    <row r="640" spans="3:7" x14ac:dyDescent="0.25">
      <c r="C640" t="s">
        <v>679</v>
      </c>
      <c r="D640" t="s">
        <v>680</v>
      </c>
      <c r="E640" t="s">
        <v>515</v>
      </c>
      <c r="F640" t="s">
        <v>522</v>
      </c>
      <c r="G640" s="8">
        <v>1021.83</v>
      </c>
    </row>
    <row r="641" spans="3:7" x14ac:dyDescent="0.25">
      <c r="C641" t="s">
        <v>679</v>
      </c>
      <c r="D641" t="s">
        <v>680</v>
      </c>
      <c r="E641" t="s">
        <v>515</v>
      </c>
      <c r="F641" t="s">
        <v>523</v>
      </c>
      <c r="G641" s="8">
        <v>3093.52</v>
      </c>
    </row>
    <row r="642" spans="3:7" x14ac:dyDescent="0.25">
      <c r="C642" t="s">
        <v>679</v>
      </c>
      <c r="D642" t="s">
        <v>680</v>
      </c>
      <c r="E642" t="s">
        <v>515</v>
      </c>
      <c r="F642" t="s">
        <v>525</v>
      </c>
      <c r="G642" s="8">
        <v>5157.7</v>
      </c>
    </row>
    <row r="643" spans="3:7" x14ac:dyDescent="0.25">
      <c r="C643" t="s">
        <v>679</v>
      </c>
      <c r="D643" t="s">
        <v>680</v>
      </c>
      <c r="E643" t="s">
        <v>480</v>
      </c>
      <c r="F643">
        <v>10232</v>
      </c>
      <c r="G643" s="8">
        <v>4133</v>
      </c>
    </row>
    <row r="644" spans="3:7" x14ac:dyDescent="0.25">
      <c r="C644" t="s">
        <v>679</v>
      </c>
      <c r="D644" t="s">
        <v>680</v>
      </c>
      <c r="E644" t="s">
        <v>682</v>
      </c>
      <c r="F644">
        <v>742</v>
      </c>
      <c r="G644" s="8">
        <v>270</v>
      </c>
    </row>
    <row r="645" spans="3:7" x14ac:dyDescent="0.25">
      <c r="C645" t="s">
        <v>679</v>
      </c>
      <c r="D645" t="s">
        <v>680</v>
      </c>
      <c r="E645" t="s">
        <v>527</v>
      </c>
      <c r="F645">
        <v>10017</v>
      </c>
      <c r="G645" s="8">
        <v>750</v>
      </c>
    </row>
    <row r="646" spans="3:7" x14ac:dyDescent="0.25">
      <c r="C646" t="s">
        <v>679</v>
      </c>
      <c r="D646" t="s">
        <v>680</v>
      </c>
      <c r="E646" t="s">
        <v>527</v>
      </c>
      <c r="F646">
        <v>10018</v>
      </c>
      <c r="G646" s="8">
        <v>41.25</v>
      </c>
    </row>
    <row r="647" spans="3:7" x14ac:dyDescent="0.25">
      <c r="C647" t="s">
        <v>679</v>
      </c>
      <c r="D647" t="s">
        <v>680</v>
      </c>
      <c r="E647" t="s">
        <v>617</v>
      </c>
      <c r="F647" t="s">
        <v>618</v>
      </c>
      <c r="G647" s="8">
        <v>1750.95</v>
      </c>
    </row>
    <row r="648" spans="3:7" x14ac:dyDescent="0.25">
      <c r="C648" t="s">
        <v>679</v>
      </c>
      <c r="D648" t="s">
        <v>680</v>
      </c>
      <c r="E648" t="s">
        <v>453</v>
      </c>
      <c r="F648">
        <v>10544</v>
      </c>
      <c r="G648" s="8">
        <v>4322</v>
      </c>
    </row>
    <row r="649" spans="3:7" x14ac:dyDescent="0.25">
      <c r="C649" t="s">
        <v>679</v>
      </c>
      <c r="D649" t="s">
        <v>680</v>
      </c>
      <c r="E649" t="s">
        <v>453</v>
      </c>
      <c r="F649" t="s">
        <v>528</v>
      </c>
      <c r="G649" s="8">
        <v>213.83</v>
      </c>
    </row>
    <row r="650" spans="3:7" x14ac:dyDescent="0.25">
      <c r="C650" t="s">
        <v>679</v>
      </c>
      <c r="D650" t="s">
        <v>680</v>
      </c>
      <c r="E650" t="s">
        <v>453</v>
      </c>
      <c r="F650" t="s">
        <v>454</v>
      </c>
      <c r="G650" s="8">
        <v>4495.5</v>
      </c>
    </row>
    <row r="651" spans="3:7" x14ac:dyDescent="0.25">
      <c r="C651" t="s">
        <v>679</v>
      </c>
      <c r="D651" t="s">
        <v>680</v>
      </c>
      <c r="E651" t="s">
        <v>453</v>
      </c>
      <c r="F651" t="s">
        <v>529</v>
      </c>
      <c r="G651" s="8">
        <v>83.71</v>
      </c>
    </row>
    <row r="652" spans="3:7" x14ac:dyDescent="0.25">
      <c r="C652" t="s">
        <v>679</v>
      </c>
      <c r="D652" t="s">
        <v>680</v>
      </c>
      <c r="E652" t="s">
        <v>491</v>
      </c>
      <c r="F652" t="s">
        <v>530</v>
      </c>
      <c r="G652" s="8">
        <v>150</v>
      </c>
    </row>
    <row r="653" spans="3:7" x14ac:dyDescent="0.25">
      <c r="C653" t="s">
        <v>679</v>
      </c>
      <c r="D653" t="s">
        <v>680</v>
      </c>
      <c r="E653" t="s">
        <v>491</v>
      </c>
      <c r="F653" t="s">
        <v>532</v>
      </c>
      <c r="G653" s="8">
        <v>203</v>
      </c>
    </row>
    <row r="654" spans="3:7" x14ac:dyDescent="0.25">
      <c r="C654" t="s">
        <v>679</v>
      </c>
      <c r="D654" t="s">
        <v>680</v>
      </c>
      <c r="E654" t="s">
        <v>491</v>
      </c>
      <c r="F654" t="s">
        <v>533</v>
      </c>
      <c r="G654" s="8">
        <v>486</v>
      </c>
    </row>
    <row r="655" spans="3:7" x14ac:dyDescent="0.25">
      <c r="C655" t="s">
        <v>679</v>
      </c>
      <c r="D655" t="s">
        <v>680</v>
      </c>
      <c r="E655" t="s">
        <v>491</v>
      </c>
      <c r="F655" t="s">
        <v>534</v>
      </c>
      <c r="G655" s="8">
        <v>106</v>
      </c>
    </row>
    <row r="656" spans="3:7" x14ac:dyDescent="0.25">
      <c r="C656" t="s">
        <v>679</v>
      </c>
      <c r="D656" t="s">
        <v>680</v>
      </c>
      <c r="E656" t="s">
        <v>491</v>
      </c>
      <c r="F656" t="s">
        <v>492</v>
      </c>
      <c r="G656" s="8">
        <v>1907</v>
      </c>
    </row>
    <row r="657" spans="3:7" x14ac:dyDescent="0.25">
      <c r="C657" t="s">
        <v>679</v>
      </c>
      <c r="D657" t="s">
        <v>680</v>
      </c>
      <c r="E657" t="s">
        <v>491</v>
      </c>
      <c r="F657" t="s">
        <v>493</v>
      </c>
      <c r="G657" s="8">
        <v>10103.5</v>
      </c>
    </row>
    <row r="658" spans="3:7" x14ac:dyDescent="0.25">
      <c r="C658" t="s">
        <v>679</v>
      </c>
      <c r="D658" t="s">
        <v>680</v>
      </c>
      <c r="E658" t="s">
        <v>491</v>
      </c>
      <c r="F658" t="s">
        <v>535</v>
      </c>
      <c r="G658" s="8">
        <v>946.5</v>
      </c>
    </row>
    <row r="659" spans="3:7" x14ac:dyDescent="0.25">
      <c r="C659" t="s">
        <v>679</v>
      </c>
      <c r="D659" t="s">
        <v>680</v>
      </c>
      <c r="E659" t="s">
        <v>496</v>
      </c>
      <c r="F659" t="s">
        <v>536</v>
      </c>
      <c r="G659" s="8">
        <v>3832.24</v>
      </c>
    </row>
    <row r="660" spans="3:7" x14ac:dyDescent="0.25">
      <c r="C660" t="s">
        <v>683</v>
      </c>
      <c r="D660" t="s">
        <v>680</v>
      </c>
      <c r="E660" t="s">
        <v>458</v>
      </c>
      <c r="F660">
        <v>3195</v>
      </c>
      <c r="G660" s="8">
        <v>1450</v>
      </c>
    </row>
    <row r="661" spans="3:7" x14ac:dyDescent="0.25">
      <c r="C661" t="s">
        <v>683</v>
      </c>
      <c r="D661" t="s">
        <v>680</v>
      </c>
      <c r="E661" t="s">
        <v>458</v>
      </c>
      <c r="F661">
        <v>4138</v>
      </c>
      <c r="G661" s="8">
        <v>910</v>
      </c>
    </row>
    <row r="662" spans="3:7" x14ac:dyDescent="0.25">
      <c r="C662" t="s">
        <v>683</v>
      </c>
      <c r="D662" t="s">
        <v>680</v>
      </c>
      <c r="E662" t="s">
        <v>459</v>
      </c>
      <c r="F662">
        <v>2239</v>
      </c>
      <c r="G662" s="8">
        <v>1000</v>
      </c>
    </row>
    <row r="663" spans="3:7" x14ac:dyDescent="0.25">
      <c r="C663" t="s">
        <v>683</v>
      </c>
      <c r="D663" t="s">
        <v>680</v>
      </c>
      <c r="E663" t="s">
        <v>459</v>
      </c>
      <c r="F663">
        <v>2303</v>
      </c>
      <c r="G663" s="8">
        <v>55</v>
      </c>
    </row>
    <row r="664" spans="3:7" x14ac:dyDescent="0.25">
      <c r="C664" t="s">
        <v>683</v>
      </c>
      <c r="D664" t="s">
        <v>680</v>
      </c>
      <c r="E664" t="s">
        <v>459</v>
      </c>
      <c r="F664">
        <v>2455</v>
      </c>
      <c r="G664" s="8">
        <v>238.33</v>
      </c>
    </row>
    <row r="665" spans="3:7" x14ac:dyDescent="0.25">
      <c r="C665" t="s">
        <v>683</v>
      </c>
      <c r="D665" t="s">
        <v>680</v>
      </c>
      <c r="E665" t="s">
        <v>459</v>
      </c>
      <c r="F665">
        <v>2580</v>
      </c>
      <c r="G665" s="8">
        <v>1130</v>
      </c>
    </row>
    <row r="666" spans="3:7" x14ac:dyDescent="0.25">
      <c r="C666" t="s">
        <v>683</v>
      </c>
      <c r="D666" t="s">
        <v>680</v>
      </c>
      <c r="E666" t="s">
        <v>459</v>
      </c>
      <c r="F666">
        <v>2728</v>
      </c>
      <c r="G666" s="8">
        <v>615</v>
      </c>
    </row>
    <row r="667" spans="3:7" x14ac:dyDescent="0.25">
      <c r="C667" t="s">
        <v>683</v>
      </c>
      <c r="D667" t="s">
        <v>680</v>
      </c>
      <c r="E667" t="s">
        <v>459</v>
      </c>
      <c r="F667">
        <v>2954</v>
      </c>
      <c r="G667" s="8">
        <v>530</v>
      </c>
    </row>
    <row r="668" spans="3:7" x14ac:dyDescent="0.25">
      <c r="C668" t="s">
        <v>683</v>
      </c>
      <c r="D668" t="s">
        <v>680</v>
      </c>
      <c r="E668" t="s">
        <v>447</v>
      </c>
      <c r="F668" t="s">
        <v>542</v>
      </c>
      <c r="G668" s="8">
        <v>396.32</v>
      </c>
    </row>
    <row r="669" spans="3:7" x14ac:dyDescent="0.25">
      <c r="C669" t="s">
        <v>683</v>
      </c>
      <c r="D669" t="s">
        <v>680</v>
      </c>
      <c r="E669" t="s">
        <v>447</v>
      </c>
      <c r="F669" t="s">
        <v>543</v>
      </c>
      <c r="G669" s="8">
        <v>208.63</v>
      </c>
    </row>
    <row r="670" spans="3:7" x14ac:dyDescent="0.25">
      <c r="C670" t="s">
        <v>683</v>
      </c>
      <c r="D670" t="s">
        <v>680</v>
      </c>
      <c r="E670" t="s">
        <v>447</v>
      </c>
      <c r="F670" t="s">
        <v>544</v>
      </c>
      <c r="G670" s="8">
        <v>280.67</v>
      </c>
    </row>
    <row r="671" spans="3:7" x14ac:dyDescent="0.25">
      <c r="C671" t="s">
        <v>683</v>
      </c>
      <c r="D671" t="s">
        <v>680</v>
      </c>
      <c r="E671" t="s">
        <v>447</v>
      </c>
      <c r="F671" t="s">
        <v>545</v>
      </c>
      <c r="G671" s="8">
        <v>220.25</v>
      </c>
    </row>
    <row r="672" spans="3:7" x14ac:dyDescent="0.25">
      <c r="C672" t="s">
        <v>683</v>
      </c>
      <c r="D672" t="s">
        <v>680</v>
      </c>
      <c r="E672" t="s">
        <v>447</v>
      </c>
      <c r="F672" t="s">
        <v>546</v>
      </c>
      <c r="G672" s="8">
        <v>155.47</v>
      </c>
    </row>
    <row r="673" spans="3:7" x14ac:dyDescent="0.25">
      <c r="C673" t="s">
        <v>683</v>
      </c>
      <c r="D673" t="s">
        <v>680</v>
      </c>
      <c r="E673" t="s">
        <v>453</v>
      </c>
      <c r="F673" t="s">
        <v>548</v>
      </c>
      <c r="G673" s="8">
        <v>47</v>
      </c>
    </row>
    <row r="674" spans="3:7" x14ac:dyDescent="0.25">
      <c r="C674" t="s">
        <v>684</v>
      </c>
      <c r="D674" t="s">
        <v>680</v>
      </c>
      <c r="E674" t="s">
        <v>495</v>
      </c>
      <c r="F674" t="s">
        <v>496</v>
      </c>
      <c r="G674" s="8">
        <v>1077.25</v>
      </c>
    </row>
    <row r="675" spans="3:7" x14ac:dyDescent="0.25">
      <c r="C675" t="s">
        <v>685</v>
      </c>
      <c r="D675" t="s">
        <v>686</v>
      </c>
      <c r="E675" t="s">
        <v>459</v>
      </c>
      <c r="F675">
        <v>3435</v>
      </c>
      <c r="G675" s="8">
        <v>390</v>
      </c>
    </row>
    <row r="676" spans="3:7" x14ac:dyDescent="0.25">
      <c r="C676" t="s">
        <v>685</v>
      </c>
      <c r="D676" t="s">
        <v>686</v>
      </c>
      <c r="E676" t="s">
        <v>459</v>
      </c>
      <c r="F676">
        <v>3672</v>
      </c>
      <c r="G676" s="8">
        <v>11662.5</v>
      </c>
    </row>
    <row r="677" spans="3:7" x14ac:dyDescent="0.25">
      <c r="C677" t="s">
        <v>685</v>
      </c>
      <c r="D677" t="s">
        <v>686</v>
      </c>
      <c r="E677" t="s">
        <v>459</v>
      </c>
      <c r="F677">
        <v>3715</v>
      </c>
      <c r="G677" s="8">
        <v>13402.96</v>
      </c>
    </row>
    <row r="678" spans="3:7" x14ac:dyDescent="0.25">
      <c r="C678" t="s">
        <v>685</v>
      </c>
      <c r="D678" t="s">
        <v>686</v>
      </c>
      <c r="E678" t="s">
        <v>459</v>
      </c>
      <c r="F678">
        <v>3940</v>
      </c>
      <c r="G678" s="8">
        <v>405</v>
      </c>
    </row>
    <row r="679" spans="3:7" x14ac:dyDescent="0.25">
      <c r="C679" t="s">
        <v>685</v>
      </c>
      <c r="D679" t="s">
        <v>686</v>
      </c>
      <c r="E679" t="s">
        <v>459</v>
      </c>
      <c r="F679">
        <v>4418</v>
      </c>
      <c r="G679" s="8">
        <v>261.25</v>
      </c>
    </row>
    <row r="680" spans="3:7" x14ac:dyDescent="0.25">
      <c r="C680" t="s">
        <v>685</v>
      </c>
      <c r="D680" t="s">
        <v>686</v>
      </c>
      <c r="E680" t="s">
        <v>459</v>
      </c>
      <c r="F680">
        <v>4663</v>
      </c>
      <c r="G680" s="8">
        <v>597.5</v>
      </c>
    </row>
    <row r="681" spans="3:7" x14ac:dyDescent="0.25">
      <c r="C681" t="s">
        <v>685</v>
      </c>
      <c r="D681" t="s">
        <v>686</v>
      </c>
      <c r="E681" t="s">
        <v>459</v>
      </c>
      <c r="F681">
        <v>4925</v>
      </c>
      <c r="G681" s="8">
        <v>130</v>
      </c>
    </row>
    <row r="682" spans="3:7" x14ac:dyDescent="0.25">
      <c r="C682" t="s">
        <v>685</v>
      </c>
      <c r="D682" t="s">
        <v>686</v>
      </c>
      <c r="E682" t="s">
        <v>447</v>
      </c>
      <c r="F682" t="s">
        <v>502</v>
      </c>
      <c r="G682" s="8">
        <v>4884.13</v>
      </c>
    </row>
    <row r="683" spans="3:7" x14ac:dyDescent="0.25">
      <c r="C683" t="s">
        <v>685</v>
      </c>
      <c r="D683" t="s">
        <v>686</v>
      </c>
      <c r="E683" t="s">
        <v>447</v>
      </c>
      <c r="F683" t="s">
        <v>687</v>
      </c>
      <c r="G683" s="8">
        <v>2266</v>
      </c>
    </row>
    <row r="684" spans="3:7" x14ac:dyDescent="0.25">
      <c r="C684" t="s">
        <v>685</v>
      </c>
      <c r="D684" t="s">
        <v>686</v>
      </c>
      <c r="E684" t="s">
        <v>447</v>
      </c>
      <c r="F684" t="s">
        <v>503</v>
      </c>
      <c r="G684" s="8">
        <v>1136.68</v>
      </c>
    </row>
    <row r="685" spans="3:7" x14ac:dyDescent="0.25">
      <c r="C685" t="s">
        <v>685</v>
      </c>
      <c r="D685" t="s">
        <v>686</v>
      </c>
      <c r="E685" t="s">
        <v>447</v>
      </c>
      <c r="F685" t="s">
        <v>688</v>
      </c>
      <c r="G685" s="8">
        <v>2678</v>
      </c>
    </row>
    <row r="686" spans="3:7" x14ac:dyDescent="0.25">
      <c r="C686" t="s">
        <v>685</v>
      </c>
      <c r="D686" t="s">
        <v>686</v>
      </c>
      <c r="E686" t="s">
        <v>447</v>
      </c>
      <c r="F686" t="s">
        <v>689</v>
      </c>
      <c r="G686" s="8">
        <v>17.399999999999999</v>
      </c>
    </row>
    <row r="687" spans="3:7" x14ac:dyDescent="0.25">
      <c r="C687" t="s">
        <v>685</v>
      </c>
      <c r="D687" t="s">
        <v>686</v>
      </c>
      <c r="E687" t="s">
        <v>447</v>
      </c>
      <c r="F687" t="s">
        <v>506</v>
      </c>
      <c r="G687" s="8">
        <v>1921.41</v>
      </c>
    </row>
    <row r="688" spans="3:7" x14ac:dyDescent="0.25">
      <c r="C688" t="s">
        <v>685</v>
      </c>
      <c r="D688" t="s">
        <v>686</v>
      </c>
      <c r="E688" t="s">
        <v>447</v>
      </c>
      <c r="F688" t="s">
        <v>507</v>
      </c>
      <c r="G688" s="8">
        <v>374.02</v>
      </c>
    </row>
    <row r="689" spans="3:7" x14ac:dyDescent="0.25">
      <c r="C689" t="s">
        <v>685</v>
      </c>
      <c r="D689" t="s">
        <v>686</v>
      </c>
      <c r="E689" t="s">
        <v>447</v>
      </c>
      <c r="F689" t="s">
        <v>690</v>
      </c>
      <c r="G689" s="8">
        <v>31.32</v>
      </c>
    </row>
    <row r="690" spans="3:7" x14ac:dyDescent="0.25">
      <c r="C690" t="s">
        <v>685</v>
      </c>
      <c r="D690" t="s">
        <v>686</v>
      </c>
      <c r="E690" t="s">
        <v>447</v>
      </c>
      <c r="F690" t="s">
        <v>510</v>
      </c>
      <c r="G690" s="8">
        <v>1171.9100000000001</v>
      </c>
    </row>
    <row r="691" spans="3:7" x14ac:dyDescent="0.25">
      <c r="C691" t="s">
        <v>685</v>
      </c>
      <c r="D691" t="s">
        <v>686</v>
      </c>
      <c r="E691" t="s">
        <v>447</v>
      </c>
      <c r="F691" t="s">
        <v>512</v>
      </c>
      <c r="G691" s="8">
        <v>483.42</v>
      </c>
    </row>
    <row r="692" spans="3:7" x14ac:dyDescent="0.25">
      <c r="C692" t="s">
        <v>685</v>
      </c>
      <c r="D692" t="s">
        <v>686</v>
      </c>
      <c r="E692" t="s">
        <v>447</v>
      </c>
      <c r="F692" t="s">
        <v>513</v>
      </c>
      <c r="G692" s="8">
        <v>98.91</v>
      </c>
    </row>
    <row r="693" spans="3:7" x14ac:dyDescent="0.25">
      <c r="C693" t="s">
        <v>685</v>
      </c>
      <c r="D693" t="s">
        <v>686</v>
      </c>
      <c r="E693" t="s">
        <v>447</v>
      </c>
      <c r="F693" t="s">
        <v>514</v>
      </c>
      <c r="G693" s="8">
        <v>512.71</v>
      </c>
    </row>
    <row r="694" spans="3:7" x14ac:dyDescent="0.25">
      <c r="C694" t="s">
        <v>685</v>
      </c>
      <c r="D694" t="s">
        <v>686</v>
      </c>
      <c r="E694" t="s">
        <v>447</v>
      </c>
      <c r="F694" t="s">
        <v>540</v>
      </c>
      <c r="G694" s="8">
        <v>211.55</v>
      </c>
    </row>
    <row r="695" spans="3:7" x14ac:dyDescent="0.25">
      <c r="C695" t="s">
        <v>685</v>
      </c>
      <c r="D695" t="s">
        <v>686</v>
      </c>
      <c r="E695" t="s">
        <v>447</v>
      </c>
      <c r="F695" t="s">
        <v>541</v>
      </c>
      <c r="G695" s="8">
        <v>82.75</v>
      </c>
    </row>
    <row r="696" spans="3:7" x14ac:dyDescent="0.25">
      <c r="C696" t="s">
        <v>685</v>
      </c>
      <c r="D696" t="s">
        <v>686</v>
      </c>
      <c r="E696" t="s">
        <v>515</v>
      </c>
      <c r="F696" t="s">
        <v>519</v>
      </c>
      <c r="G696" s="8">
        <v>2041.65</v>
      </c>
    </row>
    <row r="697" spans="3:7" x14ac:dyDescent="0.25">
      <c r="C697" t="s">
        <v>685</v>
      </c>
      <c r="D697" t="s">
        <v>686</v>
      </c>
      <c r="E697" t="s">
        <v>515</v>
      </c>
      <c r="F697" t="s">
        <v>691</v>
      </c>
      <c r="G697" s="8">
        <v>2741.95</v>
      </c>
    </row>
    <row r="698" spans="3:7" x14ac:dyDescent="0.25">
      <c r="C698" t="s">
        <v>685</v>
      </c>
      <c r="D698" t="s">
        <v>686</v>
      </c>
      <c r="E698" t="s">
        <v>515</v>
      </c>
      <c r="F698" t="s">
        <v>523</v>
      </c>
      <c r="G698" s="8">
        <v>3093.51</v>
      </c>
    </row>
    <row r="699" spans="3:7" x14ac:dyDescent="0.25">
      <c r="C699" t="s">
        <v>685</v>
      </c>
      <c r="D699" t="s">
        <v>686</v>
      </c>
      <c r="E699" t="s">
        <v>515</v>
      </c>
      <c r="F699" t="s">
        <v>692</v>
      </c>
      <c r="G699" s="8">
        <v>1093.8</v>
      </c>
    </row>
    <row r="700" spans="3:7" x14ac:dyDescent="0.25">
      <c r="C700" t="s">
        <v>685</v>
      </c>
      <c r="D700" t="s">
        <v>686</v>
      </c>
      <c r="E700" t="s">
        <v>515</v>
      </c>
      <c r="F700" t="s">
        <v>525</v>
      </c>
      <c r="G700" s="8">
        <v>5157.6899999999996</v>
      </c>
    </row>
    <row r="701" spans="3:7" x14ac:dyDescent="0.25">
      <c r="C701" t="s">
        <v>685</v>
      </c>
      <c r="D701" t="s">
        <v>686</v>
      </c>
      <c r="E701" t="s">
        <v>515</v>
      </c>
      <c r="F701" t="s">
        <v>693</v>
      </c>
      <c r="G701" s="8">
        <v>481.6</v>
      </c>
    </row>
    <row r="702" spans="3:7" x14ac:dyDescent="0.25">
      <c r="C702" t="s">
        <v>685</v>
      </c>
      <c r="D702" t="s">
        <v>686</v>
      </c>
      <c r="E702" t="s">
        <v>480</v>
      </c>
      <c r="F702">
        <v>1015</v>
      </c>
      <c r="G702" s="8">
        <v>3087.75</v>
      </c>
    </row>
    <row r="703" spans="3:7" x14ac:dyDescent="0.25">
      <c r="C703" t="s">
        <v>685</v>
      </c>
      <c r="D703" t="s">
        <v>686</v>
      </c>
      <c r="E703" t="s">
        <v>480</v>
      </c>
      <c r="F703">
        <v>1062</v>
      </c>
      <c r="G703" s="8">
        <v>16615.55</v>
      </c>
    </row>
    <row r="704" spans="3:7" x14ac:dyDescent="0.25">
      <c r="C704" t="s">
        <v>685</v>
      </c>
      <c r="D704" t="s">
        <v>686</v>
      </c>
      <c r="E704" t="s">
        <v>480</v>
      </c>
      <c r="F704">
        <v>1115</v>
      </c>
      <c r="G704" s="8">
        <v>9775.52</v>
      </c>
    </row>
    <row r="705" spans="3:7" x14ac:dyDescent="0.25">
      <c r="C705" t="s">
        <v>685</v>
      </c>
      <c r="D705" t="s">
        <v>686</v>
      </c>
      <c r="E705" t="s">
        <v>480</v>
      </c>
      <c r="F705">
        <v>1172</v>
      </c>
      <c r="G705" s="8">
        <v>16920.300000000003</v>
      </c>
    </row>
    <row r="706" spans="3:7" x14ac:dyDescent="0.25">
      <c r="C706" t="s">
        <v>685</v>
      </c>
      <c r="D706" t="s">
        <v>686</v>
      </c>
      <c r="E706" t="s">
        <v>480</v>
      </c>
      <c r="F706">
        <v>1243</v>
      </c>
      <c r="G706" s="8">
        <v>580</v>
      </c>
    </row>
    <row r="707" spans="3:7" x14ac:dyDescent="0.25">
      <c r="C707" t="s">
        <v>685</v>
      </c>
      <c r="D707" t="s">
        <v>686</v>
      </c>
      <c r="E707" t="s">
        <v>682</v>
      </c>
      <c r="F707">
        <v>743</v>
      </c>
      <c r="G707" s="8">
        <v>270</v>
      </c>
    </row>
    <row r="708" spans="3:7" x14ac:dyDescent="0.25">
      <c r="C708" t="s">
        <v>685</v>
      </c>
      <c r="D708" t="s">
        <v>686</v>
      </c>
      <c r="E708" t="s">
        <v>527</v>
      </c>
      <c r="F708">
        <v>1640</v>
      </c>
      <c r="G708" s="8">
        <v>1096.25</v>
      </c>
    </row>
    <row r="709" spans="3:7" x14ac:dyDescent="0.25">
      <c r="C709" t="s">
        <v>685</v>
      </c>
      <c r="D709" t="s">
        <v>686</v>
      </c>
      <c r="E709" t="s">
        <v>451</v>
      </c>
      <c r="F709" t="s">
        <v>557</v>
      </c>
      <c r="G709" s="8">
        <v>2052.4899999999998</v>
      </c>
    </row>
    <row r="710" spans="3:7" x14ac:dyDescent="0.25">
      <c r="C710" t="s">
        <v>685</v>
      </c>
      <c r="D710" t="s">
        <v>686</v>
      </c>
      <c r="E710" t="s">
        <v>451</v>
      </c>
      <c r="F710" t="s">
        <v>558</v>
      </c>
      <c r="G710" s="8">
        <v>300</v>
      </c>
    </row>
    <row r="711" spans="3:7" x14ac:dyDescent="0.25">
      <c r="C711" t="s">
        <v>685</v>
      </c>
      <c r="D711" t="s">
        <v>686</v>
      </c>
      <c r="E711" t="s">
        <v>451</v>
      </c>
      <c r="F711" t="s">
        <v>559</v>
      </c>
      <c r="G711" s="8">
        <v>322.5</v>
      </c>
    </row>
    <row r="712" spans="3:7" x14ac:dyDescent="0.25">
      <c r="C712" t="s">
        <v>685</v>
      </c>
      <c r="D712" t="s">
        <v>686</v>
      </c>
      <c r="E712" t="s">
        <v>451</v>
      </c>
      <c r="F712" t="s">
        <v>694</v>
      </c>
      <c r="G712" s="8">
        <v>37.5</v>
      </c>
    </row>
    <row r="713" spans="3:7" x14ac:dyDescent="0.25">
      <c r="C713" t="s">
        <v>685</v>
      </c>
      <c r="D713" t="s">
        <v>686</v>
      </c>
      <c r="E713" t="s">
        <v>617</v>
      </c>
      <c r="F713" t="s">
        <v>618</v>
      </c>
      <c r="G713" s="8">
        <v>1750.95</v>
      </c>
    </row>
    <row r="714" spans="3:7" x14ac:dyDescent="0.25">
      <c r="C714" t="s">
        <v>685</v>
      </c>
      <c r="D714" t="s">
        <v>686</v>
      </c>
      <c r="E714" t="s">
        <v>491</v>
      </c>
      <c r="F714" t="s">
        <v>695</v>
      </c>
      <c r="G714" s="8">
        <v>5000</v>
      </c>
    </row>
    <row r="715" spans="3:7" x14ac:dyDescent="0.25">
      <c r="C715" t="s">
        <v>685</v>
      </c>
      <c r="D715" t="s">
        <v>686</v>
      </c>
      <c r="E715" t="s">
        <v>491</v>
      </c>
      <c r="F715" t="s">
        <v>528</v>
      </c>
      <c r="G715" s="8">
        <v>213.83</v>
      </c>
    </row>
    <row r="716" spans="3:7" x14ac:dyDescent="0.25">
      <c r="C716" t="s">
        <v>685</v>
      </c>
      <c r="D716" t="s">
        <v>686</v>
      </c>
      <c r="E716" t="s">
        <v>491</v>
      </c>
      <c r="F716" t="s">
        <v>675</v>
      </c>
      <c r="G716" s="8">
        <v>247</v>
      </c>
    </row>
    <row r="717" spans="3:7" x14ac:dyDescent="0.25">
      <c r="C717" t="s">
        <v>685</v>
      </c>
      <c r="D717" t="s">
        <v>686</v>
      </c>
      <c r="E717" t="s">
        <v>491</v>
      </c>
      <c r="F717" t="s">
        <v>531</v>
      </c>
      <c r="G717" s="8">
        <v>1681</v>
      </c>
    </row>
    <row r="718" spans="3:7" x14ac:dyDescent="0.25">
      <c r="C718" t="s">
        <v>685</v>
      </c>
      <c r="D718" t="s">
        <v>686</v>
      </c>
      <c r="E718" t="s">
        <v>491</v>
      </c>
      <c r="F718" t="s">
        <v>532</v>
      </c>
      <c r="G718" s="8">
        <v>693</v>
      </c>
    </row>
    <row r="719" spans="3:7" x14ac:dyDescent="0.25">
      <c r="C719" t="s">
        <v>685</v>
      </c>
      <c r="D719" t="s">
        <v>686</v>
      </c>
      <c r="E719" t="s">
        <v>491</v>
      </c>
      <c r="F719" t="s">
        <v>533</v>
      </c>
      <c r="G719" s="8">
        <v>239</v>
      </c>
    </row>
    <row r="720" spans="3:7" x14ac:dyDescent="0.25">
      <c r="C720" t="s">
        <v>685</v>
      </c>
      <c r="D720" t="s">
        <v>686</v>
      </c>
      <c r="E720" t="s">
        <v>491</v>
      </c>
      <c r="F720" t="s">
        <v>534</v>
      </c>
      <c r="G720" s="8">
        <v>1138</v>
      </c>
    </row>
    <row r="721" spans="3:7" x14ac:dyDescent="0.25">
      <c r="C721" t="s">
        <v>685</v>
      </c>
      <c r="D721" t="s">
        <v>686</v>
      </c>
      <c r="E721" t="s">
        <v>491</v>
      </c>
      <c r="F721" t="s">
        <v>492</v>
      </c>
      <c r="G721" s="8">
        <v>3258.5</v>
      </c>
    </row>
    <row r="722" spans="3:7" x14ac:dyDescent="0.25">
      <c r="C722" t="s">
        <v>685</v>
      </c>
      <c r="D722" t="s">
        <v>686</v>
      </c>
      <c r="E722" t="s">
        <v>491</v>
      </c>
      <c r="F722" t="s">
        <v>493</v>
      </c>
      <c r="G722" s="8">
        <v>5211.5</v>
      </c>
    </row>
    <row r="723" spans="3:7" x14ac:dyDescent="0.25">
      <c r="C723" t="s">
        <v>685</v>
      </c>
      <c r="D723" t="s">
        <v>686</v>
      </c>
      <c r="E723" t="s">
        <v>491</v>
      </c>
      <c r="F723" t="s">
        <v>535</v>
      </c>
      <c r="G723" s="8">
        <v>4545</v>
      </c>
    </row>
    <row r="724" spans="3:7" x14ac:dyDescent="0.25">
      <c r="C724" t="s">
        <v>685</v>
      </c>
      <c r="D724" t="s">
        <v>686</v>
      </c>
      <c r="E724" t="s">
        <v>491</v>
      </c>
      <c r="F724" t="s">
        <v>587</v>
      </c>
      <c r="G724" s="8">
        <v>5776</v>
      </c>
    </row>
    <row r="725" spans="3:7" x14ac:dyDescent="0.25">
      <c r="C725" t="s">
        <v>685</v>
      </c>
      <c r="D725" t="s">
        <v>686</v>
      </c>
      <c r="E725" t="s">
        <v>491</v>
      </c>
      <c r="F725" t="s">
        <v>454</v>
      </c>
      <c r="G725" s="8">
        <v>10043</v>
      </c>
    </row>
    <row r="726" spans="3:7" x14ac:dyDescent="0.25">
      <c r="C726" t="s">
        <v>685</v>
      </c>
      <c r="D726" t="s">
        <v>686</v>
      </c>
      <c r="E726" t="s">
        <v>491</v>
      </c>
      <c r="F726" t="s">
        <v>529</v>
      </c>
      <c r="G726" s="8">
        <v>259.70999999999998</v>
      </c>
    </row>
    <row r="727" spans="3:7" x14ac:dyDescent="0.25">
      <c r="C727" t="s">
        <v>685</v>
      </c>
      <c r="D727" t="s">
        <v>686</v>
      </c>
      <c r="E727" t="s">
        <v>491</v>
      </c>
      <c r="F727" t="s">
        <v>560</v>
      </c>
      <c r="G727" s="8">
        <v>177.5</v>
      </c>
    </row>
    <row r="728" spans="3:7" x14ac:dyDescent="0.25">
      <c r="C728" t="s">
        <v>685</v>
      </c>
      <c r="D728" t="s">
        <v>686</v>
      </c>
      <c r="E728" t="s">
        <v>491</v>
      </c>
      <c r="F728" t="s">
        <v>620</v>
      </c>
      <c r="G728" s="8">
        <v>180</v>
      </c>
    </row>
    <row r="729" spans="3:7" x14ac:dyDescent="0.25">
      <c r="C729" t="s">
        <v>685</v>
      </c>
      <c r="D729" t="s">
        <v>686</v>
      </c>
      <c r="E729" t="s">
        <v>491</v>
      </c>
      <c r="F729" t="s">
        <v>561</v>
      </c>
      <c r="G729" s="8">
        <v>315</v>
      </c>
    </row>
    <row r="730" spans="3:7" x14ac:dyDescent="0.25">
      <c r="C730" t="s">
        <v>685</v>
      </c>
      <c r="D730" t="s">
        <v>686</v>
      </c>
      <c r="E730" t="s">
        <v>496</v>
      </c>
      <c r="F730" t="s">
        <v>536</v>
      </c>
      <c r="G730" s="8">
        <v>3832.24</v>
      </c>
    </row>
    <row r="731" spans="3:7" x14ac:dyDescent="0.25">
      <c r="C731" t="s">
        <v>696</v>
      </c>
      <c r="D731" t="s">
        <v>686</v>
      </c>
      <c r="E731" t="s">
        <v>458</v>
      </c>
      <c r="F731">
        <v>5495</v>
      </c>
      <c r="G731" s="8">
        <v>205</v>
      </c>
    </row>
    <row r="732" spans="3:7" x14ac:dyDescent="0.25">
      <c r="C732" t="s">
        <v>696</v>
      </c>
      <c r="D732" t="s">
        <v>686</v>
      </c>
      <c r="E732" t="s">
        <v>458</v>
      </c>
      <c r="F732">
        <v>6080</v>
      </c>
      <c r="G732" s="8">
        <v>250</v>
      </c>
    </row>
    <row r="733" spans="3:7" x14ac:dyDescent="0.25">
      <c r="C733" t="s">
        <v>696</v>
      </c>
      <c r="D733" t="s">
        <v>686</v>
      </c>
      <c r="E733" t="s">
        <v>458</v>
      </c>
      <c r="F733">
        <v>6369</v>
      </c>
      <c r="G733" s="8">
        <v>290</v>
      </c>
    </row>
    <row r="734" spans="3:7" x14ac:dyDescent="0.25">
      <c r="C734" t="s">
        <v>696</v>
      </c>
      <c r="D734" t="s">
        <v>686</v>
      </c>
      <c r="E734" t="s">
        <v>458</v>
      </c>
      <c r="F734">
        <v>6684</v>
      </c>
      <c r="G734" s="8">
        <v>75</v>
      </c>
    </row>
    <row r="735" spans="3:7" x14ac:dyDescent="0.25">
      <c r="C735" t="s">
        <v>696</v>
      </c>
      <c r="D735" t="s">
        <v>686</v>
      </c>
      <c r="E735" t="s">
        <v>459</v>
      </c>
      <c r="F735">
        <v>2378</v>
      </c>
      <c r="G735" s="8">
        <v>845</v>
      </c>
    </row>
    <row r="736" spans="3:7" x14ac:dyDescent="0.25">
      <c r="C736" t="s">
        <v>696</v>
      </c>
      <c r="D736" t="s">
        <v>686</v>
      </c>
      <c r="E736" t="s">
        <v>459</v>
      </c>
      <c r="F736">
        <v>2512</v>
      </c>
      <c r="G736" s="8">
        <v>1909.71</v>
      </c>
    </row>
    <row r="737" spans="3:7" x14ac:dyDescent="0.25">
      <c r="C737" t="s">
        <v>696</v>
      </c>
      <c r="D737" t="s">
        <v>686</v>
      </c>
      <c r="E737" t="s">
        <v>459</v>
      </c>
      <c r="F737">
        <v>2585</v>
      </c>
      <c r="G737" s="8">
        <v>3708.75</v>
      </c>
    </row>
    <row r="738" spans="3:7" x14ac:dyDescent="0.25">
      <c r="C738" t="s">
        <v>696</v>
      </c>
      <c r="D738" t="s">
        <v>686</v>
      </c>
      <c r="E738" t="s">
        <v>459</v>
      </c>
      <c r="F738">
        <v>2733</v>
      </c>
      <c r="G738" s="8">
        <v>513.75</v>
      </c>
    </row>
    <row r="739" spans="3:7" x14ac:dyDescent="0.25">
      <c r="C739" t="s">
        <v>696</v>
      </c>
      <c r="D739" t="s">
        <v>686</v>
      </c>
      <c r="E739" t="s">
        <v>459</v>
      </c>
      <c r="F739">
        <v>2959</v>
      </c>
      <c r="G739" s="8">
        <v>1320</v>
      </c>
    </row>
    <row r="740" spans="3:7" x14ac:dyDescent="0.25">
      <c r="C740" t="s">
        <v>696</v>
      </c>
      <c r="D740" t="s">
        <v>686</v>
      </c>
      <c r="E740" t="s">
        <v>459</v>
      </c>
      <c r="F740">
        <v>3199</v>
      </c>
      <c r="G740" s="8">
        <v>1413.75</v>
      </c>
    </row>
    <row r="741" spans="3:7" x14ac:dyDescent="0.25">
      <c r="C741" t="s">
        <v>696</v>
      </c>
      <c r="D741" t="s">
        <v>686</v>
      </c>
      <c r="E741" t="s">
        <v>459</v>
      </c>
      <c r="F741">
        <v>4143</v>
      </c>
      <c r="G741" s="8">
        <v>1380</v>
      </c>
    </row>
    <row r="742" spans="3:7" x14ac:dyDescent="0.25">
      <c r="C742" t="s">
        <v>696</v>
      </c>
      <c r="D742" t="s">
        <v>686</v>
      </c>
      <c r="E742" t="s">
        <v>459</v>
      </c>
      <c r="F742">
        <v>5300</v>
      </c>
      <c r="G742" s="8">
        <v>195</v>
      </c>
    </row>
    <row r="743" spans="3:7" x14ac:dyDescent="0.25">
      <c r="C743" t="s">
        <v>696</v>
      </c>
      <c r="D743" t="s">
        <v>686</v>
      </c>
      <c r="E743" t="s">
        <v>447</v>
      </c>
      <c r="F743" t="s">
        <v>542</v>
      </c>
      <c r="G743" s="8">
        <v>396.32</v>
      </c>
    </row>
    <row r="744" spans="3:7" x14ac:dyDescent="0.25">
      <c r="C744" t="s">
        <v>696</v>
      </c>
      <c r="D744" t="s">
        <v>686</v>
      </c>
      <c r="E744" t="s">
        <v>447</v>
      </c>
      <c r="F744" t="s">
        <v>543</v>
      </c>
      <c r="G744" s="8">
        <v>208.63</v>
      </c>
    </row>
    <row r="745" spans="3:7" x14ac:dyDescent="0.25">
      <c r="C745" t="s">
        <v>696</v>
      </c>
      <c r="D745" t="s">
        <v>686</v>
      </c>
      <c r="E745" t="s">
        <v>447</v>
      </c>
      <c r="F745" t="s">
        <v>544</v>
      </c>
      <c r="G745" s="8">
        <v>280.67</v>
      </c>
    </row>
    <row r="746" spans="3:7" x14ac:dyDescent="0.25">
      <c r="C746" t="s">
        <v>696</v>
      </c>
      <c r="D746" t="s">
        <v>686</v>
      </c>
      <c r="E746" t="s">
        <v>447</v>
      </c>
      <c r="F746" t="s">
        <v>545</v>
      </c>
      <c r="G746" s="8">
        <v>220.25</v>
      </c>
    </row>
    <row r="747" spans="3:7" x14ac:dyDescent="0.25">
      <c r="C747" t="s">
        <v>696</v>
      </c>
      <c r="D747" t="s">
        <v>686</v>
      </c>
      <c r="E747" t="s">
        <v>447</v>
      </c>
      <c r="F747" t="s">
        <v>546</v>
      </c>
      <c r="G747" s="8">
        <v>155.47</v>
      </c>
    </row>
    <row r="748" spans="3:7" x14ac:dyDescent="0.25">
      <c r="C748" t="s">
        <v>696</v>
      </c>
      <c r="D748" t="s">
        <v>686</v>
      </c>
      <c r="E748" t="s">
        <v>451</v>
      </c>
      <c r="F748" t="s">
        <v>697</v>
      </c>
      <c r="G748" s="8">
        <v>85</v>
      </c>
    </row>
    <row r="749" spans="3:7" x14ac:dyDescent="0.25">
      <c r="C749" t="s">
        <v>696</v>
      </c>
      <c r="D749" t="s">
        <v>686</v>
      </c>
      <c r="E749" t="s">
        <v>451</v>
      </c>
      <c r="F749" t="s">
        <v>452</v>
      </c>
      <c r="G749" s="8">
        <v>42.5</v>
      </c>
    </row>
    <row r="750" spans="3:7" x14ac:dyDescent="0.25">
      <c r="C750" t="s">
        <v>696</v>
      </c>
      <c r="D750" t="s">
        <v>686</v>
      </c>
      <c r="E750" t="s">
        <v>451</v>
      </c>
      <c r="F750" t="s">
        <v>664</v>
      </c>
      <c r="G750" s="8">
        <v>21.25</v>
      </c>
    </row>
    <row r="751" spans="3:7" x14ac:dyDescent="0.25">
      <c r="C751" t="s">
        <v>696</v>
      </c>
      <c r="D751" t="s">
        <v>686</v>
      </c>
      <c r="E751" t="s">
        <v>453</v>
      </c>
      <c r="F751" t="s">
        <v>641</v>
      </c>
      <c r="G751" s="8">
        <v>112.5</v>
      </c>
    </row>
    <row r="752" spans="3:7" x14ac:dyDescent="0.25">
      <c r="C752" t="s">
        <v>696</v>
      </c>
      <c r="D752" t="s">
        <v>686</v>
      </c>
      <c r="E752" t="s">
        <v>453</v>
      </c>
      <c r="F752" t="s">
        <v>486</v>
      </c>
      <c r="G752" s="8">
        <v>67.5</v>
      </c>
    </row>
    <row r="753" spans="3:7" x14ac:dyDescent="0.25">
      <c r="C753" t="s">
        <v>696</v>
      </c>
      <c r="D753" t="s">
        <v>686</v>
      </c>
      <c r="E753" t="s">
        <v>453</v>
      </c>
      <c r="F753" t="s">
        <v>487</v>
      </c>
      <c r="G753" s="8">
        <v>135</v>
      </c>
    </row>
    <row r="754" spans="3:7" x14ac:dyDescent="0.25">
      <c r="C754" t="s">
        <v>696</v>
      </c>
      <c r="D754" t="s">
        <v>686</v>
      </c>
      <c r="E754" t="s">
        <v>453</v>
      </c>
      <c r="F754" t="s">
        <v>489</v>
      </c>
      <c r="G754" s="8">
        <v>28</v>
      </c>
    </row>
    <row r="755" spans="3:7" x14ac:dyDescent="0.25">
      <c r="C755" t="s">
        <v>696</v>
      </c>
      <c r="D755" t="s">
        <v>686</v>
      </c>
      <c r="E755" t="s">
        <v>453</v>
      </c>
      <c r="F755" t="s">
        <v>455</v>
      </c>
      <c r="G755" s="8">
        <v>45</v>
      </c>
    </row>
    <row r="756" spans="3:7" x14ac:dyDescent="0.25">
      <c r="C756" t="s">
        <v>696</v>
      </c>
      <c r="D756" t="s">
        <v>686</v>
      </c>
      <c r="E756" t="s">
        <v>491</v>
      </c>
      <c r="F756" t="s">
        <v>547</v>
      </c>
      <c r="G756" s="8">
        <v>816.5</v>
      </c>
    </row>
    <row r="757" spans="3:7" x14ac:dyDescent="0.25">
      <c r="C757" t="s">
        <v>696</v>
      </c>
      <c r="D757" t="s">
        <v>686</v>
      </c>
      <c r="E757" t="s">
        <v>491</v>
      </c>
      <c r="F757" t="s">
        <v>548</v>
      </c>
      <c r="G757" s="8">
        <v>28</v>
      </c>
    </row>
    <row r="758" spans="3:7" x14ac:dyDescent="0.25">
      <c r="C758" t="s">
        <v>696</v>
      </c>
      <c r="D758" t="s">
        <v>686</v>
      </c>
      <c r="E758" t="s">
        <v>491</v>
      </c>
      <c r="F758" t="s">
        <v>549</v>
      </c>
      <c r="G758" s="8">
        <v>70</v>
      </c>
    </row>
    <row r="759" spans="3:7" x14ac:dyDescent="0.25">
      <c r="C759" t="s">
        <v>698</v>
      </c>
      <c r="D759" t="s">
        <v>686</v>
      </c>
      <c r="E759" t="s">
        <v>495</v>
      </c>
      <c r="F759" t="s">
        <v>496</v>
      </c>
      <c r="G759" s="8">
        <v>1712.8600000000001</v>
      </c>
    </row>
    <row r="760" spans="3:7" x14ac:dyDescent="0.25">
      <c r="C760" t="s">
        <v>699</v>
      </c>
      <c r="D760" t="s">
        <v>700</v>
      </c>
      <c r="E760" t="s">
        <v>447</v>
      </c>
      <c r="F760" t="s">
        <v>701</v>
      </c>
      <c r="G760" s="8">
        <v>897.65</v>
      </c>
    </row>
    <row r="761" spans="3:7" x14ac:dyDescent="0.25">
      <c r="C761" t="s">
        <v>699</v>
      </c>
      <c r="D761" t="s">
        <v>700</v>
      </c>
      <c r="E761" t="s">
        <v>447</v>
      </c>
      <c r="F761" t="s">
        <v>449</v>
      </c>
      <c r="G761" s="8">
        <v>875.76</v>
      </c>
    </row>
    <row r="762" spans="3:7" x14ac:dyDescent="0.25">
      <c r="C762" t="s">
        <v>699</v>
      </c>
      <c r="D762" t="s">
        <v>700</v>
      </c>
      <c r="E762" t="s">
        <v>447</v>
      </c>
      <c r="F762" t="s">
        <v>450</v>
      </c>
      <c r="G762" s="8">
        <v>57.94</v>
      </c>
    </row>
    <row r="763" spans="3:7" x14ac:dyDescent="0.25">
      <c r="C763" t="s">
        <v>699</v>
      </c>
      <c r="D763" t="s">
        <v>700</v>
      </c>
      <c r="E763" t="s">
        <v>453</v>
      </c>
      <c r="F763" t="s">
        <v>455</v>
      </c>
      <c r="G763" s="8">
        <v>3346.5</v>
      </c>
    </row>
    <row r="764" spans="3:7" x14ac:dyDescent="0.25">
      <c r="C764" t="s">
        <v>699</v>
      </c>
      <c r="D764" t="s">
        <v>700</v>
      </c>
      <c r="E764" t="s">
        <v>453</v>
      </c>
      <c r="F764" t="s">
        <v>702</v>
      </c>
      <c r="G764" s="8">
        <v>5000</v>
      </c>
    </row>
    <row r="765" spans="3:7" x14ac:dyDescent="0.25">
      <c r="C765" t="s">
        <v>699</v>
      </c>
      <c r="D765" t="s">
        <v>700</v>
      </c>
      <c r="E765" t="s">
        <v>453</v>
      </c>
      <c r="F765" t="s">
        <v>490</v>
      </c>
      <c r="G765" s="8">
        <v>36</v>
      </c>
    </row>
    <row r="766" spans="3:7" x14ac:dyDescent="0.25">
      <c r="C766" t="s">
        <v>703</v>
      </c>
      <c r="D766" t="s">
        <v>700</v>
      </c>
      <c r="E766" t="s">
        <v>458</v>
      </c>
      <c r="F766">
        <v>3676</v>
      </c>
      <c r="G766" s="8">
        <v>2912.5</v>
      </c>
    </row>
    <row r="767" spans="3:7" x14ac:dyDescent="0.25">
      <c r="C767" t="s">
        <v>703</v>
      </c>
      <c r="D767" t="s">
        <v>700</v>
      </c>
      <c r="E767" t="s">
        <v>458</v>
      </c>
      <c r="F767">
        <v>3944</v>
      </c>
      <c r="G767" s="8">
        <v>5812.5</v>
      </c>
    </row>
    <row r="768" spans="3:7" x14ac:dyDescent="0.25">
      <c r="C768" t="s">
        <v>703</v>
      </c>
      <c r="D768" t="s">
        <v>700</v>
      </c>
      <c r="E768" t="s">
        <v>458</v>
      </c>
      <c r="F768">
        <v>4421</v>
      </c>
      <c r="G768" s="8">
        <v>2553.75</v>
      </c>
    </row>
    <row r="769" spans="3:7" x14ac:dyDescent="0.25">
      <c r="C769" t="s">
        <v>703</v>
      </c>
      <c r="D769" t="s">
        <v>700</v>
      </c>
      <c r="E769" t="s">
        <v>458</v>
      </c>
      <c r="F769">
        <v>4929</v>
      </c>
      <c r="G769" s="8">
        <v>162.5</v>
      </c>
    </row>
    <row r="770" spans="3:7" x14ac:dyDescent="0.25">
      <c r="C770" t="s">
        <v>703</v>
      </c>
      <c r="D770" t="s">
        <v>700</v>
      </c>
      <c r="E770" t="s">
        <v>458</v>
      </c>
      <c r="F770">
        <v>5829</v>
      </c>
      <c r="G770" s="8">
        <v>380</v>
      </c>
    </row>
    <row r="771" spans="3:7" x14ac:dyDescent="0.25">
      <c r="C771" t="s">
        <v>703</v>
      </c>
      <c r="D771" t="s">
        <v>700</v>
      </c>
      <c r="E771" t="s">
        <v>458</v>
      </c>
      <c r="F771">
        <v>6084</v>
      </c>
      <c r="G771" s="8">
        <v>103.75</v>
      </c>
    </row>
    <row r="772" spans="3:7" x14ac:dyDescent="0.25">
      <c r="C772" t="s">
        <v>703</v>
      </c>
      <c r="D772" t="s">
        <v>700</v>
      </c>
      <c r="E772" t="s">
        <v>458</v>
      </c>
      <c r="F772">
        <v>6372</v>
      </c>
      <c r="G772" s="8">
        <v>166.25</v>
      </c>
    </row>
    <row r="773" spans="3:7" x14ac:dyDescent="0.25">
      <c r="C773" t="s">
        <v>703</v>
      </c>
      <c r="D773" t="s">
        <v>700</v>
      </c>
      <c r="E773" t="s">
        <v>458</v>
      </c>
      <c r="F773">
        <v>6687</v>
      </c>
      <c r="G773" s="8">
        <v>248.75</v>
      </c>
    </row>
    <row r="774" spans="3:7" x14ac:dyDescent="0.25">
      <c r="C774" t="s">
        <v>703</v>
      </c>
      <c r="D774" t="s">
        <v>700</v>
      </c>
      <c r="E774" t="s">
        <v>458</v>
      </c>
      <c r="F774">
        <v>6929</v>
      </c>
      <c r="G774" s="8">
        <v>162.5</v>
      </c>
    </row>
    <row r="775" spans="3:7" x14ac:dyDescent="0.25">
      <c r="C775" t="s">
        <v>703</v>
      </c>
      <c r="D775" t="s">
        <v>700</v>
      </c>
      <c r="E775" t="s">
        <v>458</v>
      </c>
      <c r="F775">
        <v>7839</v>
      </c>
      <c r="G775" s="8">
        <v>120</v>
      </c>
    </row>
    <row r="776" spans="3:7" x14ac:dyDescent="0.25">
      <c r="C776" t="s">
        <v>703</v>
      </c>
      <c r="D776" t="s">
        <v>700</v>
      </c>
      <c r="E776" t="s">
        <v>458</v>
      </c>
      <c r="F776">
        <v>8696</v>
      </c>
      <c r="G776" s="8">
        <v>37.5</v>
      </c>
    </row>
    <row r="777" spans="3:7" x14ac:dyDescent="0.25">
      <c r="C777" t="s">
        <v>703</v>
      </c>
      <c r="D777" t="s">
        <v>700</v>
      </c>
      <c r="E777" t="s">
        <v>459</v>
      </c>
      <c r="F777">
        <v>2588</v>
      </c>
      <c r="G777" s="8">
        <v>111.25</v>
      </c>
    </row>
    <row r="778" spans="3:7" x14ac:dyDescent="0.25">
      <c r="C778" t="s">
        <v>703</v>
      </c>
      <c r="D778" t="s">
        <v>700</v>
      </c>
      <c r="E778" t="s">
        <v>459</v>
      </c>
      <c r="F778">
        <v>2963</v>
      </c>
      <c r="G778" s="8">
        <v>55</v>
      </c>
    </row>
    <row r="779" spans="3:7" x14ac:dyDescent="0.25">
      <c r="C779" t="s">
        <v>703</v>
      </c>
      <c r="D779" t="s">
        <v>700</v>
      </c>
      <c r="E779" t="s">
        <v>460</v>
      </c>
      <c r="F779" t="s">
        <v>461</v>
      </c>
      <c r="G779" s="8">
        <v>73.5</v>
      </c>
    </row>
    <row r="780" spans="3:7" x14ac:dyDescent="0.25">
      <c r="C780" t="s">
        <v>703</v>
      </c>
      <c r="D780" t="s">
        <v>700</v>
      </c>
      <c r="E780" t="s">
        <v>460</v>
      </c>
      <c r="F780" t="s">
        <v>462</v>
      </c>
      <c r="G780" s="8">
        <v>24.5</v>
      </c>
    </row>
    <row r="781" spans="3:7" x14ac:dyDescent="0.25">
      <c r="C781" t="s">
        <v>703</v>
      </c>
      <c r="D781" t="s">
        <v>700</v>
      </c>
      <c r="E781" t="s">
        <v>464</v>
      </c>
      <c r="F781" t="s">
        <v>704</v>
      </c>
      <c r="G781" s="8">
        <v>2000</v>
      </c>
    </row>
    <row r="782" spans="3:7" x14ac:dyDescent="0.25">
      <c r="C782" t="s">
        <v>703</v>
      </c>
      <c r="D782" t="s">
        <v>700</v>
      </c>
      <c r="E782" t="s">
        <v>447</v>
      </c>
      <c r="F782" t="s">
        <v>705</v>
      </c>
      <c r="G782" s="8">
        <v>618</v>
      </c>
    </row>
    <row r="783" spans="3:7" x14ac:dyDescent="0.25">
      <c r="C783" t="s">
        <v>703</v>
      </c>
      <c r="D783" t="s">
        <v>700</v>
      </c>
      <c r="E783" t="s">
        <v>447</v>
      </c>
      <c r="F783" t="s">
        <v>468</v>
      </c>
      <c r="G783" s="8">
        <v>1297.8</v>
      </c>
    </row>
    <row r="784" spans="3:7" x14ac:dyDescent="0.25">
      <c r="C784" t="s">
        <v>703</v>
      </c>
      <c r="D784" t="s">
        <v>700</v>
      </c>
      <c r="E784" t="s">
        <v>447</v>
      </c>
      <c r="F784" t="s">
        <v>469</v>
      </c>
      <c r="G784" s="8">
        <v>540.75</v>
      </c>
    </row>
    <row r="785" spans="3:7" x14ac:dyDescent="0.25">
      <c r="C785" t="s">
        <v>703</v>
      </c>
      <c r="D785" t="s">
        <v>700</v>
      </c>
      <c r="E785" t="s">
        <v>447</v>
      </c>
      <c r="F785" t="s">
        <v>470</v>
      </c>
      <c r="G785" s="8">
        <v>341.96</v>
      </c>
    </row>
    <row r="786" spans="3:7" x14ac:dyDescent="0.25">
      <c r="C786" t="s">
        <v>703</v>
      </c>
      <c r="D786" t="s">
        <v>700</v>
      </c>
      <c r="E786" t="s">
        <v>447</v>
      </c>
      <c r="F786" t="s">
        <v>471</v>
      </c>
      <c r="G786" s="8">
        <v>51.54</v>
      </c>
    </row>
    <row r="787" spans="3:7" x14ac:dyDescent="0.25">
      <c r="C787" t="s">
        <v>703</v>
      </c>
      <c r="D787" t="s">
        <v>700</v>
      </c>
      <c r="E787" t="s">
        <v>447</v>
      </c>
      <c r="F787" t="s">
        <v>472</v>
      </c>
      <c r="G787" s="8">
        <v>2496.0700000000002</v>
      </c>
    </row>
    <row r="788" spans="3:7" x14ac:dyDescent="0.25">
      <c r="C788" t="s">
        <v>703</v>
      </c>
      <c r="D788" t="s">
        <v>700</v>
      </c>
      <c r="E788" t="s">
        <v>447</v>
      </c>
      <c r="F788" t="s">
        <v>473</v>
      </c>
      <c r="G788" s="8">
        <v>5665.96</v>
      </c>
    </row>
    <row r="789" spans="3:7" x14ac:dyDescent="0.25">
      <c r="C789" t="s">
        <v>703</v>
      </c>
      <c r="D789" t="s">
        <v>700</v>
      </c>
      <c r="E789" t="s">
        <v>447</v>
      </c>
      <c r="F789" t="s">
        <v>474</v>
      </c>
      <c r="G789" s="8">
        <v>127.72</v>
      </c>
    </row>
    <row r="790" spans="3:7" x14ac:dyDescent="0.25">
      <c r="C790" t="s">
        <v>703</v>
      </c>
      <c r="D790" t="s">
        <v>700</v>
      </c>
      <c r="E790" t="s">
        <v>447</v>
      </c>
      <c r="F790" t="s">
        <v>475</v>
      </c>
      <c r="G790" s="8">
        <v>178.19</v>
      </c>
    </row>
    <row r="791" spans="3:7" x14ac:dyDescent="0.25">
      <c r="C791" t="s">
        <v>703</v>
      </c>
      <c r="D791" t="s">
        <v>700</v>
      </c>
      <c r="E791" t="s">
        <v>447</v>
      </c>
      <c r="F791" t="s">
        <v>477</v>
      </c>
      <c r="G791" s="8">
        <v>415.6</v>
      </c>
    </row>
    <row r="792" spans="3:7" x14ac:dyDescent="0.25">
      <c r="C792" t="s">
        <v>703</v>
      </c>
      <c r="D792" t="s">
        <v>700</v>
      </c>
      <c r="E792" t="s">
        <v>447</v>
      </c>
      <c r="F792" t="s">
        <v>706</v>
      </c>
      <c r="G792" s="8">
        <v>427.45</v>
      </c>
    </row>
    <row r="793" spans="3:7" x14ac:dyDescent="0.25">
      <c r="C793" t="s">
        <v>703</v>
      </c>
      <c r="D793" t="s">
        <v>700</v>
      </c>
      <c r="E793" t="s">
        <v>447</v>
      </c>
      <c r="F793" t="s">
        <v>479</v>
      </c>
      <c r="G793" s="8">
        <v>482.55</v>
      </c>
    </row>
    <row r="794" spans="3:7" x14ac:dyDescent="0.25">
      <c r="C794" t="s">
        <v>703</v>
      </c>
      <c r="D794" t="s">
        <v>700</v>
      </c>
      <c r="E794" t="s">
        <v>515</v>
      </c>
      <c r="F794" t="s">
        <v>707</v>
      </c>
      <c r="G794" s="8">
        <v>1030</v>
      </c>
    </row>
    <row r="795" spans="3:7" x14ac:dyDescent="0.25">
      <c r="C795" t="s">
        <v>703</v>
      </c>
      <c r="D795" t="s">
        <v>700</v>
      </c>
      <c r="E795" t="s">
        <v>515</v>
      </c>
      <c r="F795" t="s">
        <v>708</v>
      </c>
      <c r="G795" s="8">
        <v>329.6</v>
      </c>
    </row>
    <row r="796" spans="3:7" x14ac:dyDescent="0.25">
      <c r="C796" t="s">
        <v>703</v>
      </c>
      <c r="D796" t="s">
        <v>700</v>
      </c>
      <c r="E796" t="s">
        <v>515</v>
      </c>
      <c r="F796" t="s">
        <v>709</v>
      </c>
      <c r="G796" s="8">
        <v>3486.5</v>
      </c>
    </row>
    <row r="797" spans="3:7" x14ac:dyDescent="0.25">
      <c r="C797" t="s">
        <v>703</v>
      </c>
      <c r="D797" t="s">
        <v>700</v>
      </c>
      <c r="E797" t="s">
        <v>480</v>
      </c>
      <c r="F797">
        <v>1244</v>
      </c>
      <c r="G797" s="8">
        <v>235</v>
      </c>
    </row>
    <row r="798" spans="3:7" x14ac:dyDescent="0.25">
      <c r="C798" t="s">
        <v>703</v>
      </c>
      <c r="D798" t="s">
        <v>700</v>
      </c>
      <c r="E798" t="s">
        <v>453</v>
      </c>
      <c r="F798" t="s">
        <v>481</v>
      </c>
      <c r="G798" s="8">
        <v>215</v>
      </c>
    </row>
    <row r="799" spans="3:7" x14ac:dyDescent="0.25">
      <c r="C799" t="s">
        <v>703</v>
      </c>
      <c r="D799" t="s">
        <v>700</v>
      </c>
      <c r="E799" t="s">
        <v>453</v>
      </c>
      <c r="F799" t="s">
        <v>482</v>
      </c>
      <c r="G799" s="8">
        <v>311</v>
      </c>
    </row>
    <row r="800" spans="3:7" x14ac:dyDescent="0.25">
      <c r="C800" t="s">
        <v>703</v>
      </c>
      <c r="D800" t="s">
        <v>700</v>
      </c>
      <c r="E800" t="s">
        <v>453</v>
      </c>
      <c r="F800" t="s">
        <v>483</v>
      </c>
      <c r="G800" s="8">
        <v>569.5</v>
      </c>
    </row>
    <row r="801" spans="3:7" x14ac:dyDescent="0.25">
      <c r="C801" t="s">
        <v>703</v>
      </c>
      <c r="D801" t="s">
        <v>700</v>
      </c>
      <c r="E801" t="s">
        <v>453</v>
      </c>
      <c r="F801" t="s">
        <v>484</v>
      </c>
      <c r="G801" s="8">
        <v>111</v>
      </c>
    </row>
    <row r="802" spans="3:7" x14ac:dyDescent="0.25">
      <c r="C802" t="s">
        <v>703</v>
      </c>
      <c r="D802" t="s">
        <v>700</v>
      </c>
      <c r="E802" t="s">
        <v>453</v>
      </c>
      <c r="F802" t="s">
        <v>485</v>
      </c>
      <c r="G802" s="8">
        <v>157.5</v>
      </c>
    </row>
    <row r="803" spans="3:7" x14ac:dyDescent="0.25">
      <c r="C803" t="s">
        <v>703</v>
      </c>
      <c r="D803" t="s">
        <v>700</v>
      </c>
      <c r="E803" t="s">
        <v>453</v>
      </c>
      <c r="F803" t="s">
        <v>486</v>
      </c>
      <c r="G803" s="8">
        <v>443.5</v>
      </c>
    </row>
    <row r="804" spans="3:7" x14ac:dyDescent="0.25">
      <c r="C804" t="s">
        <v>703</v>
      </c>
      <c r="D804" t="s">
        <v>700</v>
      </c>
      <c r="E804" t="s">
        <v>453</v>
      </c>
      <c r="F804" t="s">
        <v>487</v>
      </c>
      <c r="G804" s="8">
        <v>3063.5</v>
      </c>
    </row>
    <row r="805" spans="3:7" x14ac:dyDescent="0.25">
      <c r="C805" t="s">
        <v>703</v>
      </c>
      <c r="D805" t="s">
        <v>700</v>
      </c>
      <c r="E805" t="s">
        <v>453</v>
      </c>
      <c r="F805" t="s">
        <v>488</v>
      </c>
      <c r="G805" s="8">
        <v>1993.5</v>
      </c>
    </row>
    <row r="806" spans="3:7" x14ac:dyDescent="0.25">
      <c r="C806" t="s">
        <v>703</v>
      </c>
      <c r="D806" t="s">
        <v>700</v>
      </c>
      <c r="E806" t="s">
        <v>453</v>
      </c>
      <c r="F806" t="s">
        <v>489</v>
      </c>
      <c r="G806" s="8">
        <v>3382</v>
      </c>
    </row>
    <row r="807" spans="3:7" x14ac:dyDescent="0.25">
      <c r="C807" t="s">
        <v>703</v>
      </c>
      <c r="D807" t="s">
        <v>700</v>
      </c>
      <c r="E807" t="s">
        <v>491</v>
      </c>
      <c r="F807" t="s">
        <v>534</v>
      </c>
      <c r="G807" s="8">
        <v>318</v>
      </c>
    </row>
    <row r="808" spans="3:7" x14ac:dyDescent="0.25">
      <c r="C808" t="s">
        <v>703</v>
      </c>
      <c r="D808" t="s">
        <v>700</v>
      </c>
      <c r="E808" t="s">
        <v>491</v>
      </c>
      <c r="F808" t="s">
        <v>492</v>
      </c>
      <c r="G808" s="8">
        <v>132.5</v>
      </c>
    </row>
    <row r="809" spans="3:7" x14ac:dyDescent="0.25">
      <c r="C809" t="s">
        <v>703</v>
      </c>
      <c r="D809" t="s">
        <v>700</v>
      </c>
      <c r="E809" t="s">
        <v>491</v>
      </c>
      <c r="F809" t="s">
        <v>493</v>
      </c>
      <c r="G809" s="8">
        <v>21.5</v>
      </c>
    </row>
    <row r="810" spans="3:7" x14ac:dyDescent="0.25">
      <c r="C810" t="s">
        <v>703</v>
      </c>
      <c r="D810" t="s">
        <v>700</v>
      </c>
      <c r="E810" t="s">
        <v>491</v>
      </c>
      <c r="F810" t="s">
        <v>535</v>
      </c>
      <c r="G810" s="8">
        <v>107.5</v>
      </c>
    </row>
    <row r="811" spans="3:7" x14ac:dyDescent="0.25">
      <c r="C811" t="s">
        <v>710</v>
      </c>
      <c r="D811" t="s">
        <v>711</v>
      </c>
      <c r="E811" t="s">
        <v>458</v>
      </c>
      <c r="F811">
        <v>3427</v>
      </c>
      <c r="G811" s="8">
        <v>2937.5</v>
      </c>
    </row>
    <row r="812" spans="3:7" x14ac:dyDescent="0.25">
      <c r="C812" t="s">
        <v>710</v>
      </c>
      <c r="D812" t="s">
        <v>711</v>
      </c>
      <c r="E812" t="s">
        <v>458</v>
      </c>
      <c r="F812">
        <v>3664</v>
      </c>
      <c r="G812" s="8">
        <v>3328.75</v>
      </c>
    </row>
    <row r="813" spans="3:7" x14ac:dyDescent="0.25">
      <c r="C813" t="s">
        <v>710</v>
      </c>
      <c r="D813" t="s">
        <v>711</v>
      </c>
      <c r="E813" t="s">
        <v>458</v>
      </c>
      <c r="F813">
        <v>4411</v>
      </c>
      <c r="G813" s="8">
        <v>1513.75</v>
      </c>
    </row>
    <row r="814" spans="3:7" x14ac:dyDescent="0.25">
      <c r="C814" t="s">
        <v>710</v>
      </c>
      <c r="D814" t="s">
        <v>711</v>
      </c>
      <c r="E814" t="s">
        <v>458</v>
      </c>
      <c r="F814">
        <v>4658</v>
      </c>
      <c r="G814" s="8">
        <v>200</v>
      </c>
    </row>
    <row r="815" spans="3:7" x14ac:dyDescent="0.25">
      <c r="C815" t="s">
        <v>710</v>
      </c>
      <c r="D815" t="s">
        <v>711</v>
      </c>
      <c r="E815" t="s">
        <v>499</v>
      </c>
      <c r="F815" t="s">
        <v>712</v>
      </c>
      <c r="G815" s="8">
        <v>5000</v>
      </c>
    </row>
    <row r="816" spans="3:7" x14ac:dyDescent="0.25">
      <c r="C816" t="s">
        <v>710</v>
      </c>
      <c r="D816" t="s">
        <v>711</v>
      </c>
      <c r="E816" t="s">
        <v>501</v>
      </c>
      <c r="F816">
        <v>229561</v>
      </c>
      <c r="G816" s="8">
        <v>161.97</v>
      </c>
    </row>
    <row r="817" spans="3:7" x14ac:dyDescent="0.25">
      <c r="C817" t="s">
        <v>710</v>
      </c>
      <c r="D817" t="s">
        <v>711</v>
      </c>
      <c r="E817" t="s">
        <v>713</v>
      </c>
      <c r="F817">
        <v>164362</v>
      </c>
      <c r="G817" s="8">
        <v>2440.12</v>
      </c>
    </row>
    <row r="818" spans="3:7" x14ac:dyDescent="0.25">
      <c r="C818" t="s">
        <v>710</v>
      </c>
      <c r="D818" t="s">
        <v>711</v>
      </c>
      <c r="E818" t="s">
        <v>447</v>
      </c>
      <c r="F818">
        <v>10539</v>
      </c>
      <c r="G818" s="8">
        <v>1236</v>
      </c>
    </row>
    <row r="819" spans="3:7" x14ac:dyDescent="0.25">
      <c r="C819" t="s">
        <v>710</v>
      </c>
      <c r="D819" t="s">
        <v>711</v>
      </c>
      <c r="E819" t="s">
        <v>447</v>
      </c>
      <c r="F819" t="s">
        <v>502</v>
      </c>
      <c r="G819" s="8">
        <v>4884.13</v>
      </c>
    </row>
    <row r="820" spans="3:7" x14ac:dyDescent="0.25">
      <c r="C820" t="s">
        <v>710</v>
      </c>
      <c r="D820" t="s">
        <v>711</v>
      </c>
      <c r="E820" t="s">
        <v>447</v>
      </c>
      <c r="F820" t="s">
        <v>503</v>
      </c>
      <c r="G820" s="8">
        <v>1136.69</v>
      </c>
    </row>
    <row r="821" spans="3:7" x14ac:dyDescent="0.25">
      <c r="C821" t="s">
        <v>710</v>
      </c>
      <c r="D821" t="s">
        <v>711</v>
      </c>
      <c r="E821" t="s">
        <v>447</v>
      </c>
      <c r="F821" t="s">
        <v>714</v>
      </c>
      <c r="G821" s="8">
        <v>5773</v>
      </c>
    </row>
    <row r="822" spans="3:7" x14ac:dyDescent="0.25">
      <c r="C822" t="s">
        <v>710</v>
      </c>
      <c r="D822" t="s">
        <v>711</v>
      </c>
      <c r="E822" t="s">
        <v>447</v>
      </c>
      <c r="F822" t="s">
        <v>506</v>
      </c>
      <c r="G822" s="8">
        <v>1921.41</v>
      </c>
    </row>
    <row r="823" spans="3:7" x14ac:dyDescent="0.25">
      <c r="C823" t="s">
        <v>710</v>
      </c>
      <c r="D823" t="s">
        <v>711</v>
      </c>
      <c r="E823" t="s">
        <v>447</v>
      </c>
      <c r="F823" t="s">
        <v>507</v>
      </c>
      <c r="G823" s="8">
        <v>374.01</v>
      </c>
    </row>
    <row r="824" spans="3:7" x14ac:dyDescent="0.25">
      <c r="C824" t="s">
        <v>710</v>
      </c>
      <c r="D824" t="s">
        <v>711</v>
      </c>
      <c r="E824" t="s">
        <v>447</v>
      </c>
      <c r="F824" t="s">
        <v>508</v>
      </c>
      <c r="G824" s="8">
        <v>1086.1099999999999</v>
      </c>
    </row>
    <row r="825" spans="3:7" x14ac:dyDescent="0.25">
      <c r="C825" t="s">
        <v>710</v>
      </c>
      <c r="D825" t="s">
        <v>711</v>
      </c>
      <c r="E825" t="s">
        <v>447</v>
      </c>
      <c r="F825" t="s">
        <v>510</v>
      </c>
      <c r="G825" s="8">
        <v>1171.92</v>
      </c>
    </row>
    <row r="826" spans="3:7" x14ac:dyDescent="0.25">
      <c r="C826" t="s">
        <v>710</v>
      </c>
      <c r="D826" t="s">
        <v>711</v>
      </c>
      <c r="E826" t="s">
        <v>447</v>
      </c>
      <c r="F826" t="s">
        <v>511</v>
      </c>
      <c r="G826" s="8">
        <v>2106.84</v>
      </c>
    </row>
    <row r="827" spans="3:7" x14ac:dyDescent="0.25">
      <c r="C827" t="s">
        <v>710</v>
      </c>
      <c r="D827" t="s">
        <v>711</v>
      </c>
      <c r="E827" t="s">
        <v>447</v>
      </c>
      <c r="F827" t="s">
        <v>715</v>
      </c>
      <c r="G827" s="8">
        <v>15</v>
      </c>
    </row>
    <row r="828" spans="3:7" x14ac:dyDescent="0.25">
      <c r="C828" t="s">
        <v>710</v>
      </c>
      <c r="D828" t="s">
        <v>711</v>
      </c>
      <c r="E828" t="s">
        <v>447</v>
      </c>
      <c r="F828" t="s">
        <v>512</v>
      </c>
      <c r="G828" s="8">
        <v>483.42</v>
      </c>
    </row>
    <row r="829" spans="3:7" x14ac:dyDescent="0.25">
      <c r="C829" t="s">
        <v>710</v>
      </c>
      <c r="D829" t="s">
        <v>711</v>
      </c>
      <c r="E829" t="s">
        <v>447</v>
      </c>
      <c r="F829" t="s">
        <v>513</v>
      </c>
      <c r="G829" s="8">
        <v>98.9</v>
      </c>
    </row>
    <row r="830" spans="3:7" x14ac:dyDescent="0.25">
      <c r="C830" t="s">
        <v>710</v>
      </c>
      <c r="D830" t="s">
        <v>711</v>
      </c>
      <c r="E830" t="s">
        <v>447</v>
      </c>
      <c r="F830" t="s">
        <v>514</v>
      </c>
      <c r="G830" s="8">
        <v>512.72</v>
      </c>
    </row>
    <row r="831" spans="3:7" x14ac:dyDescent="0.25">
      <c r="C831" t="s">
        <v>710</v>
      </c>
      <c r="D831" t="s">
        <v>711</v>
      </c>
      <c r="E831" t="s">
        <v>447</v>
      </c>
      <c r="F831" t="s">
        <v>716</v>
      </c>
      <c r="G831" s="8">
        <v>486.45</v>
      </c>
    </row>
    <row r="832" spans="3:7" x14ac:dyDescent="0.25">
      <c r="C832" t="s">
        <v>710</v>
      </c>
      <c r="D832" t="s">
        <v>711</v>
      </c>
      <c r="E832" t="s">
        <v>447</v>
      </c>
      <c r="F832" t="s">
        <v>540</v>
      </c>
      <c r="G832" s="8">
        <v>211.55</v>
      </c>
    </row>
    <row r="833" spans="3:7" x14ac:dyDescent="0.25">
      <c r="C833" t="s">
        <v>710</v>
      </c>
      <c r="D833" t="s">
        <v>711</v>
      </c>
      <c r="E833" t="s">
        <v>447</v>
      </c>
      <c r="F833" t="s">
        <v>541</v>
      </c>
      <c r="G833" s="8">
        <v>82.75</v>
      </c>
    </row>
    <row r="834" spans="3:7" x14ac:dyDescent="0.25">
      <c r="C834" t="s">
        <v>710</v>
      </c>
      <c r="D834" t="s">
        <v>711</v>
      </c>
      <c r="E834" t="s">
        <v>515</v>
      </c>
      <c r="F834" t="s">
        <v>516</v>
      </c>
      <c r="G834" s="8">
        <v>707.02</v>
      </c>
    </row>
    <row r="835" spans="3:7" x14ac:dyDescent="0.25">
      <c r="C835" t="s">
        <v>710</v>
      </c>
      <c r="D835" t="s">
        <v>711</v>
      </c>
      <c r="E835" t="s">
        <v>515</v>
      </c>
      <c r="F835" t="s">
        <v>517</v>
      </c>
      <c r="G835" s="8">
        <v>290.75</v>
      </c>
    </row>
    <row r="836" spans="3:7" x14ac:dyDescent="0.25">
      <c r="C836" t="s">
        <v>710</v>
      </c>
      <c r="D836" t="s">
        <v>711</v>
      </c>
      <c r="E836" t="s">
        <v>515</v>
      </c>
      <c r="F836" t="s">
        <v>518</v>
      </c>
      <c r="G836" s="8">
        <v>109.47</v>
      </c>
    </row>
    <row r="837" spans="3:7" x14ac:dyDescent="0.25">
      <c r="C837" t="s">
        <v>710</v>
      </c>
      <c r="D837" t="s">
        <v>711</v>
      </c>
      <c r="E837" t="s">
        <v>515</v>
      </c>
      <c r="F837" t="s">
        <v>519</v>
      </c>
      <c r="G837" s="8">
        <v>2041.66</v>
      </c>
    </row>
    <row r="838" spans="3:7" x14ac:dyDescent="0.25">
      <c r="C838" t="s">
        <v>710</v>
      </c>
      <c r="D838" t="s">
        <v>711</v>
      </c>
      <c r="E838" t="s">
        <v>515</v>
      </c>
      <c r="F838" t="s">
        <v>717</v>
      </c>
      <c r="G838" s="8">
        <v>5201.3599999999997</v>
      </c>
    </row>
    <row r="839" spans="3:7" x14ac:dyDescent="0.25">
      <c r="C839" t="s">
        <v>710</v>
      </c>
      <c r="D839" t="s">
        <v>711</v>
      </c>
      <c r="E839" t="s">
        <v>515</v>
      </c>
      <c r="F839" t="s">
        <v>521</v>
      </c>
      <c r="G839" s="8">
        <v>702.46</v>
      </c>
    </row>
    <row r="840" spans="3:7" x14ac:dyDescent="0.25">
      <c r="C840" t="s">
        <v>710</v>
      </c>
      <c r="D840" t="s">
        <v>711</v>
      </c>
      <c r="E840" t="s">
        <v>515</v>
      </c>
      <c r="F840" t="s">
        <v>718</v>
      </c>
      <c r="G840" s="8">
        <v>412</v>
      </c>
    </row>
    <row r="841" spans="3:7" x14ac:dyDescent="0.25">
      <c r="C841" t="s">
        <v>710</v>
      </c>
      <c r="D841" t="s">
        <v>711</v>
      </c>
      <c r="E841" t="s">
        <v>515</v>
      </c>
      <c r="F841" t="s">
        <v>523</v>
      </c>
      <c r="G841" s="8">
        <v>3093.51</v>
      </c>
    </row>
    <row r="842" spans="3:7" x14ac:dyDescent="0.25">
      <c r="C842" t="s">
        <v>710</v>
      </c>
      <c r="D842" t="s">
        <v>711</v>
      </c>
      <c r="E842" t="s">
        <v>515</v>
      </c>
      <c r="F842" t="s">
        <v>719</v>
      </c>
      <c r="G842" s="8">
        <v>535.6</v>
      </c>
    </row>
    <row r="843" spans="3:7" x14ac:dyDescent="0.25">
      <c r="C843" t="s">
        <v>710</v>
      </c>
      <c r="D843" t="s">
        <v>711</v>
      </c>
      <c r="E843" t="s">
        <v>515</v>
      </c>
      <c r="F843" t="s">
        <v>525</v>
      </c>
      <c r="G843" s="8">
        <v>5157.7</v>
      </c>
    </row>
    <row r="844" spans="3:7" x14ac:dyDescent="0.25">
      <c r="C844" t="s">
        <v>710</v>
      </c>
      <c r="D844" t="s">
        <v>711</v>
      </c>
      <c r="E844" t="s">
        <v>515</v>
      </c>
      <c r="F844" t="s">
        <v>720</v>
      </c>
      <c r="G844" s="8">
        <v>535.6</v>
      </c>
    </row>
    <row r="845" spans="3:7" x14ac:dyDescent="0.25">
      <c r="C845" t="s">
        <v>710</v>
      </c>
      <c r="D845" t="s">
        <v>711</v>
      </c>
      <c r="E845" t="s">
        <v>480</v>
      </c>
      <c r="F845">
        <v>1173</v>
      </c>
      <c r="G845" s="8">
        <v>17772.12</v>
      </c>
    </row>
    <row r="846" spans="3:7" x14ac:dyDescent="0.25">
      <c r="C846" t="s">
        <v>710</v>
      </c>
      <c r="D846" t="s">
        <v>711</v>
      </c>
      <c r="E846" t="s">
        <v>480</v>
      </c>
      <c r="F846">
        <v>1245</v>
      </c>
      <c r="G846" s="8">
        <v>12461.12</v>
      </c>
    </row>
    <row r="847" spans="3:7" x14ac:dyDescent="0.25">
      <c r="C847" t="s">
        <v>710</v>
      </c>
      <c r="D847" t="s">
        <v>711</v>
      </c>
      <c r="E847" t="s">
        <v>682</v>
      </c>
      <c r="F847">
        <v>542</v>
      </c>
      <c r="G847" s="8">
        <v>1480.5</v>
      </c>
    </row>
    <row r="848" spans="3:7" x14ac:dyDescent="0.25">
      <c r="C848" t="s">
        <v>710</v>
      </c>
      <c r="D848" t="s">
        <v>711</v>
      </c>
      <c r="E848" t="s">
        <v>682</v>
      </c>
      <c r="F848">
        <v>744</v>
      </c>
      <c r="G848" s="8">
        <v>315</v>
      </c>
    </row>
    <row r="849" spans="3:7" x14ac:dyDescent="0.25">
      <c r="C849" t="s">
        <v>710</v>
      </c>
      <c r="D849" t="s">
        <v>711</v>
      </c>
      <c r="E849" t="s">
        <v>527</v>
      </c>
      <c r="F849">
        <v>10096</v>
      </c>
      <c r="G849" s="8">
        <v>750</v>
      </c>
    </row>
    <row r="850" spans="3:7" x14ac:dyDescent="0.25">
      <c r="C850" t="s">
        <v>710</v>
      </c>
      <c r="D850" t="s">
        <v>711</v>
      </c>
      <c r="E850" t="s">
        <v>527</v>
      </c>
      <c r="F850">
        <v>10097</v>
      </c>
      <c r="G850" s="8">
        <v>443.75</v>
      </c>
    </row>
    <row r="851" spans="3:7" x14ac:dyDescent="0.25">
      <c r="C851" t="s">
        <v>710</v>
      </c>
      <c r="D851" t="s">
        <v>711</v>
      </c>
      <c r="E851" t="s">
        <v>617</v>
      </c>
      <c r="F851" t="s">
        <v>618</v>
      </c>
      <c r="G851" s="8">
        <v>1750.95</v>
      </c>
    </row>
    <row r="852" spans="3:7" x14ac:dyDescent="0.25">
      <c r="C852" t="s">
        <v>710</v>
      </c>
      <c r="D852" t="s">
        <v>711</v>
      </c>
      <c r="E852" t="s">
        <v>453</v>
      </c>
      <c r="F852">
        <v>10539</v>
      </c>
      <c r="G852" s="8">
        <v>4696.5</v>
      </c>
    </row>
    <row r="853" spans="3:7" x14ac:dyDescent="0.25">
      <c r="C853" t="s">
        <v>710</v>
      </c>
      <c r="D853" t="s">
        <v>711</v>
      </c>
      <c r="E853" t="s">
        <v>453</v>
      </c>
      <c r="F853" t="s">
        <v>528</v>
      </c>
      <c r="G853" s="8">
        <v>213.83</v>
      </c>
    </row>
    <row r="854" spans="3:7" x14ac:dyDescent="0.25">
      <c r="C854" t="s">
        <v>710</v>
      </c>
      <c r="D854" t="s">
        <v>711</v>
      </c>
      <c r="E854" t="s">
        <v>453</v>
      </c>
      <c r="F854" t="s">
        <v>721</v>
      </c>
      <c r="G854" s="8">
        <v>12586.5</v>
      </c>
    </row>
    <row r="855" spans="3:7" x14ac:dyDescent="0.25">
      <c r="C855" t="s">
        <v>710</v>
      </c>
      <c r="D855" t="s">
        <v>711</v>
      </c>
      <c r="E855" t="s">
        <v>453</v>
      </c>
      <c r="F855" t="s">
        <v>722</v>
      </c>
      <c r="G855" s="8">
        <v>371</v>
      </c>
    </row>
    <row r="856" spans="3:7" x14ac:dyDescent="0.25">
      <c r="C856" t="s">
        <v>710</v>
      </c>
      <c r="D856" t="s">
        <v>711</v>
      </c>
      <c r="E856" t="s">
        <v>453</v>
      </c>
      <c r="F856" t="s">
        <v>723</v>
      </c>
      <c r="G856" s="8">
        <v>876</v>
      </c>
    </row>
    <row r="857" spans="3:7" x14ac:dyDescent="0.25">
      <c r="C857" t="s">
        <v>710</v>
      </c>
      <c r="D857" t="s">
        <v>711</v>
      </c>
      <c r="E857" t="s">
        <v>453</v>
      </c>
      <c r="F857" t="s">
        <v>724</v>
      </c>
      <c r="G857" s="8">
        <v>1158.5</v>
      </c>
    </row>
    <row r="858" spans="3:7" x14ac:dyDescent="0.25">
      <c r="C858" t="s">
        <v>710</v>
      </c>
      <c r="D858" t="s">
        <v>711</v>
      </c>
      <c r="E858" t="s">
        <v>453</v>
      </c>
      <c r="F858" t="s">
        <v>725</v>
      </c>
      <c r="G858" s="8">
        <v>360</v>
      </c>
    </row>
    <row r="859" spans="3:7" x14ac:dyDescent="0.25">
      <c r="C859" t="s">
        <v>710</v>
      </c>
      <c r="D859" t="s">
        <v>711</v>
      </c>
      <c r="E859" t="s">
        <v>491</v>
      </c>
      <c r="F859" t="s">
        <v>726</v>
      </c>
      <c r="G859" s="8">
        <v>1334</v>
      </c>
    </row>
    <row r="860" spans="3:7" x14ac:dyDescent="0.25">
      <c r="C860" t="s">
        <v>710</v>
      </c>
      <c r="D860" t="s">
        <v>711</v>
      </c>
      <c r="E860" t="s">
        <v>491</v>
      </c>
      <c r="F860" t="s">
        <v>727</v>
      </c>
      <c r="G860" s="8">
        <v>6056</v>
      </c>
    </row>
    <row r="861" spans="3:7" x14ac:dyDescent="0.25">
      <c r="C861" t="s">
        <v>710</v>
      </c>
      <c r="D861" t="s">
        <v>711</v>
      </c>
      <c r="E861" t="s">
        <v>491</v>
      </c>
      <c r="F861" t="s">
        <v>728</v>
      </c>
      <c r="G861" s="8">
        <v>2189</v>
      </c>
    </row>
    <row r="862" spans="3:7" x14ac:dyDescent="0.25">
      <c r="C862" t="s">
        <v>710</v>
      </c>
      <c r="D862" t="s">
        <v>711</v>
      </c>
      <c r="E862" t="s">
        <v>491</v>
      </c>
      <c r="F862" t="s">
        <v>729</v>
      </c>
      <c r="G862" s="8">
        <v>4455</v>
      </c>
    </row>
    <row r="863" spans="3:7" x14ac:dyDescent="0.25">
      <c r="C863" t="s">
        <v>710</v>
      </c>
      <c r="D863" t="s">
        <v>711</v>
      </c>
      <c r="E863" t="s">
        <v>491</v>
      </c>
      <c r="F863" t="s">
        <v>730</v>
      </c>
      <c r="G863" s="8">
        <v>2522</v>
      </c>
    </row>
    <row r="864" spans="3:7" x14ac:dyDescent="0.25">
      <c r="C864" t="s">
        <v>710</v>
      </c>
      <c r="D864" t="s">
        <v>711</v>
      </c>
      <c r="E864" t="s">
        <v>491</v>
      </c>
      <c r="F864" t="s">
        <v>731</v>
      </c>
      <c r="G864" s="8">
        <v>1321</v>
      </c>
    </row>
    <row r="865" spans="3:7" x14ac:dyDescent="0.25">
      <c r="C865" t="s">
        <v>710</v>
      </c>
      <c r="D865" t="s">
        <v>711</v>
      </c>
      <c r="E865" t="s">
        <v>491</v>
      </c>
      <c r="F865" t="s">
        <v>732</v>
      </c>
      <c r="G865" s="8">
        <v>6843.5</v>
      </c>
    </row>
    <row r="866" spans="3:7" x14ac:dyDescent="0.25">
      <c r="C866" t="s">
        <v>710</v>
      </c>
      <c r="D866" t="s">
        <v>711</v>
      </c>
      <c r="E866" t="s">
        <v>491</v>
      </c>
      <c r="F866" t="s">
        <v>733</v>
      </c>
      <c r="G866" s="8">
        <v>2960</v>
      </c>
    </row>
    <row r="867" spans="3:7" x14ac:dyDescent="0.25">
      <c r="C867" t="s">
        <v>710</v>
      </c>
      <c r="D867" t="s">
        <v>711</v>
      </c>
      <c r="E867" t="s">
        <v>491</v>
      </c>
      <c r="F867" t="s">
        <v>734</v>
      </c>
      <c r="G867" s="8">
        <v>2529.5</v>
      </c>
    </row>
    <row r="868" spans="3:7" x14ac:dyDescent="0.25">
      <c r="C868" t="s">
        <v>710</v>
      </c>
      <c r="D868" t="s">
        <v>711</v>
      </c>
      <c r="E868" t="s">
        <v>491</v>
      </c>
      <c r="F868" t="s">
        <v>735</v>
      </c>
      <c r="G868" s="8">
        <v>510.5</v>
      </c>
    </row>
    <row r="869" spans="3:7" x14ac:dyDescent="0.25">
      <c r="C869" t="s">
        <v>710</v>
      </c>
      <c r="D869" t="s">
        <v>711</v>
      </c>
      <c r="E869" t="s">
        <v>491</v>
      </c>
      <c r="F869" t="s">
        <v>736</v>
      </c>
      <c r="G869" s="8">
        <v>7950</v>
      </c>
    </row>
    <row r="870" spans="3:7" x14ac:dyDescent="0.25">
      <c r="C870" t="s">
        <v>710</v>
      </c>
      <c r="D870" t="s">
        <v>711</v>
      </c>
      <c r="E870" t="s">
        <v>496</v>
      </c>
      <c r="F870" t="s">
        <v>536</v>
      </c>
      <c r="G870" s="8">
        <v>3832.24</v>
      </c>
    </row>
    <row r="871" spans="3:7" x14ac:dyDescent="0.25">
      <c r="C871" t="s">
        <v>710</v>
      </c>
      <c r="D871" t="s">
        <v>711</v>
      </c>
      <c r="E871" t="s">
        <v>496</v>
      </c>
      <c r="F871" t="s">
        <v>737</v>
      </c>
      <c r="G871" s="8">
        <v>2000</v>
      </c>
    </row>
    <row r="872" spans="3:7" x14ac:dyDescent="0.25">
      <c r="C872" t="s">
        <v>738</v>
      </c>
      <c r="D872" t="s">
        <v>711</v>
      </c>
      <c r="E872" t="s">
        <v>458</v>
      </c>
      <c r="F872">
        <v>3192</v>
      </c>
      <c r="G872" s="8">
        <v>1050</v>
      </c>
    </row>
    <row r="873" spans="3:7" x14ac:dyDescent="0.25">
      <c r="C873" t="s">
        <v>738</v>
      </c>
      <c r="D873" t="s">
        <v>711</v>
      </c>
      <c r="E873" t="s">
        <v>459</v>
      </c>
      <c r="F873">
        <v>2094</v>
      </c>
      <c r="G873" s="8">
        <v>440</v>
      </c>
    </row>
    <row r="874" spans="3:7" x14ac:dyDescent="0.25">
      <c r="C874" t="s">
        <v>738</v>
      </c>
      <c r="D874" t="s">
        <v>711</v>
      </c>
      <c r="E874" t="s">
        <v>459</v>
      </c>
      <c r="F874">
        <v>2184</v>
      </c>
      <c r="G874" s="8">
        <v>375</v>
      </c>
    </row>
    <row r="875" spans="3:7" x14ac:dyDescent="0.25">
      <c r="C875" t="s">
        <v>738</v>
      </c>
      <c r="D875" t="s">
        <v>711</v>
      </c>
      <c r="E875" t="s">
        <v>459</v>
      </c>
      <c r="F875">
        <v>2236</v>
      </c>
      <c r="G875" s="8">
        <v>5593</v>
      </c>
    </row>
    <row r="876" spans="3:7" x14ac:dyDescent="0.25">
      <c r="C876" t="s">
        <v>738</v>
      </c>
      <c r="D876" t="s">
        <v>711</v>
      </c>
      <c r="E876" t="s">
        <v>459</v>
      </c>
      <c r="F876">
        <v>2302</v>
      </c>
      <c r="G876" s="8">
        <v>5787.5</v>
      </c>
    </row>
    <row r="877" spans="3:7" x14ac:dyDescent="0.25">
      <c r="C877" t="s">
        <v>738</v>
      </c>
      <c r="D877" t="s">
        <v>711</v>
      </c>
      <c r="E877" t="s">
        <v>459</v>
      </c>
      <c r="F877">
        <v>2375</v>
      </c>
      <c r="G877" s="8">
        <v>1211.25</v>
      </c>
    </row>
    <row r="878" spans="3:7" x14ac:dyDescent="0.25">
      <c r="C878" t="s">
        <v>738</v>
      </c>
      <c r="D878" t="s">
        <v>711</v>
      </c>
      <c r="E878" t="s">
        <v>459</v>
      </c>
      <c r="F878">
        <v>2452</v>
      </c>
      <c r="G878" s="8">
        <v>705</v>
      </c>
    </row>
    <row r="879" spans="3:7" x14ac:dyDescent="0.25">
      <c r="C879" t="s">
        <v>738</v>
      </c>
      <c r="D879" t="s">
        <v>711</v>
      </c>
      <c r="E879" t="s">
        <v>459</v>
      </c>
      <c r="F879">
        <v>2477</v>
      </c>
      <c r="G879" s="8">
        <v>46087.97</v>
      </c>
    </row>
    <row r="880" spans="3:7" x14ac:dyDescent="0.25">
      <c r="C880" t="s">
        <v>738</v>
      </c>
      <c r="D880" t="s">
        <v>711</v>
      </c>
      <c r="E880" t="s">
        <v>459</v>
      </c>
      <c r="F880">
        <v>2509</v>
      </c>
      <c r="G880" s="8">
        <v>4765</v>
      </c>
    </row>
    <row r="881" spans="3:7" x14ac:dyDescent="0.25">
      <c r="C881" t="s">
        <v>738</v>
      </c>
      <c r="D881" t="s">
        <v>711</v>
      </c>
      <c r="E881" t="s">
        <v>459</v>
      </c>
      <c r="F881">
        <v>2577</v>
      </c>
      <c r="G881" s="8">
        <v>165</v>
      </c>
    </row>
    <row r="882" spans="3:7" x14ac:dyDescent="0.25">
      <c r="C882" t="s">
        <v>738</v>
      </c>
      <c r="D882" t="s">
        <v>711</v>
      </c>
      <c r="E882" t="s">
        <v>459</v>
      </c>
      <c r="F882">
        <v>2725</v>
      </c>
      <c r="G882" s="8">
        <v>4734.75</v>
      </c>
    </row>
    <row r="883" spans="3:7" x14ac:dyDescent="0.25">
      <c r="C883" t="s">
        <v>738</v>
      </c>
      <c r="D883" t="s">
        <v>711</v>
      </c>
      <c r="E883" t="s">
        <v>459</v>
      </c>
      <c r="F883">
        <v>2951</v>
      </c>
      <c r="G883" s="8">
        <v>955</v>
      </c>
    </row>
    <row r="884" spans="3:7" x14ac:dyDescent="0.25">
      <c r="C884" t="s">
        <v>739</v>
      </c>
      <c r="D884" t="s">
        <v>711</v>
      </c>
      <c r="E884" t="s">
        <v>447</v>
      </c>
      <c r="F884" t="s">
        <v>542</v>
      </c>
      <c r="G884" s="8">
        <v>396.33</v>
      </c>
    </row>
    <row r="885" spans="3:7" x14ac:dyDescent="0.25">
      <c r="C885" t="s">
        <v>739</v>
      </c>
      <c r="D885" t="s">
        <v>711</v>
      </c>
      <c r="E885" t="s">
        <v>447</v>
      </c>
      <c r="F885" t="s">
        <v>543</v>
      </c>
      <c r="G885" s="8">
        <v>208.63</v>
      </c>
    </row>
    <row r="886" spans="3:7" x14ac:dyDescent="0.25">
      <c r="C886" t="s">
        <v>739</v>
      </c>
      <c r="D886" t="s">
        <v>711</v>
      </c>
      <c r="E886" t="s">
        <v>447</v>
      </c>
      <c r="F886" t="s">
        <v>544</v>
      </c>
      <c r="G886" s="8">
        <v>280.67</v>
      </c>
    </row>
    <row r="887" spans="3:7" x14ac:dyDescent="0.25">
      <c r="C887" t="s">
        <v>739</v>
      </c>
      <c r="D887" t="s">
        <v>711</v>
      </c>
      <c r="E887" t="s">
        <v>447</v>
      </c>
      <c r="F887" t="s">
        <v>545</v>
      </c>
      <c r="G887" s="8">
        <v>220.24</v>
      </c>
    </row>
    <row r="888" spans="3:7" x14ac:dyDescent="0.25">
      <c r="C888" t="s">
        <v>739</v>
      </c>
      <c r="D888" t="s">
        <v>711</v>
      </c>
      <c r="E888" t="s">
        <v>447</v>
      </c>
      <c r="F888" t="s">
        <v>546</v>
      </c>
      <c r="G888" s="8">
        <v>155.47</v>
      </c>
    </row>
    <row r="889" spans="3:7" x14ac:dyDescent="0.25">
      <c r="C889" t="s">
        <v>739</v>
      </c>
      <c r="D889" t="s">
        <v>711</v>
      </c>
      <c r="E889" t="s">
        <v>453</v>
      </c>
      <c r="F889" t="s">
        <v>740</v>
      </c>
      <c r="G889" s="8">
        <v>56</v>
      </c>
    </row>
    <row r="890" spans="3:7" x14ac:dyDescent="0.25">
      <c r="C890" t="s">
        <v>741</v>
      </c>
      <c r="D890" t="s">
        <v>711</v>
      </c>
      <c r="E890" t="s">
        <v>495</v>
      </c>
      <c r="F890" t="s">
        <v>496</v>
      </c>
      <c r="G890" s="8">
        <v>1466</v>
      </c>
    </row>
    <row r="891" spans="3:7" x14ac:dyDescent="0.25">
      <c r="C891" t="s">
        <v>742</v>
      </c>
      <c r="D891" t="s">
        <v>711</v>
      </c>
      <c r="E891" t="s">
        <v>458</v>
      </c>
      <c r="F891">
        <v>4135</v>
      </c>
      <c r="G891" s="8">
        <v>775</v>
      </c>
    </row>
    <row r="892" spans="3:7" x14ac:dyDescent="0.25">
      <c r="C892" t="s">
        <v>742</v>
      </c>
      <c r="D892" t="s">
        <v>711</v>
      </c>
      <c r="E892" t="s">
        <v>458</v>
      </c>
      <c r="F892">
        <v>5142</v>
      </c>
      <c r="G892" s="8">
        <v>3811.5</v>
      </c>
    </row>
    <row r="893" spans="3:7" x14ac:dyDescent="0.25">
      <c r="C893" t="s">
        <v>742</v>
      </c>
      <c r="D893" t="s">
        <v>711</v>
      </c>
      <c r="E893" t="s">
        <v>480</v>
      </c>
      <c r="F893">
        <v>1597</v>
      </c>
      <c r="G893" s="8">
        <v>13125.31</v>
      </c>
    </row>
    <row r="894" spans="3:7" x14ac:dyDescent="0.25">
      <c r="C894" t="s">
        <v>743</v>
      </c>
      <c r="D894" t="s">
        <v>744</v>
      </c>
      <c r="E894" t="s">
        <v>458</v>
      </c>
      <c r="F894">
        <v>3441</v>
      </c>
      <c r="G894" s="8">
        <v>90</v>
      </c>
    </row>
    <row r="895" spans="3:7" x14ac:dyDescent="0.25">
      <c r="C895" t="s">
        <v>743</v>
      </c>
      <c r="D895" t="s">
        <v>744</v>
      </c>
      <c r="E895" t="s">
        <v>458</v>
      </c>
      <c r="F895">
        <v>3679</v>
      </c>
      <c r="G895" s="8">
        <v>1678.75</v>
      </c>
    </row>
    <row r="896" spans="3:7" x14ac:dyDescent="0.25">
      <c r="C896" t="s">
        <v>743</v>
      </c>
      <c r="D896" t="s">
        <v>744</v>
      </c>
      <c r="E896" t="s">
        <v>458</v>
      </c>
      <c r="F896">
        <v>3947</v>
      </c>
      <c r="G896" s="8">
        <v>1190</v>
      </c>
    </row>
    <row r="897" spans="3:7" x14ac:dyDescent="0.25">
      <c r="C897" t="s">
        <v>743</v>
      </c>
      <c r="D897" t="s">
        <v>744</v>
      </c>
      <c r="E897" t="s">
        <v>458</v>
      </c>
      <c r="F897">
        <v>4149</v>
      </c>
      <c r="G897" s="8">
        <v>363.75</v>
      </c>
    </row>
    <row r="898" spans="3:7" x14ac:dyDescent="0.25">
      <c r="C898" t="s">
        <v>743</v>
      </c>
      <c r="D898" t="s">
        <v>744</v>
      </c>
      <c r="E898" t="s">
        <v>458</v>
      </c>
      <c r="F898">
        <v>4171</v>
      </c>
      <c r="G898" s="8">
        <v>13466.25</v>
      </c>
    </row>
    <row r="899" spans="3:7" x14ac:dyDescent="0.25">
      <c r="C899" t="s">
        <v>743</v>
      </c>
      <c r="D899" t="s">
        <v>744</v>
      </c>
      <c r="E899" t="s">
        <v>458</v>
      </c>
      <c r="F899">
        <v>4424</v>
      </c>
      <c r="G899" s="8">
        <v>311.25</v>
      </c>
    </row>
    <row r="900" spans="3:7" x14ac:dyDescent="0.25">
      <c r="C900" t="s">
        <v>743</v>
      </c>
      <c r="D900" t="s">
        <v>744</v>
      </c>
      <c r="E900" t="s">
        <v>458</v>
      </c>
      <c r="F900">
        <v>4667</v>
      </c>
      <c r="G900" s="8">
        <v>57.5</v>
      </c>
    </row>
    <row r="901" spans="3:7" x14ac:dyDescent="0.25">
      <c r="C901" t="s">
        <v>743</v>
      </c>
      <c r="D901" t="s">
        <v>744</v>
      </c>
      <c r="E901" t="s">
        <v>458</v>
      </c>
      <c r="F901">
        <v>4932</v>
      </c>
      <c r="G901" s="8">
        <v>598.75</v>
      </c>
    </row>
    <row r="902" spans="3:7" x14ac:dyDescent="0.25">
      <c r="C902" t="s">
        <v>743</v>
      </c>
      <c r="D902" t="s">
        <v>744</v>
      </c>
      <c r="E902" t="s">
        <v>458</v>
      </c>
      <c r="F902">
        <v>5124</v>
      </c>
      <c r="G902" s="8">
        <v>380</v>
      </c>
    </row>
    <row r="903" spans="3:7" x14ac:dyDescent="0.25">
      <c r="C903" t="s">
        <v>743</v>
      </c>
      <c r="D903" t="s">
        <v>744</v>
      </c>
      <c r="E903" t="s">
        <v>458</v>
      </c>
      <c r="F903">
        <v>5151</v>
      </c>
      <c r="G903" s="8">
        <v>708.75</v>
      </c>
    </row>
    <row r="904" spans="3:7" x14ac:dyDescent="0.25">
      <c r="C904" t="s">
        <v>743</v>
      </c>
      <c r="D904" t="s">
        <v>744</v>
      </c>
      <c r="E904" t="s">
        <v>458</v>
      </c>
      <c r="F904">
        <v>5302</v>
      </c>
      <c r="G904" s="8">
        <v>195</v>
      </c>
    </row>
    <row r="905" spans="3:7" x14ac:dyDescent="0.25">
      <c r="C905" t="s">
        <v>743</v>
      </c>
      <c r="D905" t="s">
        <v>744</v>
      </c>
      <c r="E905" t="s">
        <v>458</v>
      </c>
      <c r="F905">
        <v>5498</v>
      </c>
      <c r="G905" s="8">
        <v>740</v>
      </c>
    </row>
    <row r="906" spans="3:7" x14ac:dyDescent="0.25">
      <c r="C906" t="s">
        <v>743</v>
      </c>
      <c r="D906" t="s">
        <v>744</v>
      </c>
      <c r="E906" t="s">
        <v>458</v>
      </c>
      <c r="F906">
        <v>5831</v>
      </c>
      <c r="G906" s="8">
        <v>10256.25</v>
      </c>
    </row>
    <row r="907" spans="3:7" x14ac:dyDescent="0.25">
      <c r="C907" t="s">
        <v>743</v>
      </c>
      <c r="D907" t="s">
        <v>744</v>
      </c>
      <c r="E907" t="s">
        <v>459</v>
      </c>
      <c r="F907">
        <v>2736</v>
      </c>
      <c r="G907" s="8">
        <v>382.5</v>
      </c>
    </row>
    <row r="908" spans="3:7" x14ac:dyDescent="0.25">
      <c r="C908" t="s">
        <v>743</v>
      </c>
      <c r="D908" t="s">
        <v>744</v>
      </c>
      <c r="E908" t="s">
        <v>459</v>
      </c>
      <c r="F908">
        <v>2964</v>
      </c>
      <c r="G908" s="8">
        <v>251.25</v>
      </c>
    </row>
    <row r="909" spans="3:7" x14ac:dyDescent="0.25">
      <c r="C909" t="s">
        <v>743</v>
      </c>
      <c r="D909" t="s">
        <v>744</v>
      </c>
      <c r="E909" t="s">
        <v>447</v>
      </c>
      <c r="F909" t="s">
        <v>745</v>
      </c>
      <c r="G909" s="8">
        <v>4532</v>
      </c>
    </row>
    <row r="910" spans="3:7" x14ac:dyDescent="0.25">
      <c r="C910" t="s">
        <v>743</v>
      </c>
      <c r="D910" t="s">
        <v>744</v>
      </c>
      <c r="E910" t="s">
        <v>447</v>
      </c>
      <c r="F910" t="s">
        <v>746</v>
      </c>
      <c r="G910" s="8">
        <v>2306</v>
      </c>
    </row>
    <row r="911" spans="3:7" x14ac:dyDescent="0.25">
      <c r="C911" t="s">
        <v>743</v>
      </c>
      <c r="D911" t="s">
        <v>744</v>
      </c>
      <c r="E911" t="s">
        <v>447</v>
      </c>
      <c r="F911" t="s">
        <v>508</v>
      </c>
      <c r="G911" s="8">
        <v>271.52999999999997</v>
      </c>
    </row>
    <row r="912" spans="3:7" x14ac:dyDescent="0.25">
      <c r="C912" t="s">
        <v>743</v>
      </c>
      <c r="D912" t="s">
        <v>744</v>
      </c>
      <c r="E912" t="s">
        <v>447</v>
      </c>
      <c r="F912" t="s">
        <v>747</v>
      </c>
      <c r="G912" s="8">
        <v>1236</v>
      </c>
    </row>
    <row r="913" spans="3:7" x14ac:dyDescent="0.25">
      <c r="C913" t="s">
        <v>743</v>
      </c>
      <c r="D913" t="s">
        <v>744</v>
      </c>
      <c r="E913" t="s">
        <v>447</v>
      </c>
      <c r="F913" t="s">
        <v>511</v>
      </c>
      <c r="G913" s="8">
        <v>1053.42</v>
      </c>
    </row>
    <row r="914" spans="3:7" x14ac:dyDescent="0.25">
      <c r="C914" t="s">
        <v>743</v>
      </c>
      <c r="D914" t="s">
        <v>744</v>
      </c>
      <c r="E914" t="s">
        <v>447</v>
      </c>
      <c r="F914" t="s">
        <v>748</v>
      </c>
      <c r="G914" s="8">
        <v>15</v>
      </c>
    </row>
    <row r="915" spans="3:7" x14ac:dyDescent="0.25">
      <c r="C915" t="s">
        <v>743</v>
      </c>
      <c r="D915" t="s">
        <v>744</v>
      </c>
      <c r="E915" t="s">
        <v>447</v>
      </c>
      <c r="F915" t="s">
        <v>749</v>
      </c>
      <c r="G915" s="8">
        <v>15</v>
      </c>
    </row>
    <row r="916" spans="3:7" x14ac:dyDescent="0.25">
      <c r="C916" t="s">
        <v>743</v>
      </c>
      <c r="D916" t="s">
        <v>744</v>
      </c>
      <c r="E916" t="s">
        <v>447</v>
      </c>
      <c r="F916" t="s">
        <v>750</v>
      </c>
      <c r="G916" s="8">
        <v>4744.6499999999996</v>
      </c>
    </row>
    <row r="917" spans="3:7" x14ac:dyDescent="0.25">
      <c r="C917" t="s">
        <v>743</v>
      </c>
      <c r="D917" t="s">
        <v>744</v>
      </c>
      <c r="E917" t="s">
        <v>447</v>
      </c>
      <c r="F917" t="s">
        <v>470</v>
      </c>
      <c r="G917" s="8">
        <v>341.96</v>
      </c>
    </row>
    <row r="918" spans="3:7" x14ac:dyDescent="0.25">
      <c r="C918" t="s">
        <v>743</v>
      </c>
      <c r="D918" t="s">
        <v>744</v>
      </c>
      <c r="E918" t="s">
        <v>447</v>
      </c>
      <c r="F918" t="s">
        <v>471</v>
      </c>
      <c r="G918" s="8">
        <v>99.55</v>
      </c>
    </row>
    <row r="919" spans="3:7" x14ac:dyDescent="0.25">
      <c r="C919" t="s">
        <v>743</v>
      </c>
      <c r="D919" t="s">
        <v>744</v>
      </c>
      <c r="E919" t="s">
        <v>447</v>
      </c>
      <c r="F919" t="s">
        <v>751</v>
      </c>
      <c r="G919" s="8">
        <v>1125.6199999999999</v>
      </c>
    </row>
    <row r="920" spans="3:7" x14ac:dyDescent="0.25">
      <c r="C920" t="s">
        <v>743</v>
      </c>
      <c r="D920" t="s">
        <v>744</v>
      </c>
      <c r="E920" t="s">
        <v>447</v>
      </c>
      <c r="F920" t="s">
        <v>752</v>
      </c>
      <c r="G920" s="8">
        <v>1049.23</v>
      </c>
    </row>
    <row r="921" spans="3:7" x14ac:dyDescent="0.25">
      <c r="C921" t="s">
        <v>743</v>
      </c>
      <c r="D921" t="s">
        <v>744</v>
      </c>
      <c r="E921" t="s">
        <v>447</v>
      </c>
      <c r="F921" t="s">
        <v>753</v>
      </c>
      <c r="G921" s="8">
        <v>641.17999999999995</v>
      </c>
    </row>
    <row r="922" spans="3:7" x14ac:dyDescent="0.25">
      <c r="C922" t="s">
        <v>743</v>
      </c>
      <c r="D922" t="s">
        <v>744</v>
      </c>
      <c r="E922" t="s">
        <v>447</v>
      </c>
      <c r="F922" t="s">
        <v>754</v>
      </c>
      <c r="G922" s="8">
        <v>2386.67</v>
      </c>
    </row>
    <row r="923" spans="3:7" x14ac:dyDescent="0.25">
      <c r="C923" t="s">
        <v>743</v>
      </c>
      <c r="D923" t="s">
        <v>744</v>
      </c>
      <c r="E923" t="s">
        <v>447</v>
      </c>
      <c r="F923" t="s">
        <v>755</v>
      </c>
      <c r="G923" s="8">
        <v>2436.4699999999998</v>
      </c>
    </row>
    <row r="924" spans="3:7" x14ac:dyDescent="0.25">
      <c r="C924" t="s">
        <v>743</v>
      </c>
      <c r="D924" t="s">
        <v>744</v>
      </c>
      <c r="E924" t="s">
        <v>447</v>
      </c>
      <c r="F924" t="s">
        <v>756</v>
      </c>
      <c r="G924" s="8">
        <v>3683.11</v>
      </c>
    </row>
    <row r="925" spans="3:7" x14ac:dyDescent="0.25">
      <c r="C925" t="s">
        <v>743</v>
      </c>
      <c r="D925" t="s">
        <v>744</v>
      </c>
      <c r="E925" t="s">
        <v>447</v>
      </c>
      <c r="F925" t="s">
        <v>757</v>
      </c>
      <c r="G925" s="8">
        <v>243.44</v>
      </c>
    </row>
    <row r="926" spans="3:7" x14ac:dyDescent="0.25">
      <c r="C926" t="s">
        <v>743</v>
      </c>
      <c r="D926" t="s">
        <v>744</v>
      </c>
      <c r="E926" t="s">
        <v>447</v>
      </c>
      <c r="F926" t="s">
        <v>758</v>
      </c>
      <c r="G926" s="8">
        <v>3452.56</v>
      </c>
    </row>
    <row r="927" spans="3:7" x14ac:dyDescent="0.25">
      <c r="C927" t="s">
        <v>743</v>
      </c>
      <c r="D927" t="s">
        <v>744</v>
      </c>
      <c r="E927" t="s">
        <v>447</v>
      </c>
      <c r="F927" t="s">
        <v>759</v>
      </c>
      <c r="G927" s="8">
        <v>3363.12</v>
      </c>
    </row>
    <row r="928" spans="3:7" x14ac:dyDescent="0.25">
      <c r="C928" t="s">
        <v>743</v>
      </c>
      <c r="D928" t="s">
        <v>744</v>
      </c>
      <c r="E928" t="s">
        <v>447</v>
      </c>
      <c r="F928" t="s">
        <v>760</v>
      </c>
      <c r="G928" s="8">
        <v>321.97000000000003</v>
      </c>
    </row>
    <row r="929" spans="3:7" x14ac:dyDescent="0.25">
      <c r="C929" t="s">
        <v>743</v>
      </c>
      <c r="D929" t="s">
        <v>744</v>
      </c>
      <c r="E929" t="s">
        <v>447</v>
      </c>
      <c r="F929" t="s">
        <v>761</v>
      </c>
      <c r="G929" s="8">
        <v>2756.94</v>
      </c>
    </row>
    <row r="930" spans="3:7" x14ac:dyDescent="0.25">
      <c r="C930" t="s">
        <v>743</v>
      </c>
      <c r="D930" t="s">
        <v>744</v>
      </c>
      <c r="E930" t="s">
        <v>447</v>
      </c>
      <c r="F930" t="s">
        <v>762</v>
      </c>
      <c r="G930" s="8">
        <v>138.27000000000001</v>
      </c>
    </row>
    <row r="931" spans="3:7" x14ac:dyDescent="0.25">
      <c r="C931" t="s">
        <v>743</v>
      </c>
      <c r="D931" t="s">
        <v>744</v>
      </c>
      <c r="E931" t="s">
        <v>447</v>
      </c>
      <c r="F931" t="s">
        <v>763</v>
      </c>
      <c r="G931" s="8">
        <v>1209.74</v>
      </c>
    </row>
    <row r="932" spans="3:7" x14ac:dyDescent="0.25">
      <c r="C932" t="s">
        <v>743</v>
      </c>
      <c r="D932" t="s">
        <v>744</v>
      </c>
      <c r="E932" t="s">
        <v>447</v>
      </c>
      <c r="F932" t="s">
        <v>764</v>
      </c>
      <c r="G932" s="8">
        <v>801.94</v>
      </c>
    </row>
    <row r="933" spans="3:7" x14ac:dyDescent="0.25">
      <c r="C933" t="s">
        <v>743</v>
      </c>
      <c r="D933" t="s">
        <v>744</v>
      </c>
      <c r="E933" t="s">
        <v>515</v>
      </c>
      <c r="F933" t="s">
        <v>765</v>
      </c>
      <c r="G933" s="8">
        <v>3832.32</v>
      </c>
    </row>
    <row r="934" spans="3:7" x14ac:dyDescent="0.25">
      <c r="C934" t="s">
        <v>743</v>
      </c>
      <c r="D934" t="s">
        <v>744</v>
      </c>
      <c r="E934" t="s">
        <v>453</v>
      </c>
      <c r="F934" t="s">
        <v>454</v>
      </c>
      <c r="G934" s="8">
        <v>43</v>
      </c>
    </row>
    <row r="935" spans="3:7" x14ac:dyDescent="0.25">
      <c r="C935" t="s">
        <v>743</v>
      </c>
      <c r="D935" t="s">
        <v>744</v>
      </c>
      <c r="E935" t="s">
        <v>453</v>
      </c>
      <c r="F935" t="s">
        <v>481</v>
      </c>
      <c r="G935" s="8">
        <v>753.5</v>
      </c>
    </row>
    <row r="936" spans="3:7" x14ac:dyDescent="0.25">
      <c r="C936" t="s">
        <v>743</v>
      </c>
      <c r="D936" t="s">
        <v>744</v>
      </c>
      <c r="E936" t="s">
        <v>453</v>
      </c>
      <c r="F936" t="s">
        <v>482</v>
      </c>
      <c r="G936" s="8">
        <v>354</v>
      </c>
    </row>
    <row r="937" spans="3:7" x14ac:dyDescent="0.25">
      <c r="C937" t="s">
        <v>743</v>
      </c>
      <c r="D937" t="s">
        <v>744</v>
      </c>
      <c r="E937" t="s">
        <v>453</v>
      </c>
      <c r="F937" t="s">
        <v>766</v>
      </c>
      <c r="G937" s="8">
        <v>769.5</v>
      </c>
    </row>
    <row r="938" spans="3:7" x14ac:dyDescent="0.25">
      <c r="C938" t="s">
        <v>743</v>
      </c>
      <c r="D938" t="s">
        <v>744</v>
      </c>
      <c r="E938" t="s">
        <v>453</v>
      </c>
      <c r="F938" t="s">
        <v>483</v>
      </c>
      <c r="G938" s="8">
        <v>319</v>
      </c>
    </row>
    <row r="939" spans="3:7" x14ac:dyDescent="0.25">
      <c r="C939" t="s">
        <v>743</v>
      </c>
      <c r="D939" t="s">
        <v>744</v>
      </c>
      <c r="E939" t="s">
        <v>453</v>
      </c>
      <c r="F939" t="s">
        <v>665</v>
      </c>
      <c r="G939" s="8">
        <v>765</v>
      </c>
    </row>
    <row r="940" spans="3:7" x14ac:dyDescent="0.25">
      <c r="C940" t="s">
        <v>743</v>
      </c>
      <c r="D940" t="s">
        <v>744</v>
      </c>
      <c r="E940" t="s">
        <v>453</v>
      </c>
      <c r="F940" t="s">
        <v>578</v>
      </c>
      <c r="G940" s="8">
        <v>3221.5</v>
      </c>
    </row>
    <row r="941" spans="3:7" x14ac:dyDescent="0.25">
      <c r="C941" t="s">
        <v>743</v>
      </c>
      <c r="D941" t="s">
        <v>744</v>
      </c>
      <c r="E941" t="s">
        <v>453</v>
      </c>
      <c r="F941" t="s">
        <v>484</v>
      </c>
      <c r="G941" s="8">
        <v>10371.5</v>
      </c>
    </row>
    <row r="942" spans="3:7" x14ac:dyDescent="0.25">
      <c r="C942" t="s">
        <v>743</v>
      </c>
      <c r="D942" t="s">
        <v>744</v>
      </c>
      <c r="E942" t="s">
        <v>453</v>
      </c>
      <c r="F942" t="s">
        <v>549</v>
      </c>
      <c r="G942" s="8">
        <v>1470</v>
      </c>
    </row>
    <row r="943" spans="3:7" x14ac:dyDescent="0.25">
      <c r="C943" t="s">
        <v>743</v>
      </c>
      <c r="D943" t="s">
        <v>744</v>
      </c>
      <c r="E943" t="s">
        <v>453</v>
      </c>
      <c r="F943" t="s">
        <v>641</v>
      </c>
      <c r="G943" s="8">
        <v>45</v>
      </c>
    </row>
    <row r="944" spans="3:7" x14ac:dyDescent="0.25">
      <c r="C944" t="s">
        <v>743</v>
      </c>
      <c r="D944" t="s">
        <v>744</v>
      </c>
      <c r="E944" t="s">
        <v>453</v>
      </c>
      <c r="F944" t="s">
        <v>486</v>
      </c>
      <c r="G944" s="8">
        <v>25</v>
      </c>
    </row>
    <row r="945" spans="3:7" x14ac:dyDescent="0.25">
      <c r="C945" t="s">
        <v>743</v>
      </c>
      <c r="D945" t="s">
        <v>744</v>
      </c>
      <c r="E945" t="s">
        <v>453</v>
      </c>
      <c r="F945" t="s">
        <v>489</v>
      </c>
      <c r="G945" s="8">
        <v>22.5</v>
      </c>
    </row>
    <row r="946" spans="3:7" x14ac:dyDescent="0.25">
      <c r="C946" t="s">
        <v>743</v>
      </c>
      <c r="D946" t="s">
        <v>744</v>
      </c>
      <c r="E946" t="s">
        <v>453</v>
      </c>
      <c r="F946" t="s">
        <v>767</v>
      </c>
      <c r="G946" s="8">
        <v>5000</v>
      </c>
    </row>
    <row r="947" spans="3:7" x14ac:dyDescent="0.25">
      <c r="C947" t="s">
        <v>743</v>
      </c>
      <c r="D947" t="s">
        <v>744</v>
      </c>
      <c r="E947" t="s">
        <v>491</v>
      </c>
      <c r="F947" t="s">
        <v>534</v>
      </c>
      <c r="G947" s="8">
        <v>132.5</v>
      </c>
    </row>
    <row r="948" spans="3:7" x14ac:dyDescent="0.25">
      <c r="C948" t="s">
        <v>743</v>
      </c>
      <c r="D948" t="s">
        <v>744</v>
      </c>
      <c r="E948" t="s">
        <v>491</v>
      </c>
      <c r="F948" t="s">
        <v>492</v>
      </c>
      <c r="G948" s="8">
        <v>235.5</v>
      </c>
    </row>
    <row r="949" spans="3:7" x14ac:dyDescent="0.25">
      <c r="C949" t="s">
        <v>743</v>
      </c>
      <c r="D949" t="s">
        <v>744</v>
      </c>
      <c r="E949" t="s">
        <v>491</v>
      </c>
      <c r="F949" t="s">
        <v>493</v>
      </c>
      <c r="G949" s="8">
        <v>359.5</v>
      </c>
    </row>
    <row r="950" spans="3:7" x14ac:dyDescent="0.25">
      <c r="C950" t="s">
        <v>743</v>
      </c>
      <c r="D950" t="s">
        <v>744</v>
      </c>
      <c r="E950" t="s">
        <v>491</v>
      </c>
      <c r="F950" t="s">
        <v>535</v>
      </c>
      <c r="G950" s="8">
        <v>438.5</v>
      </c>
    </row>
    <row r="951" spans="3:7" x14ac:dyDescent="0.25">
      <c r="C951" t="s">
        <v>743</v>
      </c>
      <c r="D951" t="s">
        <v>744</v>
      </c>
      <c r="E951" t="s">
        <v>768</v>
      </c>
      <c r="F951" t="s">
        <v>769</v>
      </c>
      <c r="G951" s="8">
        <v>2500</v>
      </c>
    </row>
    <row r="952" spans="3:7" x14ac:dyDescent="0.25">
      <c r="C952" t="s">
        <v>770</v>
      </c>
      <c r="D952" t="s">
        <v>771</v>
      </c>
      <c r="E952" t="s">
        <v>458</v>
      </c>
      <c r="F952">
        <v>3440</v>
      </c>
      <c r="G952" s="8">
        <v>455</v>
      </c>
    </row>
    <row r="953" spans="3:7" x14ac:dyDescent="0.25">
      <c r="C953" t="s">
        <v>770</v>
      </c>
      <c r="D953" t="s">
        <v>771</v>
      </c>
      <c r="E953" t="s">
        <v>458</v>
      </c>
      <c r="F953">
        <v>6932</v>
      </c>
      <c r="G953" s="8">
        <v>2351.25</v>
      </c>
    </row>
    <row r="954" spans="3:7" x14ac:dyDescent="0.25">
      <c r="C954" t="s">
        <v>770</v>
      </c>
      <c r="D954" t="s">
        <v>771</v>
      </c>
      <c r="E954" t="s">
        <v>447</v>
      </c>
      <c r="F954" t="s">
        <v>772</v>
      </c>
      <c r="G954" s="8">
        <v>2016.27</v>
      </c>
    </row>
    <row r="955" spans="3:7" x14ac:dyDescent="0.25">
      <c r="C955" t="s">
        <v>770</v>
      </c>
      <c r="D955" t="s">
        <v>771</v>
      </c>
      <c r="E955" t="s">
        <v>447</v>
      </c>
      <c r="F955" t="s">
        <v>449</v>
      </c>
      <c r="G955" s="8">
        <v>875.76</v>
      </c>
    </row>
    <row r="956" spans="3:7" x14ac:dyDescent="0.25">
      <c r="C956" t="s">
        <v>770</v>
      </c>
      <c r="D956" t="s">
        <v>771</v>
      </c>
      <c r="E956" t="s">
        <v>447</v>
      </c>
      <c r="F956" t="s">
        <v>450</v>
      </c>
      <c r="G956" s="8">
        <v>57.94</v>
      </c>
    </row>
    <row r="957" spans="3:7" x14ac:dyDescent="0.25">
      <c r="C957" t="s">
        <v>770</v>
      </c>
      <c r="D957" t="s">
        <v>771</v>
      </c>
      <c r="E957" t="s">
        <v>453</v>
      </c>
      <c r="F957" t="s">
        <v>454</v>
      </c>
      <c r="G957" s="8">
        <v>43</v>
      </c>
    </row>
    <row r="958" spans="3:7" x14ac:dyDescent="0.25">
      <c r="C958" t="s">
        <v>770</v>
      </c>
      <c r="D958" t="s">
        <v>771</v>
      </c>
      <c r="E958" t="s">
        <v>453</v>
      </c>
      <c r="F958" t="s">
        <v>455</v>
      </c>
      <c r="G958" s="8">
        <v>5174.2</v>
      </c>
    </row>
    <row r="959" spans="3:7" x14ac:dyDescent="0.25">
      <c r="C959" t="s">
        <v>770</v>
      </c>
      <c r="D959" t="s">
        <v>771</v>
      </c>
      <c r="E959" t="s">
        <v>453</v>
      </c>
      <c r="F959" t="s">
        <v>773</v>
      </c>
      <c r="G959" s="8">
        <v>5000</v>
      </c>
    </row>
    <row r="960" spans="3:7" x14ac:dyDescent="0.25">
      <c r="C960" t="s">
        <v>770</v>
      </c>
      <c r="D960" t="s">
        <v>771</v>
      </c>
      <c r="E960" t="s">
        <v>453</v>
      </c>
      <c r="F960" t="s">
        <v>490</v>
      </c>
      <c r="G960" s="8">
        <v>410</v>
      </c>
    </row>
    <row r="961" spans="3:7" x14ac:dyDescent="0.25">
      <c r="C961" t="s">
        <v>774</v>
      </c>
      <c r="D961" t="s">
        <v>771</v>
      </c>
      <c r="E961" t="s">
        <v>458</v>
      </c>
      <c r="F961">
        <v>3201</v>
      </c>
      <c r="G961" s="8">
        <v>532.5</v>
      </c>
    </row>
    <row r="962" spans="3:7" x14ac:dyDescent="0.25">
      <c r="C962" t="s">
        <v>774</v>
      </c>
      <c r="D962" t="s">
        <v>771</v>
      </c>
      <c r="E962" t="s">
        <v>458</v>
      </c>
      <c r="F962">
        <v>3678</v>
      </c>
      <c r="G962" s="8">
        <v>645</v>
      </c>
    </row>
    <row r="963" spans="3:7" x14ac:dyDescent="0.25">
      <c r="C963" t="s">
        <v>774</v>
      </c>
      <c r="D963" t="s">
        <v>771</v>
      </c>
      <c r="E963" t="s">
        <v>458</v>
      </c>
      <c r="F963">
        <v>3946</v>
      </c>
      <c r="G963" s="8">
        <v>276.25</v>
      </c>
    </row>
    <row r="964" spans="3:7" x14ac:dyDescent="0.25">
      <c r="C964" t="s">
        <v>774</v>
      </c>
      <c r="D964" t="s">
        <v>771</v>
      </c>
      <c r="E964" t="s">
        <v>458</v>
      </c>
      <c r="F964">
        <v>4148</v>
      </c>
      <c r="G964" s="8">
        <v>285</v>
      </c>
    </row>
    <row r="965" spans="3:7" x14ac:dyDescent="0.25">
      <c r="C965" t="s">
        <v>774</v>
      </c>
      <c r="D965" t="s">
        <v>771</v>
      </c>
      <c r="E965" t="s">
        <v>458</v>
      </c>
      <c r="F965">
        <v>4423</v>
      </c>
      <c r="G965" s="8">
        <v>1717.5</v>
      </c>
    </row>
    <row r="966" spans="3:7" x14ac:dyDescent="0.25">
      <c r="C966" t="s">
        <v>774</v>
      </c>
      <c r="D966" t="s">
        <v>771</v>
      </c>
      <c r="E966" t="s">
        <v>458</v>
      </c>
      <c r="F966">
        <v>4666</v>
      </c>
      <c r="G966" s="8">
        <v>195</v>
      </c>
    </row>
    <row r="967" spans="3:7" x14ac:dyDescent="0.25">
      <c r="C967" t="s">
        <v>774</v>
      </c>
      <c r="D967" t="s">
        <v>771</v>
      </c>
      <c r="E967" t="s">
        <v>458</v>
      </c>
      <c r="F967">
        <v>4931</v>
      </c>
      <c r="G967" s="8">
        <v>28.75</v>
      </c>
    </row>
    <row r="968" spans="3:7" x14ac:dyDescent="0.25">
      <c r="C968" t="s">
        <v>774</v>
      </c>
      <c r="D968" t="s">
        <v>771</v>
      </c>
      <c r="E968" t="s">
        <v>458</v>
      </c>
      <c r="F968">
        <v>5155</v>
      </c>
      <c r="G968" s="8">
        <v>4462.5</v>
      </c>
    </row>
    <row r="969" spans="3:7" x14ac:dyDescent="0.25">
      <c r="C969" t="s">
        <v>774</v>
      </c>
      <c r="D969" t="s">
        <v>771</v>
      </c>
      <c r="E969" t="s">
        <v>458</v>
      </c>
      <c r="F969">
        <v>5832</v>
      </c>
      <c r="G969" s="8">
        <v>465</v>
      </c>
    </row>
    <row r="970" spans="3:7" x14ac:dyDescent="0.25">
      <c r="C970" t="s">
        <v>774</v>
      </c>
      <c r="D970" t="s">
        <v>771</v>
      </c>
      <c r="E970" t="s">
        <v>458</v>
      </c>
      <c r="F970">
        <v>6087</v>
      </c>
      <c r="G970" s="8">
        <v>308.75</v>
      </c>
    </row>
    <row r="971" spans="3:7" x14ac:dyDescent="0.25">
      <c r="C971" t="s">
        <v>774</v>
      </c>
      <c r="D971" t="s">
        <v>771</v>
      </c>
      <c r="E971" t="s">
        <v>458</v>
      </c>
      <c r="F971">
        <v>6375</v>
      </c>
      <c r="G971" s="8">
        <v>4736.25</v>
      </c>
    </row>
    <row r="972" spans="3:7" x14ac:dyDescent="0.25">
      <c r="C972" t="s">
        <v>774</v>
      </c>
      <c r="D972" t="s">
        <v>771</v>
      </c>
      <c r="E972" t="s">
        <v>458</v>
      </c>
      <c r="F972">
        <v>6690</v>
      </c>
      <c r="G972" s="8">
        <v>1065</v>
      </c>
    </row>
    <row r="973" spans="3:7" x14ac:dyDescent="0.25">
      <c r="C973" t="s">
        <v>774</v>
      </c>
      <c r="D973" t="s">
        <v>771</v>
      </c>
      <c r="E973" t="s">
        <v>458</v>
      </c>
      <c r="F973">
        <v>7162</v>
      </c>
      <c r="G973" s="8">
        <v>310</v>
      </c>
    </row>
    <row r="974" spans="3:7" x14ac:dyDescent="0.25">
      <c r="C974" t="s">
        <v>774</v>
      </c>
      <c r="D974" t="s">
        <v>771</v>
      </c>
      <c r="E974" t="s">
        <v>458</v>
      </c>
      <c r="F974">
        <v>7842</v>
      </c>
      <c r="G974" s="8">
        <v>250</v>
      </c>
    </row>
    <row r="975" spans="3:7" x14ac:dyDescent="0.25">
      <c r="C975" t="s">
        <v>774</v>
      </c>
      <c r="D975" t="s">
        <v>771</v>
      </c>
      <c r="E975" t="s">
        <v>458</v>
      </c>
      <c r="F975">
        <v>8699</v>
      </c>
      <c r="G975" s="8">
        <v>28.75</v>
      </c>
    </row>
    <row r="976" spans="3:7" x14ac:dyDescent="0.25">
      <c r="C976" t="s">
        <v>774</v>
      </c>
      <c r="D976" t="s">
        <v>771</v>
      </c>
      <c r="E976" t="s">
        <v>458</v>
      </c>
      <c r="F976">
        <v>9056</v>
      </c>
      <c r="G976" s="8">
        <v>945</v>
      </c>
    </row>
    <row r="977" spans="3:7" x14ac:dyDescent="0.25">
      <c r="C977" t="s">
        <v>774</v>
      </c>
      <c r="D977" t="s">
        <v>771</v>
      </c>
      <c r="E977" t="s">
        <v>460</v>
      </c>
      <c r="F977" t="s">
        <v>461</v>
      </c>
      <c r="G977" s="8">
        <v>147</v>
      </c>
    </row>
    <row r="978" spans="3:7" x14ac:dyDescent="0.25">
      <c r="C978" t="s">
        <v>774</v>
      </c>
      <c r="D978" t="s">
        <v>771</v>
      </c>
      <c r="E978" t="s">
        <v>460</v>
      </c>
      <c r="F978" t="s">
        <v>589</v>
      </c>
      <c r="G978" s="8">
        <v>206</v>
      </c>
    </row>
    <row r="979" spans="3:7" x14ac:dyDescent="0.25">
      <c r="C979" t="s">
        <v>774</v>
      </c>
      <c r="D979" t="s">
        <v>771</v>
      </c>
      <c r="E979" t="s">
        <v>460</v>
      </c>
      <c r="F979" t="s">
        <v>462</v>
      </c>
      <c r="G979" s="8">
        <v>24.5</v>
      </c>
    </row>
    <row r="980" spans="3:7" x14ac:dyDescent="0.25">
      <c r="C980" t="s">
        <v>774</v>
      </c>
      <c r="D980" t="s">
        <v>771</v>
      </c>
      <c r="E980" t="s">
        <v>460</v>
      </c>
      <c r="F980" t="s">
        <v>463</v>
      </c>
      <c r="G980" s="8">
        <v>24.5</v>
      </c>
    </row>
    <row r="981" spans="3:7" x14ac:dyDescent="0.25">
      <c r="C981" t="s">
        <v>774</v>
      </c>
      <c r="D981" t="s">
        <v>771</v>
      </c>
      <c r="E981" t="s">
        <v>464</v>
      </c>
      <c r="F981" t="s">
        <v>775</v>
      </c>
      <c r="G981" s="8">
        <v>2000</v>
      </c>
    </row>
    <row r="982" spans="3:7" x14ac:dyDescent="0.25">
      <c r="C982" t="s">
        <v>774</v>
      </c>
      <c r="D982" t="s">
        <v>771</v>
      </c>
      <c r="E982" t="s">
        <v>447</v>
      </c>
      <c r="F982" t="s">
        <v>776</v>
      </c>
      <c r="G982" s="8">
        <v>5113.8</v>
      </c>
    </row>
    <row r="983" spans="3:7" x14ac:dyDescent="0.25">
      <c r="C983" t="s">
        <v>774</v>
      </c>
      <c r="D983" t="s">
        <v>771</v>
      </c>
      <c r="E983" t="s">
        <v>447</v>
      </c>
      <c r="F983" t="s">
        <v>777</v>
      </c>
      <c r="G983" s="8">
        <v>2629.75</v>
      </c>
    </row>
    <row r="984" spans="3:7" x14ac:dyDescent="0.25">
      <c r="C984" t="s">
        <v>774</v>
      </c>
      <c r="D984" t="s">
        <v>771</v>
      </c>
      <c r="E984" t="s">
        <v>447</v>
      </c>
      <c r="F984" t="s">
        <v>468</v>
      </c>
      <c r="G984" s="8">
        <v>1297.8</v>
      </c>
    </row>
    <row r="985" spans="3:7" x14ac:dyDescent="0.25">
      <c r="C985" t="s">
        <v>774</v>
      </c>
      <c r="D985" t="s">
        <v>771</v>
      </c>
      <c r="E985" t="s">
        <v>447</v>
      </c>
      <c r="F985" t="s">
        <v>469</v>
      </c>
      <c r="G985" s="8">
        <v>540.75</v>
      </c>
    </row>
    <row r="986" spans="3:7" x14ac:dyDescent="0.25">
      <c r="C986" t="s">
        <v>774</v>
      </c>
      <c r="D986" t="s">
        <v>771</v>
      </c>
      <c r="E986" t="s">
        <v>447</v>
      </c>
      <c r="F986" t="s">
        <v>470</v>
      </c>
      <c r="G986" s="8">
        <v>341.96</v>
      </c>
    </row>
    <row r="987" spans="3:7" x14ac:dyDescent="0.25">
      <c r="C987" t="s">
        <v>774</v>
      </c>
      <c r="D987" t="s">
        <v>771</v>
      </c>
      <c r="E987" t="s">
        <v>447</v>
      </c>
      <c r="F987" t="s">
        <v>778</v>
      </c>
      <c r="G987" s="8">
        <v>2956.1</v>
      </c>
    </row>
    <row r="988" spans="3:7" x14ac:dyDescent="0.25">
      <c r="C988" t="s">
        <v>774</v>
      </c>
      <c r="D988" t="s">
        <v>771</v>
      </c>
      <c r="E988" t="s">
        <v>447</v>
      </c>
      <c r="F988" t="s">
        <v>471</v>
      </c>
      <c r="G988" s="8">
        <v>51.55</v>
      </c>
    </row>
    <row r="989" spans="3:7" x14ac:dyDescent="0.25">
      <c r="C989" t="s">
        <v>774</v>
      </c>
      <c r="D989" t="s">
        <v>771</v>
      </c>
      <c r="E989" t="s">
        <v>447</v>
      </c>
      <c r="F989" t="s">
        <v>472</v>
      </c>
      <c r="G989" s="8">
        <v>2496.08</v>
      </c>
    </row>
    <row r="990" spans="3:7" x14ac:dyDescent="0.25">
      <c r="C990" t="s">
        <v>774</v>
      </c>
      <c r="D990" t="s">
        <v>771</v>
      </c>
      <c r="E990" t="s">
        <v>447</v>
      </c>
      <c r="F990" t="s">
        <v>779</v>
      </c>
      <c r="G990" s="8">
        <v>4958.42</v>
      </c>
    </row>
    <row r="991" spans="3:7" x14ac:dyDescent="0.25">
      <c r="C991" t="s">
        <v>774</v>
      </c>
      <c r="D991" t="s">
        <v>771</v>
      </c>
      <c r="E991" t="s">
        <v>447</v>
      </c>
      <c r="F991" t="s">
        <v>780</v>
      </c>
      <c r="G991" s="8">
        <v>3644.14</v>
      </c>
    </row>
    <row r="992" spans="3:7" x14ac:dyDescent="0.25">
      <c r="C992" t="s">
        <v>774</v>
      </c>
      <c r="D992" t="s">
        <v>771</v>
      </c>
      <c r="E992" t="s">
        <v>447</v>
      </c>
      <c r="F992" t="s">
        <v>473</v>
      </c>
      <c r="G992" s="8">
        <v>5665.97</v>
      </c>
    </row>
    <row r="993" spans="3:7" x14ac:dyDescent="0.25">
      <c r="C993" t="s">
        <v>774</v>
      </c>
      <c r="D993" t="s">
        <v>771</v>
      </c>
      <c r="E993" t="s">
        <v>447</v>
      </c>
      <c r="F993" t="s">
        <v>474</v>
      </c>
      <c r="G993" s="8">
        <v>127.72</v>
      </c>
    </row>
    <row r="994" spans="3:7" x14ac:dyDescent="0.25">
      <c r="C994" t="s">
        <v>774</v>
      </c>
      <c r="D994" t="s">
        <v>771</v>
      </c>
      <c r="E994" t="s">
        <v>447</v>
      </c>
      <c r="F994" t="s">
        <v>475</v>
      </c>
      <c r="G994" s="8">
        <v>178.19</v>
      </c>
    </row>
    <row r="995" spans="3:7" x14ac:dyDescent="0.25">
      <c r="C995" t="s">
        <v>774</v>
      </c>
      <c r="D995" t="s">
        <v>771</v>
      </c>
      <c r="E995" t="s">
        <v>447</v>
      </c>
      <c r="F995" t="s">
        <v>781</v>
      </c>
      <c r="G995" s="8">
        <v>1156.3699999999999</v>
      </c>
    </row>
    <row r="996" spans="3:7" x14ac:dyDescent="0.25">
      <c r="C996" t="s">
        <v>774</v>
      </c>
      <c r="D996" t="s">
        <v>771</v>
      </c>
      <c r="E996" t="s">
        <v>447</v>
      </c>
      <c r="F996" t="s">
        <v>477</v>
      </c>
      <c r="G996" s="8">
        <v>415.61</v>
      </c>
    </row>
    <row r="997" spans="3:7" x14ac:dyDescent="0.25">
      <c r="C997" t="s">
        <v>774</v>
      </c>
      <c r="D997" t="s">
        <v>771</v>
      </c>
      <c r="E997" t="s">
        <v>447</v>
      </c>
      <c r="F997" t="s">
        <v>782</v>
      </c>
      <c r="G997" s="8">
        <v>2474.92</v>
      </c>
    </row>
    <row r="998" spans="3:7" x14ac:dyDescent="0.25">
      <c r="C998" t="s">
        <v>774</v>
      </c>
      <c r="D998" t="s">
        <v>771</v>
      </c>
      <c r="E998" t="s">
        <v>447</v>
      </c>
      <c r="F998" t="s">
        <v>479</v>
      </c>
      <c r="G998" s="8">
        <v>482.55</v>
      </c>
    </row>
    <row r="999" spans="3:7" x14ac:dyDescent="0.25">
      <c r="C999" t="s">
        <v>774</v>
      </c>
      <c r="D999" t="s">
        <v>771</v>
      </c>
      <c r="E999" t="s">
        <v>447</v>
      </c>
      <c r="F999" t="s">
        <v>783</v>
      </c>
      <c r="G999" s="8">
        <v>21.89</v>
      </c>
    </row>
    <row r="1000" spans="3:7" x14ac:dyDescent="0.25">
      <c r="C1000" t="s">
        <v>774</v>
      </c>
      <c r="D1000" t="s">
        <v>771</v>
      </c>
      <c r="E1000" t="s">
        <v>480</v>
      </c>
      <c r="F1000">
        <v>1247</v>
      </c>
      <c r="G1000" s="8">
        <v>703.33</v>
      </c>
    </row>
    <row r="1001" spans="3:7" x14ac:dyDescent="0.25">
      <c r="C1001" t="s">
        <v>774</v>
      </c>
      <c r="D1001" t="s">
        <v>771</v>
      </c>
      <c r="E1001" t="s">
        <v>451</v>
      </c>
      <c r="F1001" t="s">
        <v>784</v>
      </c>
      <c r="G1001" s="8">
        <v>315</v>
      </c>
    </row>
    <row r="1002" spans="3:7" x14ac:dyDescent="0.25">
      <c r="C1002" t="s">
        <v>774</v>
      </c>
      <c r="D1002" t="s">
        <v>771</v>
      </c>
      <c r="E1002" t="s">
        <v>453</v>
      </c>
      <c r="F1002" t="s">
        <v>587</v>
      </c>
      <c r="G1002" s="8">
        <v>261.5</v>
      </c>
    </row>
    <row r="1003" spans="3:7" x14ac:dyDescent="0.25">
      <c r="C1003" t="s">
        <v>774</v>
      </c>
      <c r="D1003" t="s">
        <v>771</v>
      </c>
      <c r="E1003" t="s">
        <v>453</v>
      </c>
      <c r="F1003" t="s">
        <v>481</v>
      </c>
      <c r="G1003" s="8">
        <v>611.75</v>
      </c>
    </row>
    <row r="1004" spans="3:7" x14ac:dyDescent="0.25">
      <c r="C1004" t="s">
        <v>774</v>
      </c>
      <c r="D1004" t="s">
        <v>771</v>
      </c>
      <c r="E1004" t="s">
        <v>453</v>
      </c>
      <c r="F1004" t="s">
        <v>482</v>
      </c>
      <c r="G1004" s="8">
        <v>768.5</v>
      </c>
    </row>
    <row r="1005" spans="3:7" x14ac:dyDescent="0.25">
      <c r="C1005" t="s">
        <v>774</v>
      </c>
      <c r="D1005" t="s">
        <v>771</v>
      </c>
      <c r="E1005" t="s">
        <v>453</v>
      </c>
      <c r="F1005" t="s">
        <v>766</v>
      </c>
      <c r="G1005" s="8">
        <v>26.5</v>
      </c>
    </row>
    <row r="1006" spans="3:7" x14ac:dyDescent="0.25">
      <c r="C1006" t="s">
        <v>774</v>
      </c>
      <c r="D1006" t="s">
        <v>771</v>
      </c>
      <c r="E1006" t="s">
        <v>453</v>
      </c>
      <c r="F1006" t="s">
        <v>483</v>
      </c>
      <c r="G1006" s="8">
        <v>590.5</v>
      </c>
    </row>
    <row r="1007" spans="3:7" x14ac:dyDescent="0.25">
      <c r="C1007" t="s">
        <v>774</v>
      </c>
      <c r="D1007" t="s">
        <v>771</v>
      </c>
      <c r="E1007" t="s">
        <v>453</v>
      </c>
      <c r="F1007" t="s">
        <v>484</v>
      </c>
      <c r="G1007" s="8">
        <v>111</v>
      </c>
    </row>
    <row r="1008" spans="3:7" x14ac:dyDescent="0.25">
      <c r="C1008" t="s">
        <v>774</v>
      </c>
      <c r="D1008" t="s">
        <v>771</v>
      </c>
      <c r="E1008" t="s">
        <v>453</v>
      </c>
      <c r="F1008" t="s">
        <v>485</v>
      </c>
      <c r="G1008" s="8">
        <v>270</v>
      </c>
    </row>
    <row r="1009" spans="3:7" x14ac:dyDescent="0.25">
      <c r="C1009" t="s">
        <v>774</v>
      </c>
      <c r="D1009" t="s">
        <v>771</v>
      </c>
      <c r="E1009" t="s">
        <v>453</v>
      </c>
      <c r="F1009" t="s">
        <v>486</v>
      </c>
      <c r="G1009" s="8">
        <v>852.5</v>
      </c>
    </row>
    <row r="1010" spans="3:7" x14ac:dyDescent="0.25">
      <c r="C1010" t="s">
        <v>774</v>
      </c>
      <c r="D1010" t="s">
        <v>771</v>
      </c>
      <c r="E1010" t="s">
        <v>453</v>
      </c>
      <c r="F1010" t="s">
        <v>487</v>
      </c>
      <c r="G1010" s="8">
        <v>4251.5</v>
      </c>
    </row>
    <row r="1011" spans="3:7" x14ac:dyDescent="0.25">
      <c r="C1011" t="s">
        <v>774</v>
      </c>
      <c r="D1011" t="s">
        <v>771</v>
      </c>
      <c r="E1011" t="s">
        <v>453</v>
      </c>
      <c r="F1011" t="s">
        <v>488</v>
      </c>
      <c r="G1011" s="8">
        <v>4267.5</v>
      </c>
    </row>
    <row r="1012" spans="3:7" x14ac:dyDescent="0.25">
      <c r="C1012" t="s">
        <v>774</v>
      </c>
      <c r="D1012" t="s">
        <v>771</v>
      </c>
      <c r="E1012" t="s">
        <v>453</v>
      </c>
      <c r="F1012" t="s">
        <v>489</v>
      </c>
      <c r="G1012" s="8">
        <v>7008.5</v>
      </c>
    </row>
    <row r="1013" spans="3:7" x14ac:dyDescent="0.25">
      <c r="C1013" t="s">
        <v>774</v>
      </c>
      <c r="D1013" t="s">
        <v>771</v>
      </c>
      <c r="E1013" t="s">
        <v>491</v>
      </c>
      <c r="F1013" t="s">
        <v>492</v>
      </c>
      <c r="G1013" s="8">
        <v>438</v>
      </c>
    </row>
    <row r="1014" spans="3:7" x14ac:dyDescent="0.25">
      <c r="C1014" t="s">
        <v>774</v>
      </c>
      <c r="D1014" t="s">
        <v>771</v>
      </c>
      <c r="E1014" t="s">
        <v>491</v>
      </c>
      <c r="F1014" t="s">
        <v>493</v>
      </c>
      <c r="G1014" s="8">
        <v>377</v>
      </c>
    </row>
    <row r="1015" spans="3:7" x14ac:dyDescent="0.25">
      <c r="C1015" t="s">
        <v>785</v>
      </c>
      <c r="D1015" t="s">
        <v>771</v>
      </c>
      <c r="E1015" t="s">
        <v>495</v>
      </c>
      <c r="F1015" t="s">
        <v>496</v>
      </c>
      <c r="G1015" s="8">
        <v>330.75</v>
      </c>
    </row>
    <row r="1016" spans="3:7" x14ac:dyDescent="0.25">
      <c r="C1016" t="s">
        <v>786</v>
      </c>
      <c r="D1016" t="s">
        <v>787</v>
      </c>
      <c r="E1016" t="s">
        <v>458</v>
      </c>
      <c r="F1016">
        <v>4177</v>
      </c>
      <c r="G1016" s="8">
        <v>247.5</v>
      </c>
    </row>
    <row r="1017" spans="3:7" x14ac:dyDescent="0.25">
      <c r="C1017" t="s">
        <v>786</v>
      </c>
      <c r="D1017" t="s">
        <v>787</v>
      </c>
      <c r="E1017" t="s">
        <v>458</v>
      </c>
      <c r="F1017">
        <v>4967</v>
      </c>
      <c r="G1017" s="8">
        <v>28.75</v>
      </c>
    </row>
    <row r="1018" spans="3:7" x14ac:dyDescent="0.25">
      <c r="C1018" t="s">
        <v>786</v>
      </c>
      <c r="D1018" t="s">
        <v>787</v>
      </c>
      <c r="E1018" t="s">
        <v>458</v>
      </c>
      <c r="F1018">
        <v>5565</v>
      </c>
      <c r="G1018" s="8">
        <v>418.75</v>
      </c>
    </row>
    <row r="1019" spans="3:7" x14ac:dyDescent="0.25">
      <c r="C1019" t="s">
        <v>786</v>
      </c>
      <c r="D1019" t="s">
        <v>787</v>
      </c>
      <c r="E1019" t="s">
        <v>458</v>
      </c>
      <c r="F1019">
        <v>5897</v>
      </c>
      <c r="G1019" s="8">
        <v>870</v>
      </c>
    </row>
    <row r="1020" spans="3:7" x14ac:dyDescent="0.25">
      <c r="C1020" t="s">
        <v>786</v>
      </c>
      <c r="D1020" t="s">
        <v>787</v>
      </c>
      <c r="E1020" t="s">
        <v>458</v>
      </c>
      <c r="F1020">
        <v>6134</v>
      </c>
      <c r="G1020" s="8">
        <v>640.09</v>
      </c>
    </row>
    <row r="1021" spans="3:7" x14ac:dyDescent="0.25">
      <c r="C1021" t="s">
        <v>786</v>
      </c>
      <c r="D1021" t="s">
        <v>787</v>
      </c>
      <c r="E1021" t="s">
        <v>458</v>
      </c>
      <c r="F1021">
        <v>6420</v>
      </c>
      <c r="G1021" s="8">
        <v>518.75</v>
      </c>
    </row>
    <row r="1022" spans="3:7" x14ac:dyDescent="0.25">
      <c r="C1022" t="s">
        <v>786</v>
      </c>
      <c r="D1022" t="s">
        <v>787</v>
      </c>
      <c r="E1022" t="s">
        <v>458</v>
      </c>
      <c r="F1022">
        <v>6974</v>
      </c>
      <c r="G1022" s="8">
        <v>28.75</v>
      </c>
    </row>
    <row r="1023" spans="3:7" x14ac:dyDescent="0.25">
      <c r="C1023" t="s">
        <v>786</v>
      </c>
      <c r="D1023" t="s">
        <v>787</v>
      </c>
      <c r="E1023" t="s">
        <v>458</v>
      </c>
      <c r="F1023">
        <v>7220</v>
      </c>
      <c r="G1023" s="8">
        <v>1130</v>
      </c>
    </row>
    <row r="1024" spans="3:7" x14ac:dyDescent="0.25">
      <c r="C1024" t="s">
        <v>786</v>
      </c>
      <c r="D1024" t="s">
        <v>787</v>
      </c>
      <c r="E1024" t="s">
        <v>458</v>
      </c>
      <c r="F1024">
        <v>7533</v>
      </c>
      <c r="G1024" s="8">
        <v>5612.5</v>
      </c>
    </row>
    <row r="1025" spans="3:7" x14ac:dyDescent="0.25">
      <c r="C1025" t="s">
        <v>786</v>
      </c>
      <c r="D1025" t="s">
        <v>787</v>
      </c>
      <c r="E1025" t="s">
        <v>458</v>
      </c>
      <c r="F1025">
        <v>7914</v>
      </c>
      <c r="G1025" s="8">
        <v>158.75</v>
      </c>
    </row>
    <row r="1026" spans="3:7" x14ac:dyDescent="0.25">
      <c r="C1026" t="s">
        <v>786</v>
      </c>
      <c r="D1026" t="s">
        <v>787</v>
      </c>
      <c r="E1026" t="s">
        <v>458</v>
      </c>
      <c r="F1026">
        <v>9108</v>
      </c>
      <c r="G1026" s="8">
        <v>280</v>
      </c>
    </row>
    <row r="1027" spans="3:7" x14ac:dyDescent="0.25">
      <c r="C1027" t="s">
        <v>786</v>
      </c>
      <c r="D1027" t="s">
        <v>787</v>
      </c>
      <c r="E1027" t="s">
        <v>460</v>
      </c>
      <c r="F1027" t="s">
        <v>461</v>
      </c>
      <c r="G1027" s="8">
        <v>2789</v>
      </c>
    </row>
    <row r="1028" spans="3:7" x14ac:dyDescent="0.25">
      <c r="C1028" t="s">
        <v>786</v>
      </c>
      <c r="D1028" t="s">
        <v>787</v>
      </c>
      <c r="E1028" t="s">
        <v>460</v>
      </c>
      <c r="F1028" t="s">
        <v>589</v>
      </c>
      <c r="G1028" s="8">
        <v>7054.5</v>
      </c>
    </row>
    <row r="1029" spans="3:7" x14ac:dyDescent="0.25">
      <c r="C1029" t="s">
        <v>786</v>
      </c>
      <c r="D1029" t="s">
        <v>787</v>
      </c>
      <c r="E1029" t="s">
        <v>460</v>
      </c>
      <c r="F1029" t="s">
        <v>462</v>
      </c>
      <c r="G1029" s="8">
        <v>59</v>
      </c>
    </row>
    <row r="1030" spans="3:7" x14ac:dyDescent="0.25">
      <c r="C1030" t="s">
        <v>786</v>
      </c>
      <c r="D1030" t="s">
        <v>787</v>
      </c>
      <c r="E1030" t="s">
        <v>460</v>
      </c>
      <c r="F1030" t="s">
        <v>593</v>
      </c>
      <c r="G1030" s="8">
        <v>168</v>
      </c>
    </row>
    <row r="1031" spans="3:7" x14ac:dyDescent="0.25">
      <c r="C1031" t="s">
        <v>786</v>
      </c>
      <c r="D1031" t="s">
        <v>787</v>
      </c>
      <c r="E1031" t="s">
        <v>460</v>
      </c>
      <c r="F1031" t="s">
        <v>595</v>
      </c>
      <c r="G1031" s="8">
        <v>526.5</v>
      </c>
    </row>
    <row r="1032" spans="3:7" x14ac:dyDescent="0.25">
      <c r="C1032" t="s">
        <v>786</v>
      </c>
      <c r="D1032" t="s">
        <v>787</v>
      </c>
      <c r="E1032" t="s">
        <v>447</v>
      </c>
      <c r="F1032" t="s">
        <v>788</v>
      </c>
      <c r="G1032" s="8">
        <v>1282.3499999999999</v>
      </c>
    </row>
    <row r="1033" spans="3:7" x14ac:dyDescent="0.25">
      <c r="C1033" t="s">
        <v>786</v>
      </c>
      <c r="D1033" t="s">
        <v>787</v>
      </c>
      <c r="E1033" t="s">
        <v>447</v>
      </c>
      <c r="F1033" t="s">
        <v>597</v>
      </c>
      <c r="G1033" s="8">
        <v>805.84</v>
      </c>
    </row>
    <row r="1034" spans="3:7" x14ac:dyDescent="0.25">
      <c r="C1034" t="s">
        <v>786</v>
      </c>
      <c r="D1034" t="s">
        <v>787</v>
      </c>
      <c r="E1034" t="s">
        <v>447</v>
      </c>
      <c r="F1034" t="s">
        <v>789</v>
      </c>
      <c r="G1034" s="8">
        <v>427.45</v>
      </c>
    </row>
    <row r="1035" spans="3:7" x14ac:dyDescent="0.25">
      <c r="C1035" t="s">
        <v>786</v>
      </c>
      <c r="D1035" t="s">
        <v>787</v>
      </c>
      <c r="E1035" t="s">
        <v>447</v>
      </c>
      <c r="F1035" t="s">
        <v>599</v>
      </c>
      <c r="G1035" s="8">
        <v>4150.51</v>
      </c>
    </row>
    <row r="1036" spans="3:7" x14ac:dyDescent="0.25">
      <c r="C1036" t="s">
        <v>786</v>
      </c>
      <c r="D1036" t="s">
        <v>787</v>
      </c>
      <c r="E1036" t="s">
        <v>447</v>
      </c>
      <c r="F1036" t="s">
        <v>790</v>
      </c>
      <c r="G1036" s="8">
        <v>341.96</v>
      </c>
    </row>
    <row r="1037" spans="3:7" x14ac:dyDescent="0.25">
      <c r="C1037" t="s">
        <v>786</v>
      </c>
      <c r="D1037" t="s">
        <v>787</v>
      </c>
      <c r="E1037" t="s">
        <v>447</v>
      </c>
      <c r="F1037" t="s">
        <v>601</v>
      </c>
      <c r="G1037" s="8">
        <v>1234.58</v>
      </c>
    </row>
    <row r="1038" spans="3:7" x14ac:dyDescent="0.25">
      <c r="C1038" t="s">
        <v>786</v>
      </c>
      <c r="D1038" t="s">
        <v>787</v>
      </c>
      <c r="E1038" t="s">
        <v>447</v>
      </c>
      <c r="F1038" t="s">
        <v>791</v>
      </c>
      <c r="G1038" s="8">
        <v>879.62</v>
      </c>
    </row>
    <row r="1039" spans="3:7" x14ac:dyDescent="0.25">
      <c r="C1039" t="s">
        <v>786</v>
      </c>
      <c r="D1039" t="s">
        <v>787</v>
      </c>
      <c r="E1039" t="s">
        <v>447</v>
      </c>
      <c r="F1039" t="s">
        <v>603</v>
      </c>
      <c r="G1039" s="8">
        <v>344.02</v>
      </c>
    </row>
    <row r="1040" spans="3:7" x14ac:dyDescent="0.25">
      <c r="C1040" t="s">
        <v>786</v>
      </c>
      <c r="D1040" t="s">
        <v>787</v>
      </c>
      <c r="E1040" t="s">
        <v>447</v>
      </c>
      <c r="F1040" t="s">
        <v>792</v>
      </c>
      <c r="G1040" s="8">
        <v>1164.93</v>
      </c>
    </row>
    <row r="1041" spans="3:7" x14ac:dyDescent="0.25">
      <c r="C1041" t="s">
        <v>786</v>
      </c>
      <c r="D1041" t="s">
        <v>787</v>
      </c>
      <c r="E1041" t="s">
        <v>447</v>
      </c>
      <c r="F1041" t="s">
        <v>793</v>
      </c>
      <c r="G1041" s="8">
        <v>7819.35</v>
      </c>
    </row>
    <row r="1042" spans="3:7" x14ac:dyDescent="0.25">
      <c r="C1042" t="s">
        <v>786</v>
      </c>
      <c r="D1042" t="s">
        <v>787</v>
      </c>
      <c r="E1042" t="s">
        <v>447</v>
      </c>
      <c r="F1042" t="s">
        <v>605</v>
      </c>
      <c r="G1042" s="8">
        <v>358.44</v>
      </c>
    </row>
    <row r="1043" spans="3:7" x14ac:dyDescent="0.25">
      <c r="C1043" t="s">
        <v>786</v>
      </c>
      <c r="D1043" t="s">
        <v>787</v>
      </c>
      <c r="E1043" t="s">
        <v>447</v>
      </c>
      <c r="F1043" t="s">
        <v>606</v>
      </c>
      <c r="G1043" s="8">
        <v>1518.48</v>
      </c>
    </row>
    <row r="1044" spans="3:7" x14ac:dyDescent="0.25">
      <c r="C1044" t="s">
        <v>786</v>
      </c>
      <c r="D1044" t="s">
        <v>787</v>
      </c>
      <c r="E1044" t="s">
        <v>447</v>
      </c>
      <c r="F1044" t="s">
        <v>794</v>
      </c>
      <c r="G1044" s="8">
        <v>336.8</v>
      </c>
    </row>
    <row r="1045" spans="3:7" x14ac:dyDescent="0.25">
      <c r="C1045" t="s">
        <v>786</v>
      </c>
      <c r="D1045" t="s">
        <v>787</v>
      </c>
      <c r="E1045" t="s">
        <v>447</v>
      </c>
      <c r="F1045" t="s">
        <v>795</v>
      </c>
      <c r="G1045" s="8">
        <v>27.26</v>
      </c>
    </row>
    <row r="1046" spans="3:7" x14ac:dyDescent="0.25">
      <c r="C1046" t="s">
        <v>786</v>
      </c>
      <c r="D1046" t="s">
        <v>787</v>
      </c>
      <c r="E1046" t="s">
        <v>447</v>
      </c>
      <c r="F1046" t="s">
        <v>612</v>
      </c>
      <c r="G1046" s="8">
        <v>115.61</v>
      </c>
    </row>
    <row r="1047" spans="3:7" x14ac:dyDescent="0.25">
      <c r="C1047" t="s">
        <v>786</v>
      </c>
      <c r="D1047" t="s">
        <v>787</v>
      </c>
      <c r="E1047" t="s">
        <v>447</v>
      </c>
      <c r="F1047" t="s">
        <v>796</v>
      </c>
      <c r="G1047" s="8">
        <v>661.02</v>
      </c>
    </row>
    <row r="1048" spans="3:7" x14ac:dyDescent="0.25">
      <c r="C1048" t="s">
        <v>786</v>
      </c>
      <c r="D1048" t="s">
        <v>787</v>
      </c>
      <c r="E1048" t="s">
        <v>451</v>
      </c>
      <c r="F1048" t="s">
        <v>797</v>
      </c>
      <c r="G1048" s="8">
        <v>480</v>
      </c>
    </row>
    <row r="1049" spans="3:7" x14ac:dyDescent="0.25">
      <c r="C1049" t="s">
        <v>786</v>
      </c>
      <c r="D1049" t="s">
        <v>787</v>
      </c>
      <c r="E1049" t="s">
        <v>451</v>
      </c>
      <c r="F1049" t="s">
        <v>798</v>
      </c>
      <c r="G1049" s="8">
        <v>930</v>
      </c>
    </row>
    <row r="1050" spans="3:7" x14ac:dyDescent="0.25">
      <c r="C1050" t="s">
        <v>786</v>
      </c>
      <c r="D1050" t="s">
        <v>787</v>
      </c>
      <c r="E1050" t="s">
        <v>453</v>
      </c>
      <c r="F1050" t="s">
        <v>482</v>
      </c>
      <c r="G1050" s="8">
        <v>209</v>
      </c>
    </row>
    <row r="1051" spans="3:7" x14ac:dyDescent="0.25">
      <c r="C1051" t="s">
        <v>786</v>
      </c>
      <c r="D1051" t="s">
        <v>787</v>
      </c>
      <c r="E1051" t="s">
        <v>453</v>
      </c>
      <c r="F1051" t="s">
        <v>483</v>
      </c>
      <c r="G1051" s="8">
        <v>53</v>
      </c>
    </row>
    <row r="1052" spans="3:7" x14ac:dyDescent="0.25">
      <c r="C1052" t="s">
        <v>786</v>
      </c>
      <c r="D1052" t="s">
        <v>787</v>
      </c>
      <c r="E1052" t="s">
        <v>453</v>
      </c>
      <c r="F1052" t="s">
        <v>665</v>
      </c>
      <c r="G1052" s="8">
        <v>22.5</v>
      </c>
    </row>
    <row r="1053" spans="3:7" x14ac:dyDescent="0.25">
      <c r="C1053" t="s">
        <v>786</v>
      </c>
      <c r="D1053" t="s">
        <v>787</v>
      </c>
      <c r="E1053" t="s">
        <v>453</v>
      </c>
      <c r="F1053" t="s">
        <v>484</v>
      </c>
      <c r="G1053" s="8">
        <v>186</v>
      </c>
    </row>
    <row r="1054" spans="3:7" x14ac:dyDescent="0.25">
      <c r="C1054" t="s">
        <v>786</v>
      </c>
      <c r="D1054" t="s">
        <v>787</v>
      </c>
      <c r="E1054" t="s">
        <v>453</v>
      </c>
      <c r="F1054" t="s">
        <v>486</v>
      </c>
      <c r="G1054" s="8">
        <v>338</v>
      </c>
    </row>
    <row r="1055" spans="3:7" x14ac:dyDescent="0.25">
      <c r="C1055" t="s">
        <v>786</v>
      </c>
      <c r="D1055" t="s">
        <v>787</v>
      </c>
      <c r="E1055" t="s">
        <v>453</v>
      </c>
      <c r="F1055" t="s">
        <v>487</v>
      </c>
      <c r="G1055" s="8">
        <v>154</v>
      </c>
    </row>
    <row r="1056" spans="3:7" x14ac:dyDescent="0.25">
      <c r="C1056" t="s">
        <v>786</v>
      </c>
      <c r="D1056" t="s">
        <v>787</v>
      </c>
      <c r="E1056" t="s">
        <v>453</v>
      </c>
      <c r="F1056" t="s">
        <v>488</v>
      </c>
      <c r="G1056" s="8">
        <v>564.5</v>
      </c>
    </row>
    <row r="1057" spans="3:7" x14ac:dyDescent="0.25">
      <c r="C1057" t="s">
        <v>786</v>
      </c>
      <c r="D1057" t="s">
        <v>787</v>
      </c>
      <c r="E1057" t="s">
        <v>453</v>
      </c>
      <c r="F1057" t="s">
        <v>489</v>
      </c>
      <c r="G1057" s="8">
        <v>1280</v>
      </c>
    </row>
    <row r="1058" spans="3:7" x14ac:dyDescent="0.25">
      <c r="C1058" t="s">
        <v>786</v>
      </c>
      <c r="D1058" t="s">
        <v>787</v>
      </c>
      <c r="E1058" t="s">
        <v>453</v>
      </c>
      <c r="F1058" t="s">
        <v>461</v>
      </c>
      <c r="G1058" s="8">
        <v>0</v>
      </c>
    </row>
    <row r="1059" spans="3:7" x14ac:dyDescent="0.25">
      <c r="C1059" t="s">
        <v>799</v>
      </c>
      <c r="D1059" t="s">
        <v>800</v>
      </c>
      <c r="E1059" t="s">
        <v>458</v>
      </c>
      <c r="F1059">
        <v>2960</v>
      </c>
      <c r="G1059" s="8">
        <v>55</v>
      </c>
    </row>
    <row r="1060" spans="3:7" x14ac:dyDescent="0.25">
      <c r="C1060" t="s">
        <v>799</v>
      </c>
      <c r="D1060" t="s">
        <v>800</v>
      </c>
      <c r="E1060" t="s">
        <v>458</v>
      </c>
      <c r="F1060">
        <v>3436</v>
      </c>
      <c r="G1060" s="8">
        <v>90</v>
      </c>
    </row>
    <row r="1061" spans="3:7" x14ac:dyDescent="0.25">
      <c r="C1061" t="s">
        <v>799</v>
      </c>
      <c r="D1061" t="s">
        <v>800</v>
      </c>
      <c r="E1061" t="s">
        <v>458</v>
      </c>
      <c r="F1061">
        <v>3673</v>
      </c>
      <c r="G1061" s="8">
        <v>2288.75</v>
      </c>
    </row>
    <row r="1062" spans="3:7" x14ac:dyDescent="0.25">
      <c r="C1062" t="s">
        <v>799</v>
      </c>
      <c r="D1062" t="s">
        <v>800</v>
      </c>
      <c r="E1062" t="s">
        <v>458</v>
      </c>
      <c r="F1062">
        <v>3941</v>
      </c>
      <c r="G1062" s="8">
        <v>5186.25</v>
      </c>
    </row>
    <row r="1063" spans="3:7" x14ac:dyDescent="0.25">
      <c r="C1063" t="s">
        <v>799</v>
      </c>
      <c r="D1063" t="s">
        <v>800</v>
      </c>
      <c r="E1063" t="s">
        <v>458</v>
      </c>
      <c r="F1063">
        <v>4144</v>
      </c>
      <c r="G1063" s="8">
        <v>252.5</v>
      </c>
    </row>
    <row r="1064" spans="3:7" x14ac:dyDescent="0.25">
      <c r="C1064" t="s">
        <v>799</v>
      </c>
      <c r="D1064" t="s">
        <v>800</v>
      </c>
      <c r="E1064" t="s">
        <v>458</v>
      </c>
      <c r="F1064">
        <v>4419</v>
      </c>
      <c r="G1064" s="8">
        <v>2543.75</v>
      </c>
    </row>
    <row r="1065" spans="3:7" x14ac:dyDescent="0.25">
      <c r="C1065" t="s">
        <v>799</v>
      </c>
      <c r="D1065" t="s">
        <v>800</v>
      </c>
      <c r="E1065" t="s">
        <v>458</v>
      </c>
      <c r="F1065">
        <v>4664</v>
      </c>
      <c r="G1065" s="8">
        <v>392.5</v>
      </c>
    </row>
    <row r="1066" spans="3:7" x14ac:dyDescent="0.25">
      <c r="C1066" t="s">
        <v>799</v>
      </c>
      <c r="D1066" t="s">
        <v>800</v>
      </c>
      <c r="E1066" t="s">
        <v>458</v>
      </c>
      <c r="F1066">
        <v>4926</v>
      </c>
      <c r="G1066" s="8">
        <v>30</v>
      </c>
    </row>
    <row r="1067" spans="3:7" x14ac:dyDescent="0.25">
      <c r="C1067" t="s">
        <v>799</v>
      </c>
      <c r="D1067" t="s">
        <v>800</v>
      </c>
      <c r="E1067" t="s">
        <v>458</v>
      </c>
      <c r="F1067">
        <v>5122</v>
      </c>
      <c r="G1067" s="8">
        <v>945</v>
      </c>
    </row>
    <row r="1068" spans="3:7" x14ac:dyDescent="0.25">
      <c r="C1068" t="s">
        <v>799</v>
      </c>
      <c r="D1068" t="s">
        <v>800</v>
      </c>
      <c r="E1068" t="s">
        <v>458</v>
      </c>
      <c r="F1068">
        <v>5301</v>
      </c>
      <c r="G1068" s="8">
        <v>28.75</v>
      </c>
    </row>
    <row r="1069" spans="3:7" x14ac:dyDescent="0.25">
      <c r="C1069" t="s">
        <v>799</v>
      </c>
      <c r="D1069" t="s">
        <v>800</v>
      </c>
      <c r="E1069" t="s">
        <v>458</v>
      </c>
      <c r="F1069">
        <v>5496</v>
      </c>
      <c r="G1069" s="8">
        <v>85</v>
      </c>
    </row>
    <row r="1070" spans="3:7" x14ac:dyDescent="0.25">
      <c r="C1070" t="s">
        <v>799</v>
      </c>
      <c r="D1070" t="s">
        <v>800</v>
      </c>
      <c r="E1070" t="s">
        <v>447</v>
      </c>
      <c r="F1070" t="s">
        <v>801</v>
      </c>
      <c r="G1070" s="8">
        <v>3493</v>
      </c>
    </row>
    <row r="1071" spans="3:7" x14ac:dyDescent="0.25">
      <c r="C1071" t="s">
        <v>799</v>
      </c>
      <c r="D1071" t="s">
        <v>800</v>
      </c>
      <c r="E1071" t="s">
        <v>447</v>
      </c>
      <c r="F1071" t="s">
        <v>508</v>
      </c>
      <c r="G1071" s="8">
        <v>271.52999999999997</v>
      </c>
    </row>
    <row r="1072" spans="3:7" x14ac:dyDescent="0.25">
      <c r="C1072" t="s">
        <v>799</v>
      </c>
      <c r="D1072" t="s">
        <v>800</v>
      </c>
      <c r="E1072" t="s">
        <v>447</v>
      </c>
      <c r="F1072" t="s">
        <v>511</v>
      </c>
      <c r="G1072" s="8">
        <v>1053.42</v>
      </c>
    </row>
    <row r="1073" spans="3:7" x14ac:dyDescent="0.25">
      <c r="C1073" t="s">
        <v>799</v>
      </c>
      <c r="D1073" t="s">
        <v>800</v>
      </c>
      <c r="E1073" t="s">
        <v>447</v>
      </c>
      <c r="F1073" t="s">
        <v>802</v>
      </c>
      <c r="G1073" s="8">
        <v>315</v>
      </c>
    </row>
    <row r="1074" spans="3:7" x14ac:dyDescent="0.25">
      <c r="C1074" t="s">
        <v>799</v>
      </c>
      <c r="D1074" t="s">
        <v>800</v>
      </c>
      <c r="E1074" t="s">
        <v>447</v>
      </c>
      <c r="F1074" t="s">
        <v>750</v>
      </c>
      <c r="G1074" s="8">
        <v>4744.66</v>
      </c>
    </row>
    <row r="1075" spans="3:7" x14ac:dyDescent="0.25">
      <c r="C1075" t="s">
        <v>799</v>
      </c>
      <c r="D1075" t="s">
        <v>800</v>
      </c>
      <c r="E1075" t="s">
        <v>447</v>
      </c>
      <c r="F1075" t="s">
        <v>470</v>
      </c>
      <c r="G1075" s="8">
        <v>341.96</v>
      </c>
    </row>
    <row r="1076" spans="3:7" x14ac:dyDescent="0.25">
      <c r="C1076" t="s">
        <v>799</v>
      </c>
      <c r="D1076" t="s">
        <v>800</v>
      </c>
      <c r="E1076" t="s">
        <v>447</v>
      </c>
      <c r="F1076" t="s">
        <v>471</v>
      </c>
      <c r="G1076" s="8">
        <v>116.54</v>
      </c>
    </row>
    <row r="1077" spans="3:7" x14ac:dyDescent="0.25">
      <c r="C1077" t="s">
        <v>799</v>
      </c>
      <c r="D1077" t="s">
        <v>800</v>
      </c>
      <c r="E1077" t="s">
        <v>447</v>
      </c>
      <c r="F1077" t="s">
        <v>803</v>
      </c>
      <c r="G1077" s="8">
        <v>2778.43</v>
      </c>
    </row>
    <row r="1078" spans="3:7" x14ac:dyDescent="0.25">
      <c r="C1078" t="s">
        <v>799</v>
      </c>
      <c r="D1078" t="s">
        <v>800</v>
      </c>
      <c r="E1078" t="s">
        <v>447</v>
      </c>
      <c r="F1078" t="s">
        <v>751</v>
      </c>
      <c r="G1078" s="8">
        <v>1125.6199999999999</v>
      </c>
    </row>
    <row r="1079" spans="3:7" x14ac:dyDescent="0.25">
      <c r="C1079" t="s">
        <v>799</v>
      </c>
      <c r="D1079" t="s">
        <v>800</v>
      </c>
      <c r="E1079" t="s">
        <v>447</v>
      </c>
      <c r="F1079" t="s">
        <v>752</v>
      </c>
      <c r="G1079" s="8">
        <v>1049.23</v>
      </c>
    </row>
    <row r="1080" spans="3:7" x14ac:dyDescent="0.25">
      <c r="C1080" t="s">
        <v>799</v>
      </c>
      <c r="D1080" t="s">
        <v>800</v>
      </c>
      <c r="E1080" t="s">
        <v>447</v>
      </c>
      <c r="F1080" t="s">
        <v>804</v>
      </c>
      <c r="G1080" s="8">
        <v>95</v>
      </c>
    </row>
    <row r="1081" spans="3:7" x14ac:dyDescent="0.25">
      <c r="C1081" t="s">
        <v>799</v>
      </c>
      <c r="D1081" t="s">
        <v>800</v>
      </c>
      <c r="E1081" t="s">
        <v>447</v>
      </c>
      <c r="F1081" t="s">
        <v>754</v>
      </c>
      <c r="G1081" s="8">
        <v>2386.66</v>
      </c>
    </row>
    <row r="1082" spans="3:7" x14ac:dyDescent="0.25">
      <c r="C1082" t="s">
        <v>799</v>
      </c>
      <c r="D1082" t="s">
        <v>800</v>
      </c>
      <c r="E1082" t="s">
        <v>447</v>
      </c>
      <c r="F1082" t="s">
        <v>805</v>
      </c>
      <c r="G1082" s="8">
        <v>2180</v>
      </c>
    </row>
    <row r="1083" spans="3:7" x14ac:dyDescent="0.25">
      <c r="C1083" t="s">
        <v>799</v>
      </c>
      <c r="D1083" t="s">
        <v>800</v>
      </c>
      <c r="E1083" t="s">
        <v>447</v>
      </c>
      <c r="F1083" t="s">
        <v>756</v>
      </c>
      <c r="G1083" s="8">
        <v>3683.11</v>
      </c>
    </row>
    <row r="1084" spans="3:7" x14ac:dyDescent="0.25">
      <c r="C1084" t="s">
        <v>799</v>
      </c>
      <c r="D1084" t="s">
        <v>800</v>
      </c>
      <c r="E1084" t="s">
        <v>447</v>
      </c>
      <c r="F1084" t="s">
        <v>806</v>
      </c>
      <c r="G1084" s="8">
        <v>292.95</v>
      </c>
    </row>
    <row r="1085" spans="3:7" x14ac:dyDescent="0.25">
      <c r="C1085" t="s">
        <v>799</v>
      </c>
      <c r="D1085" t="s">
        <v>800</v>
      </c>
      <c r="E1085" t="s">
        <v>447</v>
      </c>
      <c r="F1085" t="s">
        <v>758</v>
      </c>
      <c r="G1085" s="8">
        <v>3452.56</v>
      </c>
    </row>
    <row r="1086" spans="3:7" x14ac:dyDescent="0.25">
      <c r="C1086" t="s">
        <v>799</v>
      </c>
      <c r="D1086" t="s">
        <v>800</v>
      </c>
      <c r="E1086" t="s">
        <v>447</v>
      </c>
      <c r="F1086" t="s">
        <v>759</v>
      </c>
      <c r="G1086" s="8">
        <v>3363.12</v>
      </c>
    </row>
    <row r="1087" spans="3:7" x14ac:dyDescent="0.25">
      <c r="C1087" t="s">
        <v>799</v>
      </c>
      <c r="D1087" t="s">
        <v>800</v>
      </c>
      <c r="E1087" t="s">
        <v>451</v>
      </c>
      <c r="F1087" t="s">
        <v>807</v>
      </c>
      <c r="G1087" s="8">
        <v>202.5</v>
      </c>
    </row>
    <row r="1088" spans="3:7" x14ac:dyDescent="0.25">
      <c r="C1088" t="s">
        <v>799</v>
      </c>
      <c r="D1088" t="s">
        <v>800</v>
      </c>
      <c r="E1088" t="s">
        <v>451</v>
      </c>
      <c r="F1088" t="s">
        <v>663</v>
      </c>
      <c r="G1088" s="8">
        <v>2278.75</v>
      </c>
    </row>
    <row r="1089" spans="3:7" x14ac:dyDescent="0.25">
      <c r="C1089" t="s">
        <v>799</v>
      </c>
      <c r="D1089" t="s">
        <v>800</v>
      </c>
      <c r="E1089" t="s">
        <v>451</v>
      </c>
      <c r="F1089" t="s">
        <v>664</v>
      </c>
      <c r="G1089" s="8">
        <v>2101.9499999999998</v>
      </c>
    </row>
    <row r="1090" spans="3:7" x14ac:dyDescent="0.25">
      <c r="C1090" t="s">
        <v>799</v>
      </c>
      <c r="D1090" t="s">
        <v>800</v>
      </c>
      <c r="E1090" t="s">
        <v>453</v>
      </c>
      <c r="F1090" t="s">
        <v>481</v>
      </c>
      <c r="G1090" s="8">
        <v>258</v>
      </c>
    </row>
    <row r="1091" spans="3:7" x14ac:dyDescent="0.25">
      <c r="C1091" t="s">
        <v>799</v>
      </c>
      <c r="D1091" t="s">
        <v>800</v>
      </c>
      <c r="E1091" t="s">
        <v>453</v>
      </c>
      <c r="F1091" t="s">
        <v>482</v>
      </c>
      <c r="G1091" s="8">
        <v>139</v>
      </c>
    </row>
    <row r="1092" spans="3:7" x14ac:dyDescent="0.25">
      <c r="C1092" t="s">
        <v>799</v>
      </c>
      <c r="D1092" t="s">
        <v>800</v>
      </c>
      <c r="E1092" t="s">
        <v>453</v>
      </c>
      <c r="F1092" t="s">
        <v>766</v>
      </c>
      <c r="G1092" s="8">
        <v>365.5</v>
      </c>
    </row>
    <row r="1093" spans="3:7" x14ac:dyDescent="0.25">
      <c r="C1093" t="s">
        <v>799</v>
      </c>
      <c r="D1093" t="s">
        <v>800</v>
      </c>
      <c r="E1093" t="s">
        <v>453</v>
      </c>
      <c r="F1093" t="s">
        <v>483</v>
      </c>
      <c r="G1093" s="8">
        <v>303</v>
      </c>
    </row>
    <row r="1094" spans="3:7" x14ac:dyDescent="0.25">
      <c r="C1094" t="s">
        <v>799</v>
      </c>
      <c r="D1094" t="s">
        <v>800</v>
      </c>
      <c r="E1094" t="s">
        <v>453</v>
      </c>
      <c r="F1094" t="s">
        <v>665</v>
      </c>
      <c r="G1094" s="8">
        <v>2231.5</v>
      </c>
    </row>
    <row r="1095" spans="3:7" x14ac:dyDescent="0.25">
      <c r="C1095" t="s">
        <v>799</v>
      </c>
      <c r="D1095" t="s">
        <v>800</v>
      </c>
      <c r="E1095" t="s">
        <v>453</v>
      </c>
      <c r="F1095" t="s">
        <v>578</v>
      </c>
      <c r="G1095" s="8">
        <v>2405.5</v>
      </c>
    </row>
    <row r="1096" spans="3:7" x14ac:dyDescent="0.25">
      <c r="C1096" t="s">
        <v>799</v>
      </c>
      <c r="D1096" t="s">
        <v>800</v>
      </c>
      <c r="E1096" t="s">
        <v>453</v>
      </c>
      <c r="F1096" t="s">
        <v>484</v>
      </c>
      <c r="G1096" s="8">
        <v>10942.5</v>
      </c>
    </row>
    <row r="1097" spans="3:7" x14ac:dyDescent="0.25">
      <c r="C1097" t="s">
        <v>799</v>
      </c>
      <c r="D1097" t="s">
        <v>800</v>
      </c>
      <c r="E1097" t="s">
        <v>453</v>
      </c>
      <c r="F1097" t="s">
        <v>549</v>
      </c>
      <c r="G1097" s="8">
        <v>819.5</v>
      </c>
    </row>
    <row r="1098" spans="3:7" x14ac:dyDescent="0.25">
      <c r="C1098" t="s">
        <v>799</v>
      </c>
      <c r="D1098" t="s">
        <v>800</v>
      </c>
      <c r="E1098" t="s">
        <v>453</v>
      </c>
      <c r="F1098" t="s">
        <v>641</v>
      </c>
      <c r="G1098" s="8">
        <v>315</v>
      </c>
    </row>
    <row r="1099" spans="3:7" x14ac:dyDescent="0.25">
      <c r="C1099" t="s">
        <v>799</v>
      </c>
      <c r="D1099" t="s">
        <v>800</v>
      </c>
      <c r="E1099" t="s">
        <v>491</v>
      </c>
      <c r="F1099" t="s">
        <v>533</v>
      </c>
      <c r="G1099" s="8">
        <v>314.5</v>
      </c>
    </row>
    <row r="1100" spans="3:7" x14ac:dyDescent="0.25">
      <c r="C1100" t="s">
        <v>799</v>
      </c>
      <c r="D1100" t="s">
        <v>800</v>
      </c>
      <c r="E1100" t="s">
        <v>491</v>
      </c>
      <c r="F1100" t="s">
        <v>534</v>
      </c>
      <c r="G1100" s="8">
        <v>420.5</v>
      </c>
    </row>
    <row r="1101" spans="3:7" x14ac:dyDescent="0.25">
      <c r="C1101" t="s">
        <v>799</v>
      </c>
      <c r="D1101" t="s">
        <v>800</v>
      </c>
      <c r="E1101" t="s">
        <v>491</v>
      </c>
      <c r="F1101" t="s">
        <v>492</v>
      </c>
      <c r="G1101" s="8">
        <v>26.5</v>
      </c>
    </row>
    <row r="1102" spans="3:7" x14ac:dyDescent="0.25">
      <c r="C1102" t="s">
        <v>808</v>
      </c>
      <c r="D1102" t="s">
        <v>809</v>
      </c>
      <c r="E1102" t="s">
        <v>495</v>
      </c>
      <c r="F1102" t="s">
        <v>495</v>
      </c>
      <c r="G1102" s="8">
        <v>1494</v>
      </c>
    </row>
    <row r="1103" spans="3:7" x14ac:dyDescent="0.25">
      <c r="C1103" t="s">
        <v>810</v>
      </c>
      <c r="D1103" t="s">
        <v>809</v>
      </c>
      <c r="E1103" t="s">
        <v>458</v>
      </c>
      <c r="F1103">
        <v>3474</v>
      </c>
      <c r="G1103" s="8">
        <v>280</v>
      </c>
    </row>
    <row r="1104" spans="3:7" x14ac:dyDescent="0.25">
      <c r="C1104" t="s">
        <v>810</v>
      </c>
      <c r="D1104" t="s">
        <v>809</v>
      </c>
      <c r="E1104" t="s">
        <v>458</v>
      </c>
      <c r="F1104">
        <v>3736</v>
      </c>
      <c r="G1104" s="8">
        <v>86.25</v>
      </c>
    </row>
    <row r="1105" spans="3:7" x14ac:dyDescent="0.25">
      <c r="C1105" t="s">
        <v>810</v>
      </c>
      <c r="D1105" t="s">
        <v>809</v>
      </c>
      <c r="E1105" t="s">
        <v>458</v>
      </c>
      <c r="F1105">
        <v>4968</v>
      </c>
      <c r="G1105" s="8">
        <v>215</v>
      </c>
    </row>
    <row r="1106" spans="3:7" x14ac:dyDescent="0.25">
      <c r="C1106" t="s">
        <v>810</v>
      </c>
      <c r="D1106" t="s">
        <v>809</v>
      </c>
      <c r="E1106" t="s">
        <v>458</v>
      </c>
      <c r="F1106">
        <v>5898</v>
      </c>
      <c r="G1106" s="8">
        <v>628.75</v>
      </c>
    </row>
    <row r="1107" spans="3:7" x14ac:dyDescent="0.25">
      <c r="C1107" t="s">
        <v>810</v>
      </c>
      <c r="D1107" t="s">
        <v>809</v>
      </c>
      <c r="E1107" t="s">
        <v>458</v>
      </c>
      <c r="F1107">
        <v>6135</v>
      </c>
      <c r="G1107" s="8">
        <v>1170.5999999999999</v>
      </c>
    </row>
    <row r="1108" spans="3:7" x14ac:dyDescent="0.25">
      <c r="C1108" t="s">
        <v>810</v>
      </c>
      <c r="D1108" t="s">
        <v>809</v>
      </c>
      <c r="E1108" t="s">
        <v>458</v>
      </c>
      <c r="F1108">
        <v>6421</v>
      </c>
      <c r="G1108" s="8">
        <v>86.25</v>
      </c>
    </row>
    <row r="1109" spans="3:7" x14ac:dyDescent="0.25">
      <c r="C1109" t="s">
        <v>810</v>
      </c>
      <c r="D1109" t="s">
        <v>809</v>
      </c>
      <c r="E1109" t="s">
        <v>458</v>
      </c>
      <c r="F1109">
        <v>6975</v>
      </c>
      <c r="G1109" s="8">
        <v>28.75</v>
      </c>
    </row>
    <row r="1110" spans="3:7" x14ac:dyDescent="0.25">
      <c r="C1110" t="s">
        <v>810</v>
      </c>
      <c r="D1110" t="s">
        <v>809</v>
      </c>
      <c r="E1110" t="s">
        <v>458</v>
      </c>
      <c r="F1110">
        <v>7221</v>
      </c>
      <c r="G1110" s="8">
        <v>593.75</v>
      </c>
    </row>
    <row r="1111" spans="3:7" x14ac:dyDescent="0.25">
      <c r="C1111" t="s">
        <v>810</v>
      </c>
      <c r="D1111" t="s">
        <v>809</v>
      </c>
      <c r="E1111" t="s">
        <v>458</v>
      </c>
      <c r="F1111">
        <v>7534</v>
      </c>
      <c r="G1111" s="8">
        <v>10005</v>
      </c>
    </row>
    <row r="1112" spans="3:7" x14ac:dyDescent="0.25">
      <c r="C1112" t="s">
        <v>810</v>
      </c>
      <c r="D1112" t="s">
        <v>809</v>
      </c>
      <c r="E1112" t="s">
        <v>458</v>
      </c>
      <c r="F1112">
        <v>7915</v>
      </c>
      <c r="G1112" s="8">
        <v>510</v>
      </c>
    </row>
    <row r="1113" spans="3:7" x14ac:dyDescent="0.25">
      <c r="C1113" t="s">
        <v>810</v>
      </c>
      <c r="D1113" t="s">
        <v>809</v>
      </c>
      <c r="E1113" t="s">
        <v>458</v>
      </c>
      <c r="F1113">
        <v>9109</v>
      </c>
      <c r="G1113" s="8">
        <v>90</v>
      </c>
    </row>
    <row r="1114" spans="3:7" x14ac:dyDescent="0.25">
      <c r="C1114" t="s">
        <v>810</v>
      </c>
      <c r="D1114" t="s">
        <v>809</v>
      </c>
      <c r="E1114" t="s">
        <v>460</v>
      </c>
      <c r="F1114" t="s">
        <v>461</v>
      </c>
      <c r="G1114" s="8">
        <v>297.5</v>
      </c>
    </row>
    <row r="1115" spans="3:7" x14ac:dyDescent="0.25">
      <c r="C1115" t="s">
        <v>810</v>
      </c>
      <c r="D1115" t="s">
        <v>809</v>
      </c>
      <c r="E1115" t="s">
        <v>460</v>
      </c>
      <c r="F1115" t="s">
        <v>589</v>
      </c>
      <c r="G1115" s="8">
        <v>6725</v>
      </c>
    </row>
    <row r="1116" spans="3:7" x14ac:dyDescent="0.25">
      <c r="C1116" t="s">
        <v>810</v>
      </c>
      <c r="D1116" t="s">
        <v>809</v>
      </c>
      <c r="E1116" t="s">
        <v>460</v>
      </c>
      <c r="F1116" t="s">
        <v>462</v>
      </c>
      <c r="G1116" s="8">
        <v>4542</v>
      </c>
    </row>
    <row r="1117" spans="3:7" x14ac:dyDescent="0.25">
      <c r="C1117" t="s">
        <v>810</v>
      </c>
      <c r="D1117" t="s">
        <v>809</v>
      </c>
      <c r="E1117" t="s">
        <v>460</v>
      </c>
      <c r="F1117" t="s">
        <v>463</v>
      </c>
      <c r="G1117" s="8">
        <v>98</v>
      </c>
    </row>
    <row r="1118" spans="3:7" x14ac:dyDescent="0.25">
      <c r="C1118" t="s">
        <v>810</v>
      </c>
      <c r="D1118" t="s">
        <v>809</v>
      </c>
      <c r="E1118" t="s">
        <v>460</v>
      </c>
      <c r="F1118" t="s">
        <v>593</v>
      </c>
      <c r="G1118" s="8">
        <v>171.5</v>
      </c>
    </row>
    <row r="1119" spans="3:7" x14ac:dyDescent="0.25">
      <c r="C1119" t="s">
        <v>810</v>
      </c>
      <c r="D1119" t="s">
        <v>809</v>
      </c>
      <c r="E1119" t="s">
        <v>460</v>
      </c>
      <c r="F1119" t="s">
        <v>594</v>
      </c>
      <c r="G1119" s="8">
        <v>102</v>
      </c>
    </row>
    <row r="1120" spans="3:7" x14ac:dyDescent="0.25">
      <c r="C1120" t="s">
        <v>810</v>
      </c>
      <c r="D1120" t="s">
        <v>809</v>
      </c>
      <c r="E1120" t="s">
        <v>447</v>
      </c>
      <c r="F1120" t="s">
        <v>540</v>
      </c>
      <c r="G1120" s="8">
        <v>560</v>
      </c>
    </row>
    <row r="1121" spans="3:7" x14ac:dyDescent="0.25">
      <c r="C1121" t="s">
        <v>810</v>
      </c>
      <c r="D1121" t="s">
        <v>809</v>
      </c>
      <c r="E1121" t="s">
        <v>447</v>
      </c>
      <c r="F1121" t="s">
        <v>597</v>
      </c>
      <c r="G1121" s="8">
        <v>805.85</v>
      </c>
    </row>
    <row r="1122" spans="3:7" x14ac:dyDescent="0.25">
      <c r="C1122" t="s">
        <v>810</v>
      </c>
      <c r="D1122" t="s">
        <v>809</v>
      </c>
      <c r="E1122" t="s">
        <v>447</v>
      </c>
      <c r="F1122" t="s">
        <v>811</v>
      </c>
      <c r="G1122" s="8">
        <v>2020.53</v>
      </c>
    </row>
    <row r="1123" spans="3:7" x14ac:dyDescent="0.25">
      <c r="C1123" t="s">
        <v>810</v>
      </c>
      <c r="D1123" t="s">
        <v>809</v>
      </c>
      <c r="E1123" t="s">
        <v>447</v>
      </c>
      <c r="F1123" t="s">
        <v>599</v>
      </c>
      <c r="G1123" s="8">
        <v>4150.51</v>
      </c>
    </row>
    <row r="1124" spans="3:7" x14ac:dyDescent="0.25">
      <c r="C1124" t="s">
        <v>810</v>
      </c>
      <c r="D1124" t="s">
        <v>809</v>
      </c>
      <c r="E1124" t="s">
        <v>447</v>
      </c>
      <c r="F1124" t="s">
        <v>601</v>
      </c>
      <c r="G1124" s="8">
        <v>1234.58</v>
      </c>
    </row>
    <row r="1125" spans="3:7" x14ac:dyDescent="0.25">
      <c r="C1125" t="s">
        <v>810</v>
      </c>
      <c r="D1125" t="s">
        <v>809</v>
      </c>
      <c r="E1125" t="s">
        <v>447</v>
      </c>
      <c r="F1125" t="s">
        <v>812</v>
      </c>
      <c r="G1125" s="8">
        <v>887.86</v>
      </c>
    </row>
    <row r="1126" spans="3:7" x14ac:dyDescent="0.25">
      <c r="C1126" t="s">
        <v>810</v>
      </c>
      <c r="D1126" t="s">
        <v>809</v>
      </c>
      <c r="E1126" t="s">
        <v>447</v>
      </c>
      <c r="F1126" t="s">
        <v>813</v>
      </c>
      <c r="G1126" s="8">
        <v>50</v>
      </c>
    </row>
    <row r="1127" spans="3:7" x14ac:dyDescent="0.25">
      <c r="C1127" t="s">
        <v>810</v>
      </c>
      <c r="D1127" t="s">
        <v>809</v>
      </c>
      <c r="E1127" t="s">
        <v>447</v>
      </c>
      <c r="F1127" t="s">
        <v>603</v>
      </c>
      <c r="G1127" s="8">
        <v>344.02</v>
      </c>
    </row>
    <row r="1128" spans="3:7" x14ac:dyDescent="0.25">
      <c r="C1128" t="s">
        <v>810</v>
      </c>
      <c r="D1128" t="s">
        <v>809</v>
      </c>
      <c r="E1128" t="s">
        <v>447</v>
      </c>
      <c r="F1128" t="s">
        <v>814</v>
      </c>
      <c r="G1128" s="8">
        <v>632.47</v>
      </c>
    </row>
    <row r="1129" spans="3:7" x14ac:dyDescent="0.25">
      <c r="C1129" t="s">
        <v>810</v>
      </c>
      <c r="D1129" t="s">
        <v>809</v>
      </c>
      <c r="E1129" t="s">
        <v>447</v>
      </c>
      <c r="F1129" t="s">
        <v>605</v>
      </c>
      <c r="G1129" s="8">
        <v>358.44</v>
      </c>
    </row>
    <row r="1130" spans="3:7" x14ac:dyDescent="0.25">
      <c r="C1130" t="s">
        <v>810</v>
      </c>
      <c r="D1130" t="s">
        <v>809</v>
      </c>
      <c r="E1130" t="s">
        <v>447</v>
      </c>
      <c r="F1130" t="s">
        <v>815</v>
      </c>
      <c r="G1130" s="8">
        <v>5894.46</v>
      </c>
    </row>
    <row r="1131" spans="3:7" x14ac:dyDescent="0.25">
      <c r="C1131" t="s">
        <v>810</v>
      </c>
      <c r="D1131" t="s">
        <v>809</v>
      </c>
      <c r="E1131" t="s">
        <v>447</v>
      </c>
      <c r="F1131" t="s">
        <v>606</v>
      </c>
      <c r="G1131" s="8">
        <v>1518.48</v>
      </c>
    </row>
    <row r="1132" spans="3:7" x14ac:dyDescent="0.25">
      <c r="C1132" t="s">
        <v>810</v>
      </c>
      <c r="D1132" t="s">
        <v>809</v>
      </c>
      <c r="E1132" t="s">
        <v>447</v>
      </c>
      <c r="F1132" t="s">
        <v>607</v>
      </c>
      <c r="G1132" s="8">
        <v>3916.32</v>
      </c>
    </row>
    <row r="1133" spans="3:7" x14ac:dyDescent="0.25">
      <c r="C1133" t="s">
        <v>810</v>
      </c>
      <c r="D1133" t="s">
        <v>809</v>
      </c>
      <c r="E1133" t="s">
        <v>447</v>
      </c>
      <c r="F1133" t="s">
        <v>816</v>
      </c>
      <c r="G1133" s="8">
        <v>576.79999999999995</v>
      </c>
    </row>
    <row r="1134" spans="3:7" x14ac:dyDescent="0.25">
      <c r="C1134" t="s">
        <v>810</v>
      </c>
      <c r="D1134" t="s">
        <v>809</v>
      </c>
      <c r="E1134" t="s">
        <v>447</v>
      </c>
      <c r="F1134" t="s">
        <v>817</v>
      </c>
      <c r="G1134" s="8">
        <v>330.63</v>
      </c>
    </row>
    <row r="1135" spans="3:7" x14ac:dyDescent="0.25">
      <c r="C1135" t="s">
        <v>810</v>
      </c>
      <c r="D1135" t="s">
        <v>809</v>
      </c>
      <c r="E1135" t="s">
        <v>447</v>
      </c>
      <c r="F1135" t="s">
        <v>818</v>
      </c>
      <c r="G1135" s="8">
        <v>975.8</v>
      </c>
    </row>
    <row r="1136" spans="3:7" x14ac:dyDescent="0.25">
      <c r="C1136" t="s">
        <v>810</v>
      </c>
      <c r="D1136" t="s">
        <v>809</v>
      </c>
      <c r="E1136" t="s">
        <v>447</v>
      </c>
      <c r="F1136" t="s">
        <v>819</v>
      </c>
      <c r="G1136" s="8">
        <v>2591.4499999999998</v>
      </c>
    </row>
    <row r="1137" spans="3:7" x14ac:dyDescent="0.25">
      <c r="C1137" t="s">
        <v>810</v>
      </c>
      <c r="D1137" t="s">
        <v>809</v>
      </c>
      <c r="E1137" t="s">
        <v>447</v>
      </c>
      <c r="F1137" t="s">
        <v>612</v>
      </c>
      <c r="G1137" s="8">
        <v>115.6</v>
      </c>
    </row>
    <row r="1138" spans="3:7" x14ac:dyDescent="0.25">
      <c r="C1138" t="s">
        <v>810</v>
      </c>
      <c r="D1138" t="s">
        <v>809</v>
      </c>
      <c r="E1138" t="s">
        <v>453</v>
      </c>
      <c r="F1138" t="s">
        <v>481</v>
      </c>
      <c r="G1138" s="8">
        <v>481</v>
      </c>
    </row>
    <row r="1139" spans="3:7" x14ac:dyDescent="0.25">
      <c r="C1139" t="s">
        <v>810</v>
      </c>
      <c r="D1139" t="s">
        <v>809</v>
      </c>
      <c r="E1139" t="s">
        <v>453</v>
      </c>
      <c r="F1139" t="s">
        <v>482</v>
      </c>
      <c r="G1139" s="8">
        <v>53</v>
      </c>
    </row>
    <row r="1140" spans="3:7" x14ac:dyDescent="0.25">
      <c r="C1140" t="s">
        <v>810</v>
      </c>
      <c r="D1140" t="s">
        <v>809</v>
      </c>
      <c r="E1140" t="s">
        <v>453</v>
      </c>
      <c r="F1140" t="s">
        <v>484</v>
      </c>
      <c r="G1140" s="8">
        <v>198</v>
      </c>
    </row>
    <row r="1141" spans="3:7" x14ac:dyDescent="0.25">
      <c r="C1141" t="s">
        <v>810</v>
      </c>
      <c r="D1141" t="s">
        <v>809</v>
      </c>
      <c r="E1141" t="s">
        <v>453</v>
      </c>
      <c r="F1141" t="s">
        <v>486</v>
      </c>
      <c r="G1141" s="8">
        <v>240</v>
      </c>
    </row>
    <row r="1142" spans="3:7" x14ac:dyDescent="0.25">
      <c r="C1142" t="s">
        <v>810</v>
      </c>
      <c r="D1142" t="s">
        <v>809</v>
      </c>
      <c r="E1142" t="s">
        <v>453</v>
      </c>
      <c r="F1142" t="s">
        <v>487</v>
      </c>
      <c r="G1142" s="8">
        <v>804</v>
      </c>
    </row>
    <row r="1143" spans="3:7" x14ac:dyDescent="0.25">
      <c r="C1143" t="s">
        <v>810</v>
      </c>
      <c r="D1143" t="s">
        <v>809</v>
      </c>
      <c r="E1143" t="s">
        <v>453</v>
      </c>
      <c r="F1143" t="s">
        <v>488</v>
      </c>
      <c r="G1143" s="8">
        <v>1055.5</v>
      </c>
    </row>
    <row r="1144" spans="3:7" x14ac:dyDescent="0.25">
      <c r="C1144" t="s">
        <v>810</v>
      </c>
      <c r="D1144" t="s">
        <v>809</v>
      </c>
      <c r="E1144" t="s">
        <v>453</v>
      </c>
      <c r="F1144" t="s">
        <v>489</v>
      </c>
      <c r="G1144" s="8">
        <v>147</v>
      </c>
    </row>
    <row r="1145" spans="3:7" x14ac:dyDescent="0.25">
      <c r="C1145" t="s">
        <v>810</v>
      </c>
      <c r="D1145" t="s">
        <v>809</v>
      </c>
      <c r="E1145" t="s">
        <v>453</v>
      </c>
      <c r="F1145" t="s">
        <v>820</v>
      </c>
      <c r="G1145" s="8">
        <v>5000</v>
      </c>
    </row>
    <row r="1146" spans="3:7" x14ac:dyDescent="0.25">
      <c r="C1146" t="s">
        <v>821</v>
      </c>
      <c r="D1146" t="s">
        <v>700</v>
      </c>
      <c r="E1146" t="s">
        <v>495</v>
      </c>
      <c r="F1146" t="s">
        <v>495</v>
      </c>
      <c r="G1146" s="8">
        <v>12655.6</v>
      </c>
    </row>
    <row r="1147" spans="3:7" x14ac:dyDescent="0.25">
      <c r="C1147" t="s">
        <v>822</v>
      </c>
      <c r="D1147" t="s">
        <v>787</v>
      </c>
      <c r="E1147" t="s">
        <v>495</v>
      </c>
      <c r="F1147" t="s">
        <v>495</v>
      </c>
      <c r="G1147" s="8">
        <v>521</v>
      </c>
    </row>
  </sheetData>
  <pageMargins left="0.7" right="0.7" top="0.75" bottom="0.75" header="0.3" footer="0.3"/>
  <pageSetup orientation="portrait" verticalDpi="0" r:id="rId1"/>
  <headerFooter>
    <oddFooter>&amp;R&amp;8Case No. 2022-00432
Bluegrass Water's Response to PSC 3-9
Exhibit PSC 3-9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Layout" topLeftCell="G25" zoomScaleNormal="100" workbookViewId="0">
      <selection activeCell="V12" sqref="V12"/>
    </sheetView>
  </sheetViews>
  <sheetFormatPr defaultRowHeight="15" x14ac:dyDescent="0.25"/>
  <cols>
    <col min="1" max="1" width="16.5703125" customWidth="1"/>
    <col min="2" max="2" width="16.7109375" bestFit="1" customWidth="1"/>
    <col min="3" max="3" width="10.5703125" bestFit="1" customWidth="1"/>
    <col min="4" max="4" width="15.42578125" customWidth="1"/>
    <col min="5" max="5" width="14.85546875" customWidth="1"/>
    <col min="6" max="16" width="10.5703125" bestFit="1" customWidth="1"/>
    <col min="17" max="17" width="10" customWidth="1"/>
  </cols>
  <sheetData>
    <row r="1" spans="1:18" x14ac:dyDescent="0.25">
      <c r="A1" s="13" t="s">
        <v>29</v>
      </c>
    </row>
    <row r="2" spans="1:18" x14ac:dyDescent="0.25">
      <c r="A2" s="13" t="s">
        <v>823</v>
      </c>
    </row>
    <row r="5" spans="1:18" s="13" customFormat="1" ht="51" customHeight="1" x14ac:dyDescent="0.25">
      <c r="B5" s="20" t="s">
        <v>3</v>
      </c>
      <c r="C5" s="20" t="s">
        <v>23</v>
      </c>
      <c r="D5" s="20" t="s">
        <v>824</v>
      </c>
      <c r="E5" s="23" t="s">
        <v>825</v>
      </c>
      <c r="F5" s="20" t="s">
        <v>826</v>
      </c>
      <c r="G5" s="20" t="s">
        <v>827</v>
      </c>
      <c r="H5" s="20" t="s">
        <v>828</v>
      </c>
      <c r="I5" s="20" t="s">
        <v>829</v>
      </c>
      <c r="J5" s="20" t="s">
        <v>830</v>
      </c>
      <c r="K5" s="20" t="s">
        <v>831</v>
      </c>
      <c r="L5" s="20" t="s">
        <v>832</v>
      </c>
      <c r="M5" s="20" t="s">
        <v>833</v>
      </c>
      <c r="N5" s="20" t="s">
        <v>834</v>
      </c>
      <c r="O5" s="20" t="s">
        <v>835</v>
      </c>
      <c r="P5" s="20" t="s">
        <v>836</v>
      </c>
      <c r="Q5" s="20" t="s">
        <v>837</v>
      </c>
      <c r="R5" s="32" t="s">
        <v>444</v>
      </c>
    </row>
    <row r="6" spans="1:18" x14ac:dyDescent="0.25">
      <c r="B6" s="29" t="s">
        <v>35</v>
      </c>
      <c r="C6" s="10"/>
      <c r="D6" s="10">
        <v>7989.1799999999985</v>
      </c>
      <c r="E6" s="10">
        <v>5435.7</v>
      </c>
      <c r="F6" s="10">
        <v>911.55</v>
      </c>
      <c r="G6" s="10">
        <v>-445.61000000000013</v>
      </c>
      <c r="H6" s="10">
        <v>833.63</v>
      </c>
      <c r="I6" s="10">
        <v>833.64</v>
      </c>
      <c r="J6" s="10">
        <v>833.61</v>
      </c>
      <c r="K6" s="10">
        <v>833.65</v>
      </c>
      <c r="L6" s="10">
        <v>833.63</v>
      </c>
      <c r="M6" s="10">
        <v>1782.6799999999998</v>
      </c>
      <c r="N6" s="10">
        <v>922.49</v>
      </c>
      <c r="O6" s="10">
        <v>922.52</v>
      </c>
      <c r="P6" s="10">
        <v>922.51</v>
      </c>
      <c r="Q6" s="10">
        <v>922.53</v>
      </c>
      <c r="R6" s="26">
        <f>SUM(C6:Q6)</f>
        <v>23531.709999999995</v>
      </c>
    </row>
    <row r="7" spans="1:18" x14ac:dyDescent="0.25">
      <c r="B7" s="29" t="s">
        <v>37</v>
      </c>
      <c r="C7" s="10"/>
      <c r="D7" s="10">
        <v>34.21</v>
      </c>
      <c r="E7" s="10">
        <v>302.01</v>
      </c>
      <c r="F7" s="10">
        <v>54.42</v>
      </c>
      <c r="G7" s="10">
        <v>54.38</v>
      </c>
      <c r="H7" s="10">
        <v>54.41</v>
      </c>
      <c r="I7" s="10">
        <v>54.41</v>
      </c>
      <c r="J7" s="10">
        <v>54.41</v>
      </c>
      <c r="K7" s="10">
        <v>672.11</v>
      </c>
      <c r="L7" s="10">
        <v>157.36000000000001</v>
      </c>
      <c r="M7" s="10">
        <v>157.34</v>
      </c>
      <c r="N7" s="10">
        <v>157.37</v>
      </c>
      <c r="O7" s="10">
        <v>157.33000000000001</v>
      </c>
      <c r="P7" s="10">
        <v>157.38</v>
      </c>
      <c r="Q7" s="10">
        <v>157.33000000000001</v>
      </c>
      <c r="R7" s="26">
        <f t="shared" ref="R7:R24" si="0">SUM(C7:Q7)</f>
        <v>2224.4699999999998</v>
      </c>
    </row>
    <row r="8" spans="1:18" x14ac:dyDescent="0.25">
      <c r="B8" s="29" t="s">
        <v>38</v>
      </c>
      <c r="C8" s="10"/>
      <c r="D8" s="10">
        <v>3944.5800000000022</v>
      </c>
      <c r="E8" s="10">
        <v>6565.8000000000011</v>
      </c>
      <c r="F8" s="10">
        <v>1098.1500000000001</v>
      </c>
      <c r="G8" s="10">
        <v>1098.1400000000001</v>
      </c>
      <c r="H8" s="10">
        <v>1098.1300000000001</v>
      </c>
      <c r="I8" s="10">
        <v>1098.1300000000001</v>
      </c>
      <c r="J8" s="10">
        <v>1098.1199999999999</v>
      </c>
      <c r="K8" s="10">
        <v>1098.1400000000001</v>
      </c>
      <c r="L8" s="10">
        <v>1098.1099999999999</v>
      </c>
      <c r="M8" s="10">
        <v>1098.1500000000001</v>
      </c>
      <c r="N8" s="10">
        <v>1098.1199999999999</v>
      </c>
      <c r="O8" s="10">
        <v>1098.1500000000001</v>
      </c>
      <c r="P8" s="10">
        <v>1098.1300000000001</v>
      </c>
      <c r="Q8" s="10">
        <v>1098.1400000000001</v>
      </c>
      <c r="R8" s="26">
        <f t="shared" si="0"/>
        <v>23687.990000000005</v>
      </c>
    </row>
    <row r="9" spans="1:18" x14ac:dyDescent="0.25">
      <c r="B9" s="29" t="s">
        <v>39</v>
      </c>
      <c r="C9" s="10"/>
      <c r="D9" s="10">
        <v>13.43</v>
      </c>
      <c r="E9" s="10">
        <v>160.63</v>
      </c>
      <c r="F9" s="10">
        <v>29.76</v>
      </c>
      <c r="G9" s="10">
        <v>29.76</v>
      </c>
      <c r="H9" s="10">
        <v>29.77</v>
      </c>
      <c r="I9" s="10">
        <v>29.77</v>
      </c>
      <c r="J9" s="10">
        <v>29.77</v>
      </c>
      <c r="K9" s="10">
        <v>592.9</v>
      </c>
      <c r="L9" s="10">
        <v>123.64</v>
      </c>
      <c r="M9" s="10">
        <v>309.59000000000003</v>
      </c>
      <c r="N9" s="10">
        <v>160.86000000000001</v>
      </c>
      <c r="O9" s="10">
        <v>160.84</v>
      </c>
      <c r="P9" s="10">
        <v>160.85</v>
      </c>
      <c r="Q9" s="10">
        <v>160.84</v>
      </c>
      <c r="R9" s="26">
        <f t="shared" si="0"/>
        <v>1992.4099999999999</v>
      </c>
    </row>
    <row r="10" spans="1:18" x14ac:dyDescent="0.25">
      <c r="B10" s="29" t="s">
        <v>40</v>
      </c>
      <c r="C10" s="10"/>
      <c r="D10" s="10"/>
      <c r="E10" s="10">
        <v>17541.949999999997</v>
      </c>
      <c r="F10" s="10">
        <v>4385.5</v>
      </c>
      <c r="G10" s="10">
        <v>4385.4799999999996</v>
      </c>
      <c r="H10" s="10">
        <v>4385.49</v>
      </c>
      <c r="I10" s="10">
        <v>4385.49</v>
      </c>
      <c r="J10" s="10">
        <v>4385.49</v>
      </c>
      <c r="K10" s="10">
        <v>4600.3599999999997</v>
      </c>
      <c r="L10" s="10">
        <v>4492.9299999999994</v>
      </c>
      <c r="M10" s="10">
        <v>4492.9199999999992</v>
      </c>
      <c r="N10" s="10">
        <v>4492.9399999999996</v>
      </c>
      <c r="O10" s="10">
        <v>4492.9199999999992</v>
      </c>
      <c r="P10" s="10">
        <v>4492.9399999999996</v>
      </c>
      <c r="Q10" s="10">
        <v>4492.9299999999994</v>
      </c>
      <c r="R10" s="26">
        <f t="shared" si="0"/>
        <v>71027.339999999982</v>
      </c>
    </row>
    <row r="11" spans="1:18" x14ac:dyDescent="0.25">
      <c r="B11" s="29" t="s">
        <v>41</v>
      </c>
      <c r="C11" s="10"/>
      <c r="D11" s="10">
        <v>4678.4500000000016</v>
      </c>
      <c r="E11" s="10">
        <v>3465.7</v>
      </c>
      <c r="F11" s="10">
        <v>578.94000000000005</v>
      </c>
      <c r="G11" s="10">
        <v>578.99</v>
      </c>
      <c r="H11" s="10">
        <v>578.97</v>
      </c>
      <c r="I11" s="10">
        <v>578.96</v>
      </c>
      <c r="J11" s="10">
        <v>578.97</v>
      </c>
      <c r="K11" s="10">
        <v>578.97</v>
      </c>
      <c r="L11" s="10">
        <v>578.95000000000005</v>
      </c>
      <c r="M11" s="10">
        <v>578.97</v>
      </c>
      <c r="N11" s="10">
        <v>578.95000000000005</v>
      </c>
      <c r="O11" s="10">
        <v>578.99</v>
      </c>
      <c r="P11" s="10">
        <v>578.92999999999995</v>
      </c>
      <c r="Q11" s="10">
        <v>578.99</v>
      </c>
      <c r="R11" s="26">
        <f t="shared" si="0"/>
        <v>15091.730000000001</v>
      </c>
    </row>
    <row r="12" spans="1:18" x14ac:dyDescent="0.25">
      <c r="B12" s="29" t="s">
        <v>42</v>
      </c>
      <c r="C12" s="10">
        <v>238.42</v>
      </c>
      <c r="D12" s="10">
        <v>3678.3999999999983</v>
      </c>
      <c r="E12" s="10">
        <v>3029.8</v>
      </c>
      <c r="F12" s="10">
        <v>510.71</v>
      </c>
      <c r="G12" s="10">
        <v>510.72</v>
      </c>
      <c r="H12" s="10">
        <v>510.73</v>
      </c>
      <c r="I12" s="10">
        <v>510.73</v>
      </c>
      <c r="J12" s="10">
        <v>510.72</v>
      </c>
      <c r="K12" s="10">
        <v>510.71</v>
      </c>
      <c r="L12" s="10">
        <v>510.71</v>
      </c>
      <c r="M12" s="10">
        <v>945.99</v>
      </c>
      <c r="N12" s="10">
        <v>583.48</v>
      </c>
      <c r="O12" s="10">
        <v>583.5</v>
      </c>
      <c r="P12" s="10">
        <v>583.48</v>
      </c>
      <c r="Q12" s="10">
        <v>583.49</v>
      </c>
      <c r="R12" s="26">
        <f t="shared" si="0"/>
        <v>13801.589999999995</v>
      </c>
    </row>
    <row r="13" spans="1:18" x14ac:dyDescent="0.25">
      <c r="B13" s="29" t="s">
        <v>43</v>
      </c>
      <c r="C13" s="10"/>
      <c r="D13" s="10">
        <v>4372.0500000000029</v>
      </c>
      <c r="E13" s="10">
        <v>3505.3</v>
      </c>
      <c r="F13" s="10">
        <v>586.84</v>
      </c>
      <c r="G13" s="10">
        <v>586.85</v>
      </c>
      <c r="H13" s="10">
        <v>586.84</v>
      </c>
      <c r="I13" s="10">
        <v>586.84</v>
      </c>
      <c r="J13" s="10">
        <v>586.84</v>
      </c>
      <c r="K13" s="10">
        <v>586.84</v>
      </c>
      <c r="L13" s="10">
        <v>586.85</v>
      </c>
      <c r="M13" s="10">
        <v>1281.42</v>
      </c>
      <c r="N13" s="10">
        <v>710.31</v>
      </c>
      <c r="O13" s="10">
        <v>710.31</v>
      </c>
      <c r="P13" s="10">
        <v>710.31</v>
      </c>
      <c r="Q13" s="10">
        <v>710.3</v>
      </c>
      <c r="R13" s="26">
        <f t="shared" si="0"/>
        <v>16107.900000000001</v>
      </c>
    </row>
    <row r="14" spans="1:18" x14ac:dyDescent="0.25">
      <c r="B14" s="29" t="s">
        <v>44</v>
      </c>
      <c r="C14" s="10"/>
      <c r="D14" s="10"/>
      <c r="E14" s="10">
        <v>96.67</v>
      </c>
      <c r="F14" s="10">
        <v>24.16</v>
      </c>
      <c r="G14" s="10">
        <v>24.17</v>
      </c>
      <c r="H14" s="10">
        <v>24.17</v>
      </c>
      <c r="I14" s="10">
        <v>24.17</v>
      </c>
      <c r="J14" s="10">
        <v>24.17</v>
      </c>
      <c r="K14" s="10">
        <v>231.3</v>
      </c>
      <c r="L14" s="10">
        <v>127.72</v>
      </c>
      <c r="M14" s="10">
        <v>277.58999999999997</v>
      </c>
      <c r="N14" s="10">
        <v>144.38999999999999</v>
      </c>
      <c r="O14" s="10">
        <v>144.4</v>
      </c>
      <c r="P14" s="10">
        <v>144.38999999999999</v>
      </c>
      <c r="Q14" s="10">
        <v>144.4</v>
      </c>
      <c r="R14" s="26">
        <f t="shared" si="0"/>
        <v>1431.7000000000003</v>
      </c>
    </row>
    <row r="15" spans="1:18" x14ac:dyDescent="0.25">
      <c r="B15" s="29" t="s">
        <v>45</v>
      </c>
      <c r="C15" s="10">
        <v>506.99999999999994</v>
      </c>
      <c r="D15" s="10">
        <v>5526.9300000000039</v>
      </c>
      <c r="E15" s="10">
        <v>5035.7000000000007</v>
      </c>
      <c r="F15" s="10">
        <v>842.47</v>
      </c>
      <c r="G15" s="10">
        <v>842.5</v>
      </c>
      <c r="H15" s="10">
        <v>842.51</v>
      </c>
      <c r="I15" s="10">
        <v>842.51</v>
      </c>
      <c r="J15" s="10">
        <v>842.5</v>
      </c>
      <c r="K15" s="10">
        <v>842.5</v>
      </c>
      <c r="L15" s="10">
        <v>842.49</v>
      </c>
      <c r="M15" s="10">
        <v>1466.69</v>
      </c>
      <c r="N15" s="10">
        <v>931.67</v>
      </c>
      <c r="O15" s="10">
        <v>931.66</v>
      </c>
      <c r="P15" s="10">
        <v>931.64</v>
      </c>
      <c r="Q15" s="10">
        <v>931.66</v>
      </c>
      <c r="R15" s="26">
        <f t="shared" si="0"/>
        <v>22160.43</v>
      </c>
    </row>
    <row r="16" spans="1:18" x14ac:dyDescent="0.25">
      <c r="B16" s="29" t="s">
        <v>46</v>
      </c>
      <c r="C16" s="10"/>
      <c r="D16" s="10">
        <v>5160.510000000002</v>
      </c>
      <c r="E16" s="10">
        <v>3371.1200000000003</v>
      </c>
      <c r="F16" s="10">
        <v>563.87</v>
      </c>
      <c r="G16" s="10">
        <v>563.87</v>
      </c>
      <c r="H16" s="10">
        <v>563.85</v>
      </c>
      <c r="I16" s="10">
        <v>563.83000000000004</v>
      </c>
      <c r="J16" s="10">
        <v>563.85</v>
      </c>
      <c r="K16" s="10">
        <v>563.85</v>
      </c>
      <c r="L16" s="10">
        <v>563.86</v>
      </c>
      <c r="M16" s="10">
        <v>1148.51</v>
      </c>
      <c r="N16" s="10">
        <v>690.34</v>
      </c>
      <c r="O16" s="10">
        <v>690.34</v>
      </c>
      <c r="P16" s="10">
        <v>690.36</v>
      </c>
      <c r="Q16" s="10">
        <v>690.35</v>
      </c>
      <c r="R16" s="26">
        <f t="shared" si="0"/>
        <v>16388.510000000006</v>
      </c>
    </row>
    <row r="17" spans="2:18" x14ac:dyDescent="0.25">
      <c r="B17" s="29" t="s">
        <v>47</v>
      </c>
      <c r="C17" s="10">
        <v>3797.2400000000002</v>
      </c>
      <c r="D17" s="10">
        <v>17107.950000000012</v>
      </c>
      <c r="E17" s="10">
        <v>10153.4</v>
      </c>
      <c r="F17" s="10">
        <v>1696.34</v>
      </c>
      <c r="G17" s="10">
        <v>1696.35</v>
      </c>
      <c r="H17" s="10">
        <v>1696.35</v>
      </c>
      <c r="I17" s="10">
        <v>1696.36</v>
      </c>
      <c r="J17" s="10">
        <v>1696.35</v>
      </c>
      <c r="K17" s="10">
        <v>1696.36</v>
      </c>
      <c r="L17" s="10">
        <v>1696.35</v>
      </c>
      <c r="M17" s="10">
        <v>1696.36</v>
      </c>
      <c r="N17" s="10">
        <v>1696.34</v>
      </c>
      <c r="O17" s="10">
        <v>1696.35</v>
      </c>
      <c r="P17" s="10">
        <v>1696.34</v>
      </c>
      <c r="Q17" s="10">
        <v>1696.35</v>
      </c>
      <c r="R17" s="26">
        <f t="shared" si="0"/>
        <v>51414.79</v>
      </c>
    </row>
    <row r="18" spans="2:18" x14ac:dyDescent="0.25">
      <c r="B18" s="29" t="s">
        <v>838</v>
      </c>
      <c r="C18" s="10"/>
      <c r="D18" s="10">
        <v>37.590000000000003</v>
      </c>
      <c r="E18" s="10">
        <v>280.25</v>
      </c>
      <c r="F18" s="10">
        <v>49.53</v>
      </c>
      <c r="G18" s="10">
        <v>49.56</v>
      </c>
      <c r="H18" s="10">
        <v>49.55</v>
      </c>
      <c r="I18" s="10">
        <v>49.55</v>
      </c>
      <c r="J18" s="10">
        <v>49.55</v>
      </c>
      <c r="K18" s="10">
        <v>719.4</v>
      </c>
      <c r="L18" s="10">
        <v>133.26</v>
      </c>
      <c r="M18" s="10">
        <v>133.29</v>
      </c>
      <c r="N18" s="10">
        <v>133.26</v>
      </c>
      <c r="O18" s="10">
        <v>133.29</v>
      </c>
      <c r="P18" s="10">
        <v>133.27000000000001</v>
      </c>
      <c r="Q18" s="10">
        <v>133.29</v>
      </c>
      <c r="R18" s="26">
        <f t="shared" si="0"/>
        <v>2084.64</v>
      </c>
    </row>
    <row r="19" spans="2:18" x14ac:dyDescent="0.25">
      <c r="B19" s="29" t="s">
        <v>49</v>
      </c>
      <c r="C19" s="10">
        <v>985.75</v>
      </c>
      <c r="D19" s="10">
        <v>8407.59</v>
      </c>
      <c r="E19" s="10">
        <v>7229.2700000000013</v>
      </c>
      <c r="F19" s="10">
        <v>1225.18</v>
      </c>
      <c r="G19" s="10">
        <v>1225.21</v>
      </c>
      <c r="H19" s="10">
        <v>1225.22</v>
      </c>
      <c r="I19" s="10">
        <v>1225.23</v>
      </c>
      <c r="J19" s="10">
        <v>1225.21</v>
      </c>
      <c r="K19" s="10">
        <v>1225.22</v>
      </c>
      <c r="L19" s="10">
        <v>1225.2</v>
      </c>
      <c r="M19" s="10">
        <v>1568.98</v>
      </c>
      <c r="N19" s="10">
        <v>1264.3399999999999</v>
      </c>
      <c r="O19" s="10">
        <v>1264.3900000000001</v>
      </c>
      <c r="P19" s="10">
        <v>1264.33</v>
      </c>
      <c r="Q19" s="10">
        <v>1264.3800000000001</v>
      </c>
      <c r="R19" s="26">
        <f t="shared" si="0"/>
        <v>31825.500000000004</v>
      </c>
    </row>
    <row r="20" spans="2:18" x14ac:dyDescent="0.25">
      <c r="B20" s="29" t="s">
        <v>50</v>
      </c>
      <c r="C20" s="10"/>
      <c r="D20" s="10">
        <v>37.99</v>
      </c>
      <c r="E20" s="10">
        <v>347.86</v>
      </c>
      <c r="F20" s="10">
        <v>62.52</v>
      </c>
      <c r="G20" s="10">
        <v>62.51</v>
      </c>
      <c r="H20" s="10">
        <v>62.53</v>
      </c>
      <c r="I20" s="10">
        <v>62.53</v>
      </c>
      <c r="J20" s="10">
        <v>62.54</v>
      </c>
      <c r="K20" s="10">
        <v>1090.0899999999999</v>
      </c>
      <c r="L20" s="10">
        <v>209.33</v>
      </c>
      <c r="M20" s="10">
        <v>403.57</v>
      </c>
      <c r="N20" s="10">
        <v>237.11</v>
      </c>
      <c r="O20" s="10">
        <v>237.08</v>
      </c>
      <c r="P20" s="10">
        <v>237.1</v>
      </c>
      <c r="Q20" s="10">
        <v>237.07</v>
      </c>
      <c r="R20" s="26">
        <f t="shared" si="0"/>
        <v>3349.83</v>
      </c>
    </row>
    <row r="21" spans="2:18" x14ac:dyDescent="0.25">
      <c r="B21" s="29" t="s">
        <v>51</v>
      </c>
      <c r="C21" s="10"/>
      <c r="D21" s="10">
        <v>1428.0700000000002</v>
      </c>
      <c r="E21" s="10">
        <v>7708.2999999999993</v>
      </c>
      <c r="F21" s="10">
        <v>1312.36</v>
      </c>
      <c r="G21" s="10">
        <v>1312.39</v>
      </c>
      <c r="H21" s="10">
        <v>1312.36</v>
      </c>
      <c r="I21" s="10">
        <v>1312.38</v>
      </c>
      <c r="J21" s="10">
        <v>1312.36</v>
      </c>
      <c r="K21" s="10">
        <v>1312.38</v>
      </c>
      <c r="L21" s="10">
        <v>1312.36</v>
      </c>
      <c r="M21" s="10">
        <v>1412.27</v>
      </c>
      <c r="N21" s="10">
        <v>1323.47</v>
      </c>
      <c r="O21" s="10">
        <v>1323.48</v>
      </c>
      <c r="P21" s="10">
        <v>1323.48</v>
      </c>
      <c r="Q21" s="10">
        <v>1323.49</v>
      </c>
      <c r="R21" s="26">
        <f t="shared" si="0"/>
        <v>25029.150000000005</v>
      </c>
    </row>
    <row r="22" spans="2:18" x14ac:dyDescent="0.25">
      <c r="B22" s="29" t="s">
        <v>52</v>
      </c>
      <c r="C22" s="10"/>
      <c r="D22" s="10"/>
      <c r="E22" s="10">
        <v>100</v>
      </c>
      <c r="F22" s="10">
        <v>25</v>
      </c>
      <c r="G22" s="10">
        <v>25</v>
      </c>
      <c r="H22" s="10">
        <v>25</v>
      </c>
      <c r="I22" s="10">
        <v>25</v>
      </c>
      <c r="J22" s="10">
        <v>25</v>
      </c>
      <c r="K22" s="10">
        <v>187.59</v>
      </c>
      <c r="L22" s="10">
        <v>106.3</v>
      </c>
      <c r="M22" s="10">
        <v>106.29</v>
      </c>
      <c r="N22" s="10">
        <v>106.3</v>
      </c>
      <c r="O22" s="10">
        <v>106.29</v>
      </c>
      <c r="P22" s="10">
        <v>106.3</v>
      </c>
      <c r="Q22" s="10">
        <v>106.29</v>
      </c>
      <c r="R22" s="26">
        <f t="shared" si="0"/>
        <v>1050.3599999999999</v>
      </c>
    </row>
    <row r="23" spans="2:18" x14ac:dyDescent="0.25">
      <c r="B23" s="29" t="s">
        <v>53</v>
      </c>
      <c r="C23" s="10"/>
      <c r="D23" s="10">
        <v>458.66999999999996</v>
      </c>
      <c r="E23" s="10">
        <v>2087.92</v>
      </c>
      <c r="F23" s="10">
        <v>323.77999999999997</v>
      </c>
      <c r="G23" s="10">
        <v>323.77999999999997</v>
      </c>
      <c r="H23" s="10">
        <v>323.77999999999997</v>
      </c>
      <c r="I23" s="10">
        <v>323.77999999999997</v>
      </c>
      <c r="J23" s="10">
        <v>323.77999999999997</v>
      </c>
      <c r="K23" s="10">
        <v>323.77</v>
      </c>
      <c r="L23" s="10">
        <v>323.77</v>
      </c>
      <c r="M23" s="10">
        <v>1625.16</v>
      </c>
      <c r="N23" s="10">
        <v>597.19000000000005</v>
      </c>
      <c r="O23" s="10">
        <v>597.22</v>
      </c>
      <c r="P23" s="10">
        <v>597.20000000000005</v>
      </c>
      <c r="Q23" s="10">
        <v>597.22</v>
      </c>
      <c r="R23" s="26">
        <f t="shared" si="0"/>
        <v>8827.0199999999986</v>
      </c>
    </row>
    <row r="24" spans="2:18" x14ac:dyDescent="0.25">
      <c r="B24" s="30" t="s">
        <v>54</v>
      </c>
      <c r="C24" s="24"/>
      <c r="D24" s="24"/>
      <c r="E24" s="24">
        <v>50</v>
      </c>
      <c r="F24" s="24">
        <v>16.66</v>
      </c>
      <c r="G24" s="24">
        <v>16.670000000000002</v>
      </c>
      <c r="H24" s="24">
        <v>16.670000000000002</v>
      </c>
      <c r="I24" s="24">
        <v>16.670000000000002</v>
      </c>
      <c r="J24" s="24">
        <v>16.670000000000002</v>
      </c>
      <c r="K24" s="24">
        <v>219.56</v>
      </c>
      <c r="L24" s="24">
        <v>101.44</v>
      </c>
      <c r="M24" s="24">
        <v>138.91</v>
      </c>
      <c r="N24" s="24">
        <v>105.6</v>
      </c>
      <c r="O24" s="24">
        <v>105.62</v>
      </c>
      <c r="P24" s="24">
        <v>105.6</v>
      </c>
      <c r="Q24" s="24">
        <v>105.62</v>
      </c>
      <c r="R24" s="27">
        <f t="shared" si="0"/>
        <v>1015.69</v>
      </c>
    </row>
    <row r="25" spans="2:18" s="13" customFormat="1" x14ac:dyDescent="0.25">
      <c r="B25" s="31" t="s">
        <v>444</v>
      </c>
      <c r="C25" s="25">
        <f>SUM(C6:C24)</f>
        <v>5528.41</v>
      </c>
      <c r="D25" s="25">
        <f t="shared" ref="D25:R25" si="1">SUM(D6:D24)</f>
        <v>62875.600000000006</v>
      </c>
      <c r="E25" s="25">
        <f t="shared" si="1"/>
        <v>76467.38</v>
      </c>
      <c r="F25" s="25">
        <f t="shared" si="1"/>
        <v>14297.740000000003</v>
      </c>
      <c r="G25" s="25">
        <f t="shared" si="1"/>
        <v>12940.72</v>
      </c>
      <c r="H25" s="25">
        <f t="shared" si="1"/>
        <v>14219.960000000003</v>
      </c>
      <c r="I25" s="25">
        <f t="shared" si="1"/>
        <v>14219.98</v>
      </c>
      <c r="J25" s="25">
        <f t="shared" si="1"/>
        <v>14219.910000000003</v>
      </c>
      <c r="K25" s="25">
        <f t="shared" si="1"/>
        <v>17885.7</v>
      </c>
      <c r="L25" s="25">
        <f t="shared" si="1"/>
        <v>15024.26</v>
      </c>
      <c r="M25" s="25">
        <f t="shared" si="1"/>
        <v>20624.680000000004</v>
      </c>
      <c r="N25" s="25">
        <f t="shared" si="1"/>
        <v>15934.529999999999</v>
      </c>
      <c r="O25" s="25">
        <f t="shared" si="1"/>
        <v>15934.68</v>
      </c>
      <c r="P25" s="25">
        <f t="shared" si="1"/>
        <v>15934.539999999999</v>
      </c>
      <c r="Q25" s="25">
        <f t="shared" si="1"/>
        <v>15934.67</v>
      </c>
      <c r="R25" s="28">
        <f t="shared" si="1"/>
        <v>332042.76000000007</v>
      </c>
    </row>
  </sheetData>
  <pageMargins left="0.7" right="0.7" top="0.75" bottom="0.75" header="0.3" footer="0.3"/>
  <pageSetup orientation="portrait" verticalDpi="0" r:id="rId1"/>
  <headerFooter>
    <oddFooter>&amp;R&amp;8Case No. 2022-00432
Bluegrass Water's Response to PSC 3-9
Exhibit PSC 3-9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5" ma:contentTypeDescription="Create a new document." ma:contentTypeScope="" ma:versionID="e1f515dc5c7151ef1479e5c048cd65de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58c2d9abb39b634c877bb307d385d19e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2767db-9004-4066-9da7-4de23b7540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79e4543-e545-4fed-93c0-f904398e43be}" ma:internalName="TaxCatchAll" ma:showField="CatchAllData" ma:web="219c5758-d311-4f49-8eb7-a0c37216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5758-d311-4f49-8eb7-a0c37216249c" xsi:nil="true"/>
    <SharedWithUsers xmlns="219c5758-d311-4f49-8eb7-a0c37216249c">
      <UserInfo>
        <DisplayName>Jonathan Meany</DisplayName>
        <AccountId>26</AccountId>
        <AccountType/>
      </UserInfo>
    </SharedWithUsers>
    <lcf76f155ced4ddcb4097134ff3c332f xmlns="cc29f954-72e5-4988-94c8-6074c4013e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764DC4-F5F6-477C-8B5B-03F515F09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9f954-72e5-4988-94c8-6074c4013efb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2B333-FDCD-4796-B432-AD709EDDAB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1C17B-0442-449E-9E02-EDECA861341A}">
  <ds:schemaRefs>
    <ds:schemaRef ds:uri="http://schemas.microsoft.com/office/2006/metadata/properties"/>
    <ds:schemaRef ds:uri="http://schemas.microsoft.com/office/infopath/2007/PartnerControls"/>
    <ds:schemaRef ds:uri="219c5758-d311-4f49-8eb7-a0c37216249c"/>
    <ds:schemaRef ds:uri="ce426531-eb52-4602-919d-027a2a672310"/>
    <ds:schemaRef ds:uri="cc29f954-72e5-4988-94c8-6074c4013e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Acquisition</vt:lpstr>
      <vt:lpstr>Improvements</vt:lpstr>
      <vt:lpstr>Acquisition Related Cost</vt:lpstr>
      <vt:lpstr>Depreciation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Caitlin O’Reilly</dc:creator>
  <cp:keywords/>
  <dc:description/>
  <cp:lastModifiedBy>INGLE, KERRY</cp:lastModifiedBy>
  <cp:revision/>
  <dcterms:created xsi:type="dcterms:W3CDTF">2023-02-07T16:44:16Z</dcterms:created>
  <dcterms:modified xsi:type="dcterms:W3CDTF">2023-06-15T16:23:10Z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0x01010035F955E8F06CBD48B7814246FB9E203E</vt:lpwstr>
  </property>
</Properties>
</file>