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Rate Expense Supplemental Filing\"/>
    </mc:Choice>
  </mc:AlternateContent>
  <bookViews>
    <workbookView xWindow="-105" yWindow="-105" windowWidth="23250" windowHeight="12450"/>
  </bookViews>
  <sheets>
    <sheet name="BT-1" sheetId="1" r:id="rId1"/>
  </sheets>
  <definedNames>
    <definedName name="_xlnm.Print_Area" localSheetId="0">'BT-1'!$A$1:$E$34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16" i="1"/>
  <c r="C20" i="1" s="1"/>
  <c r="C12" i="1"/>
  <c r="E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22" i="1" l="1"/>
  <c r="E16" i="1"/>
  <c r="E20" i="1" s="1"/>
  <c r="C27" i="1"/>
  <c r="C31" i="1" s="1"/>
  <c r="E10" i="1"/>
  <c r="E12" i="1" s="1"/>
  <c r="E27" i="1" l="1"/>
  <c r="E31" i="1" s="1"/>
</calcChain>
</file>

<file path=xl/sharedStrings.xml><?xml version="1.0" encoding="utf-8"?>
<sst xmlns="http://schemas.openxmlformats.org/spreadsheetml/2006/main" count="27" uniqueCount="27">
  <si>
    <t>Summary of Revenue Requirement - Sewer</t>
  </si>
  <si>
    <t>Line Number</t>
  </si>
  <si>
    <t>Description</t>
  </si>
  <si>
    <t>Sewer</t>
  </si>
  <si>
    <t>Post-Filing Adjustments</t>
  </si>
  <si>
    <t>Adjusted Sewer</t>
  </si>
  <si>
    <t>(A)</t>
  </si>
  <si>
    <t>(B)</t>
  </si>
  <si>
    <t>(C)</t>
  </si>
  <si>
    <t>(D)</t>
  </si>
  <si>
    <t>(E)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</si>
  <si>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</si>
  <si>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</si>
  <si>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</si>
  <si>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</si>
  <si>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</si>
  <si>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</si>
  <si>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</si>
  <si>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</si>
  <si>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</si>
  <si>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</si>
  <si>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</si>
  <si>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</si>
  <si>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Total Revenue Requirement</t>
  </si>
  <si>
    <t>Bluegrass Water Utility Operating Company, Inc.</t>
  </si>
  <si>
    <t>KY PSC Case No. 2022-00432</t>
  </si>
  <si>
    <t>For the Period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</si>
</sst>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2" fillId="0" borderId="1" xfId="2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6" fontId="2" fillId="0" borderId="0" xfId="1" applyNumberFormat="1" applyFont="1" applyFill="1" applyAlignment="1">
      <alignment horizontal="right" vertical="center"/>
    </xf>
    <xf numFmtId="8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6" fontId="4" fillId="0" borderId="0" xfId="1" applyNumberFormat="1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164" fontId="2" fillId="0" borderId="0" xfId="3" applyNumberFormat="1" applyFont="1" applyFill="1" applyAlignment="1">
      <alignment horizontal="right" vertical="center"/>
    </xf>
    <xf numFmtId="44" fontId="2" fillId="0" borderId="0" xfId="2" applyFont="1" applyFill="1" applyAlignment="1">
      <alignment horizontal="right" vertical="center"/>
    </xf>
    <xf numFmtId="164" fontId="2" fillId="0" borderId="0" xfId="2" applyNumberFormat="1" applyFont="1" applyFill="1" applyAlignment="1">
      <alignment horizontal="right" vertical="center"/>
    </xf>
    <xf numFmtId="6" fontId="2" fillId="0" borderId="0" xfId="2" applyNumberFormat="1" applyFont="1" applyFill="1" applyAlignment="1">
      <alignment horizontal="right" vertical="center"/>
    </xf>
    <xf numFmtId="10" fontId="0" fillId="0" borderId="0" xfId="0" applyNumberFormat="1" applyAlignment="1">
      <alignment vertical="center"/>
    </xf>
    <xf numFmtId="2" fontId="2" fillId="0" borderId="0" xfId="2" applyNumberFormat="1" applyFont="1" applyFill="1" applyAlignment="1">
      <alignment horizontal="right" vertical="center"/>
    </xf>
    <xf numFmtId="44" fontId="2" fillId="0" borderId="0" xfId="2" applyFont="1" applyAlignment="1">
      <alignment horizontal="right" vertical="center"/>
    </xf>
    <xf numFmtId="6" fontId="2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70"/>
  <sheetViews>
    <sheetView showGridLines="0" tabSelected="1" view="pageLayout" topLeftCell="A34" zoomScaleNormal="100" zoomScaleSheetLayoutView="100" workbookViewId="0">
      <selection activeCell="G11" sqref="G11"/>
    </sheetView>
  </sheetViews>
  <sheetFormatPr defaultColWidth="9.140625" defaultRowHeight="15" customHeight="1" x14ac:dyDescent="0.25"/>
  <cols>
    <col min="1" max="1" width="9.85546875" style="6" customWidth="1"/>
    <col min="2" max="2" width="37" style="7" bestFit="1" customWidth="1"/>
    <col min="3" max="5" width="14.7109375" style="7" customWidth="1"/>
    <col min="6" max="6" width="11.85546875" style="1" bestFit="1" customWidth="1"/>
    <col min="7" max="7" width="13.5703125" style="1" bestFit="1" customWidth="1"/>
    <col min="8" max="8" width="11.85546875" style="1" bestFit="1" customWidth="1"/>
    <col min="9" max="16384" width="9.140625" style="1"/>
  </cols>
  <sheetData>
    <row r="1" spans="1:11" ht="15" customHeight="1" x14ac:dyDescent="0.25">
      <c r="A1" s="28" t="s">
        <v>24</v>
      </c>
      <c r="B1" s="28"/>
      <c r="C1" s="28"/>
      <c r="D1" s="28"/>
      <c r="E1" s="28"/>
    </row>
    <row r="2" spans="1:11" ht="15" customHeight="1" x14ac:dyDescent="0.25">
      <c r="A2" s="28" t="s">
        <v>25</v>
      </c>
      <c r="B2" s="28"/>
      <c r="C2" s="28"/>
      <c r="D2" s="28"/>
      <c r="E2" s="28"/>
    </row>
    <row r="3" spans="1:11" ht="15" customHeight="1" x14ac:dyDescent="0.25">
      <c r="A3" s="28" t="s">
        <v>0</v>
      </c>
      <c r="B3" s="28"/>
      <c r="C3" s="28"/>
      <c r="D3" s="28"/>
      <c r="E3" s="28"/>
    </row>
    <row r="4" spans="1:11" ht="15" customHeight="1" x14ac:dyDescent="0.25">
      <c r="A4" s="29" t="s">
        <v>26</v>
      </c>
      <c r="B4" s="29"/>
      <c r="C4" s="29"/>
      <c r="D4" s="29"/>
      <c r="E4" s="29"/>
    </row>
    <row r="5" spans="1:11" ht="25.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11" ht="15" customHeight="1" x14ac:dyDescent="0.25">
      <c r="A6" s="3" t="s">
        <v>6</v>
      </c>
      <c r="B6" s="3" t="s">
        <v>7</v>
      </c>
      <c r="C6" s="4" t="s">
        <v>8</v>
      </c>
      <c r="D6" s="4" t="s">
        <v>9</v>
      </c>
      <c r="E6" s="5" t="s">
        <v>10</v>
      </c>
    </row>
    <row r="7" spans="1:11" ht="15" customHeight="1" x14ac:dyDescent="0.25">
      <c r="A7" s="6">
        <v>1</v>
      </c>
      <c r="C7" s="8"/>
      <c r="D7" s="8"/>
      <c r="E7" s="8"/>
    </row>
    <row r="8" spans="1:11" ht="15" customHeight="1" x14ac:dyDescent="0.25">
      <c r="A8" s="6">
        <f>A7+1</f>
        <v>2</v>
      </c>
      <c r="B8" s="9" t="s">
        <v>11</v>
      </c>
      <c r="C8" s="10">
        <v>6388067.7277540974</v>
      </c>
      <c r="D8" s="10">
        <v>-130898</v>
      </c>
      <c r="E8" s="10">
        <f>C8+D8</f>
        <v>6257169.7277540974</v>
      </c>
      <c r="F8" s="11"/>
      <c r="G8" s="11"/>
      <c r="H8" s="12"/>
    </row>
    <row r="9" spans="1:11" ht="15" customHeight="1" x14ac:dyDescent="0.25">
      <c r="A9" s="6">
        <f t="shared" ref="A9:A34" si="0">A8+1</f>
        <v>3</v>
      </c>
      <c r="B9" s="9"/>
      <c r="C9" s="10"/>
      <c r="D9" s="10"/>
      <c r="E9" s="10"/>
      <c r="K9" s="11"/>
    </row>
    <row r="10" spans="1:11" ht="15" customHeight="1" x14ac:dyDescent="0.25">
      <c r="A10" s="6">
        <f t="shared" si="0"/>
        <v>4</v>
      </c>
      <c r="B10" s="9" t="s">
        <v>12</v>
      </c>
      <c r="C10" s="13">
        <v>-503385.26215222897</v>
      </c>
      <c r="D10" s="10">
        <v>259168</v>
      </c>
      <c r="E10" s="13">
        <f>C10+D10</f>
        <v>-244217.26215222897</v>
      </c>
      <c r="H10" s="12"/>
      <c r="K10" s="11"/>
    </row>
    <row r="11" spans="1:11" ht="15" customHeight="1" x14ac:dyDescent="0.25">
      <c r="A11" s="6">
        <f t="shared" si="0"/>
        <v>5</v>
      </c>
      <c r="B11" s="9"/>
      <c r="C11" s="14"/>
      <c r="D11" s="14"/>
      <c r="E11" s="14"/>
    </row>
    <row r="12" spans="1:11" ht="15" customHeight="1" x14ac:dyDescent="0.25">
      <c r="A12" s="6">
        <f t="shared" si="0"/>
        <v>6</v>
      </c>
      <c r="B12" s="9" t="s">
        <v>13</v>
      </c>
      <c r="C12" s="15">
        <f>IFERROR(C10/C8,0)</f>
        <v>-7.8800864925896469E-2</v>
      </c>
      <c r="D12" s="15"/>
      <c r="E12" s="15">
        <f>IFERROR(E10/E8,0)</f>
        <v>-3.9029988441736982E-2</v>
      </c>
    </row>
    <row r="13" spans="1:11" ht="15" customHeight="1" x14ac:dyDescent="0.25">
      <c r="A13" s="6">
        <f t="shared" si="0"/>
        <v>7</v>
      </c>
      <c r="B13" s="9"/>
      <c r="C13" s="16"/>
      <c r="D13" s="16"/>
      <c r="E13" s="16"/>
    </row>
    <row r="14" spans="1:11" ht="15" customHeight="1" x14ac:dyDescent="0.25">
      <c r="A14" s="6">
        <f t="shared" si="0"/>
        <v>8</v>
      </c>
      <c r="B14" s="9" t="s">
        <v>14</v>
      </c>
      <c r="C14" s="17">
        <v>9.7662599999999988E-2</v>
      </c>
      <c r="D14" s="17"/>
      <c r="E14" s="17">
        <v>9.7662599999999988E-2</v>
      </c>
    </row>
    <row r="15" spans="1:11" ht="15" customHeight="1" x14ac:dyDescent="0.25">
      <c r="A15" s="6">
        <f t="shared" si="0"/>
        <v>9</v>
      </c>
      <c r="B15" s="9"/>
      <c r="C15" s="16"/>
      <c r="D15" s="16"/>
      <c r="E15" s="16"/>
    </row>
    <row r="16" spans="1:11" ht="15" customHeight="1" x14ac:dyDescent="0.25">
      <c r="A16" s="6">
        <f t="shared" si="0"/>
        <v>10</v>
      </c>
      <c r="B16" s="9" t="s">
        <v>15</v>
      </c>
      <c r="C16" s="10">
        <f>IFERROR(C8*C14,"")</f>
        <v>623875.3032685573</v>
      </c>
      <c r="D16" s="10"/>
      <c r="E16" s="10">
        <f>IFERROR(E8*E14,"")</f>
        <v>611091.46425375727</v>
      </c>
      <c r="G16" s="12"/>
    </row>
    <row r="17" spans="1:12" ht="15" customHeight="1" x14ac:dyDescent="0.25">
      <c r="A17" s="6">
        <f t="shared" si="0"/>
        <v>11</v>
      </c>
      <c r="B17" s="9"/>
      <c r="C17" s="18"/>
      <c r="D17" s="18"/>
      <c r="E17" s="18"/>
      <c r="F17" s="12"/>
    </row>
    <row r="18" spans="1:12" ht="15" customHeight="1" x14ac:dyDescent="0.25">
      <c r="A18" s="6">
        <f t="shared" si="0"/>
        <v>12</v>
      </c>
      <c r="B18" s="9" t="s">
        <v>16</v>
      </c>
      <c r="C18" s="17">
        <v>7.1251399999999993E-2</v>
      </c>
      <c r="D18" s="17"/>
      <c r="E18" s="17">
        <v>7.1251399999999993E-2</v>
      </c>
    </row>
    <row r="19" spans="1:12" ht="15" customHeight="1" x14ac:dyDescent="0.25">
      <c r="A19" s="6">
        <f t="shared" si="0"/>
        <v>13</v>
      </c>
      <c r="B19" s="9"/>
      <c r="C19" s="18"/>
      <c r="D19" s="18"/>
      <c r="E19" s="18"/>
      <c r="G19" s="19"/>
    </row>
    <row r="20" spans="1:12" ht="15" customHeight="1" x14ac:dyDescent="0.25">
      <c r="A20" s="6">
        <f t="shared" si="0"/>
        <v>14</v>
      </c>
      <c r="B20" s="9" t="s">
        <v>17</v>
      </c>
      <c r="C20" s="10">
        <f>C16-C10</f>
        <v>1127260.5654207864</v>
      </c>
      <c r="D20" s="10"/>
      <c r="E20" s="10">
        <f>E16-E10</f>
        <v>855308.72640598624</v>
      </c>
      <c r="F20" s="11"/>
      <c r="G20" s="11"/>
      <c r="K20" s="12"/>
      <c r="L20" s="12"/>
    </row>
    <row r="21" spans="1:12" ht="15" customHeight="1" x14ac:dyDescent="0.25">
      <c r="A21" s="6">
        <f t="shared" si="0"/>
        <v>15</v>
      </c>
      <c r="B21" s="9"/>
      <c r="C21" s="10"/>
      <c r="D21" s="10"/>
      <c r="E21" s="10"/>
    </row>
    <row r="22" spans="1:12" ht="15" customHeight="1" x14ac:dyDescent="0.25">
      <c r="A22" s="6">
        <f t="shared" si="0"/>
        <v>16</v>
      </c>
      <c r="B22" s="9" t="s">
        <v>18</v>
      </c>
      <c r="C22" s="10">
        <f>C8*C18</f>
        <v>455158.76889729826</v>
      </c>
      <c r="D22" s="10"/>
      <c r="E22" s="10">
        <f>E8*E18</f>
        <v>445832.10314009828</v>
      </c>
      <c r="F22" s="12"/>
      <c r="G22" s="12"/>
    </row>
    <row r="23" spans="1:12" ht="15" customHeight="1" x14ac:dyDescent="0.25">
      <c r="A23" s="6">
        <f t="shared" si="0"/>
        <v>17</v>
      </c>
      <c r="B23" s="9"/>
      <c r="C23" s="16"/>
      <c r="D23" s="16"/>
      <c r="E23" s="16"/>
      <c r="F23" s="11"/>
      <c r="G23" s="12"/>
    </row>
    <row r="24" spans="1:12" ht="15" customHeight="1" x14ac:dyDescent="0.25">
      <c r="A24" s="6">
        <f t="shared" si="0"/>
        <v>18</v>
      </c>
      <c r="B24" s="9" t="s">
        <v>19</v>
      </c>
      <c r="C24" s="20">
        <v>1.0101010101010102</v>
      </c>
      <c r="D24" s="20"/>
      <c r="E24" s="20">
        <v>1.0101010101010102</v>
      </c>
      <c r="F24" s="11"/>
      <c r="G24" s="12"/>
    </row>
    <row r="25" spans="1:12" ht="15" customHeight="1" x14ac:dyDescent="0.25">
      <c r="A25" s="6">
        <f t="shared" si="0"/>
        <v>19</v>
      </c>
      <c r="B25" s="9" t="s">
        <v>20</v>
      </c>
      <c r="C25" s="20">
        <v>1.3459040774164024</v>
      </c>
      <c r="D25" s="20"/>
      <c r="E25" s="20">
        <v>1.3459040774164024</v>
      </c>
      <c r="G25" s="11"/>
    </row>
    <row r="26" spans="1:12" ht="15" customHeight="1" x14ac:dyDescent="0.25">
      <c r="A26" s="6">
        <f t="shared" si="0"/>
        <v>20</v>
      </c>
      <c r="B26" s="9"/>
      <c r="C26" s="21"/>
      <c r="D26" s="21"/>
      <c r="E26" s="21"/>
    </row>
    <row r="27" spans="1:12" ht="15" customHeight="1" x14ac:dyDescent="0.25">
      <c r="A27" s="6">
        <f t="shared" si="0"/>
        <v>21</v>
      </c>
      <c r="B27" s="9" t="s">
        <v>21</v>
      </c>
      <c r="C27" s="22">
        <f>(C22*C25)+((C20-C22)*C24)</f>
        <v>1291490.7464897828</v>
      </c>
      <c r="D27" s="22"/>
      <c r="E27" s="22">
        <f>(E22*E25)+((E20-E22)*E24)</f>
        <v>1013659.9962330125</v>
      </c>
    </row>
    <row r="28" spans="1:12" ht="15" customHeight="1" x14ac:dyDescent="0.25">
      <c r="A28" s="6">
        <f t="shared" si="0"/>
        <v>22</v>
      </c>
      <c r="B28" s="9"/>
      <c r="C28" s="22"/>
      <c r="D28" s="22"/>
      <c r="E28" s="22"/>
      <c r="G28" s="11"/>
    </row>
    <row r="29" spans="1:12" ht="15" customHeight="1" x14ac:dyDescent="0.25">
      <c r="A29" s="6">
        <f t="shared" si="0"/>
        <v>23</v>
      </c>
      <c r="B29" s="9" t="s">
        <v>22</v>
      </c>
      <c r="C29" s="22">
        <v>2435594.21</v>
      </c>
      <c r="D29" s="22"/>
      <c r="E29" s="22">
        <v>2435594.21</v>
      </c>
    </row>
    <row r="30" spans="1:12" ht="15" customHeight="1" x14ac:dyDescent="0.25">
      <c r="A30" s="6">
        <f t="shared" si="0"/>
        <v>24</v>
      </c>
      <c r="B30" s="9"/>
      <c r="C30" s="22"/>
      <c r="D30" s="22"/>
      <c r="E30" s="22"/>
    </row>
    <row r="31" spans="1:12" ht="15" customHeight="1" x14ac:dyDescent="0.25">
      <c r="A31" s="6">
        <f t="shared" si="0"/>
        <v>25</v>
      </c>
      <c r="B31" s="9" t="s">
        <v>23</v>
      </c>
      <c r="C31" s="22">
        <f>C27+C29</f>
        <v>3727084.9564897828</v>
      </c>
      <c r="D31" s="22"/>
      <c r="E31" s="22">
        <f>E27+E29</f>
        <v>3449254.2062330125</v>
      </c>
      <c r="G31" s="12"/>
    </row>
    <row r="32" spans="1:12" ht="15" customHeight="1" x14ac:dyDescent="0.25">
      <c r="A32" s="6">
        <f t="shared" si="0"/>
        <v>26</v>
      </c>
      <c r="B32" s="9"/>
      <c r="C32" s="8"/>
      <c r="D32" s="8"/>
      <c r="E32" s="8"/>
    </row>
    <row r="33" spans="1:7" ht="15" customHeight="1" x14ac:dyDescent="0.25">
      <c r="A33" s="6">
        <f t="shared" si="0"/>
        <v>27</v>
      </c>
      <c r="B33" s="23"/>
      <c r="C33" s="8"/>
      <c r="D33" s="8"/>
      <c r="E33" s="8"/>
    </row>
    <row r="34" spans="1:7" ht="15" customHeight="1" x14ac:dyDescent="0.25">
      <c r="A34" s="6">
        <f t="shared" si="0"/>
        <v>28</v>
      </c>
      <c r="C34" s="24"/>
      <c r="D34" s="24"/>
      <c r="E34" s="24"/>
    </row>
    <row r="35" spans="1:7" ht="15" customHeight="1" x14ac:dyDescent="0.25">
      <c r="C35" s="25"/>
      <c r="D35" s="25"/>
      <c r="E35" s="25"/>
    </row>
    <row r="36" spans="1:7" ht="15" customHeight="1" x14ac:dyDescent="0.25">
      <c r="B36" s="26"/>
    </row>
    <row r="37" spans="1:7" ht="15" customHeight="1" x14ac:dyDescent="0.25">
      <c r="B37" s="26"/>
      <c r="C37" s="27"/>
      <c r="D37" s="27"/>
      <c r="E37" s="27"/>
    </row>
    <row r="38" spans="1:7" ht="15" customHeight="1" x14ac:dyDescent="0.25">
      <c r="C38" s="27"/>
      <c r="D38" s="27"/>
      <c r="E38" s="27"/>
      <c r="F38" s="11"/>
      <c r="G38" s="11"/>
    </row>
    <row r="39" spans="1:7" ht="15" customHeight="1" x14ac:dyDescent="0.25">
      <c r="C39" s="27"/>
      <c r="D39" s="27"/>
      <c r="E39" s="27"/>
    </row>
    <row r="40" spans="1:7" ht="15" customHeight="1" x14ac:dyDescent="0.25">
      <c r="C40" s="27"/>
      <c r="D40" s="27"/>
      <c r="E40" s="27"/>
    </row>
    <row r="41" spans="1:7" ht="15" customHeight="1" x14ac:dyDescent="0.25">
      <c r="C41" s="27"/>
      <c r="D41" s="27"/>
      <c r="E41" s="27"/>
    </row>
    <row r="42" spans="1:7" ht="15" customHeight="1" x14ac:dyDescent="0.25">
      <c r="C42" s="27"/>
      <c r="D42" s="27"/>
      <c r="E42" s="27"/>
    </row>
    <row r="43" spans="1:7" ht="15" customHeight="1" x14ac:dyDescent="0.25">
      <c r="C43" s="27"/>
      <c r="D43" s="27"/>
      <c r="E43" s="27"/>
    </row>
    <row r="44" spans="1:7" ht="15" customHeight="1" x14ac:dyDescent="0.25">
      <c r="C44" s="27"/>
      <c r="D44" s="27"/>
      <c r="E44" s="27"/>
    </row>
    <row r="45" spans="1:7" ht="15" customHeight="1" x14ac:dyDescent="0.25">
      <c r="C45" s="27"/>
      <c r="D45" s="27"/>
      <c r="E45" s="27"/>
    </row>
    <row r="46" spans="1:7" ht="15" customHeight="1" x14ac:dyDescent="0.25">
      <c r="C46" s="27"/>
      <c r="D46" s="27"/>
      <c r="E46" s="27"/>
    </row>
    <row r="47" spans="1:7" ht="15" customHeight="1" x14ac:dyDescent="0.25">
      <c r="C47" s="27"/>
      <c r="D47" s="27"/>
      <c r="E47" s="27"/>
    </row>
    <row r="48" spans="1:7" ht="15" customHeight="1" x14ac:dyDescent="0.25">
      <c r="C48" s="27"/>
      <c r="D48" s="27"/>
      <c r="E48" s="27"/>
    </row>
    <row r="49" spans="3:5" ht="15" customHeight="1" x14ac:dyDescent="0.25">
      <c r="C49" s="27"/>
      <c r="D49" s="27"/>
      <c r="E49" s="27"/>
    </row>
    <row r="50" spans="3:5" ht="15" customHeight="1" x14ac:dyDescent="0.25">
      <c r="C50" s="27"/>
      <c r="D50" s="27"/>
      <c r="E50" s="27"/>
    </row>
    <row r="51" spans="3:5" ht="15" customHeight="1" x14ac:dyDescent="0.25">
      <c r="C51" s="27"/>
      <c r="D51" s="27"/>
      <c r="E51" s="27"/>
    </row>
    <row r="52" spans="3:5" ht="15" customHeight="1" x14ac:dyDescent="0.25">
      <c r="C52" s="27"/>
      <c r="D52" s="27"/>
      <c r="E52" s="27"/>
    </row>
    <row r="53" spans="3:5" ht="15" customHeight="1" x14ac:dyDescent="0.25">
      <c r="C53" s="27"/>
      <c r="D53" s="27"/>
      <c r="E53" s="27"/>
    </row>
    <row r="54" spans="3:5" ht="15" customHeight="1" x14ac:dyDescent="0.25">
      <c r="C54" s="27"/>
      <c r="D54" s="27"/>
      <c r="E54" s="27"/>
    </row>
    <row r="55" spans="3:5" ht="15" customHeight="1" x14ac:dyDescent="0.25">
      <c r="C55" s="27"/>
      <c r="D55" s="27"/>
      <c r="E55" s="27"/>
    </row>
    <row r="56" spans="3:5" ht="15" customHeight="1" x14ac:dyDescent="0.25">
      <c r="C56" s="27"/>
      <c r="D56" s="27"/>
      <c r="E56" s="27"/>
    </row>
    <row r="57" spans="3:5" ht="15" customHeight="1" x14ac:dyDescent="0.25">
      <c r="C57" s="27"/>
      <c r="D57" s="27"/>
      <c r="E57" s="27"/>
    </row>
    <row r="58" spans="3:5" ht="15" customHeight="1" x14ac:dyDescent="0.25">
      <c r="C58" s="27"/>
      <c r="D58" s="27"/>
      <c r="E58" s="27"/>
    </row>
    <row r="59" spans="3:5" ht="15" customHeight="1" x14ac:dyDescent="0.25">
      <c r="C59" s="27"/>
      <c r="D59" s="27"/>
      <c r="E59" s="27"/>
    </row>
    <row r="60" spans="3:5" ht="15" customHeight="1" x14ac:dyDescent="0.25">
      <c r="C60" s="27"/>
      <c r="D60" s="27"/>
      <c r="E60" s="27"/>
    </row>
    <row r="61" spans="3:5" ht="15" customHeight="1" x14ac:dyDescent="0.25">
      <c r="C61" s="27"/>
      <c r="D61" s="27"/>
      <c r="E61" s="27"/>
    </row>
    <row r="62" spans="3:5" ht="15" customHeight="1" x14ac:dyDescent="0.25">
      <c r="C62" s="27"/>
      <c r="D62" s="27"/>
      <c r="E62" s="27"/>
    </row>
    <row r="63" spans="3:5" ht="15" customHeight="1" x14ac:dyDescent="0.25">
      <c r="C63" s="27"/>
      <c r="D63" s="27"/>
      <c r="E63" s="27"/>
    </row>
    <row r="64" spans="3:5" ht="15" customHeight="1" x14ac:dyDescent="0.25">
      <c r="C64" s="27"/>
      <c r="D64" s="27"/>
      <c r="E64" s="27"/>
    </row>
    <row r="65" spans="3:5" ht="15" customHeight="1" x14ac:dyDescent="0.25">
      <c r="C65" s="27"/>
      <c r="D65" s="27"/>
      <c r="E65" s="27"/>
    </row>
    <row r="66" spans="3:5" ht="15" customHeight="1" x14ac:dyDescent="0.25">
      <c r="C66" s="27"/>
      <c r="D66" s="27"/>
      <c r="E66" s="27"/>
    </row>
    <row r="67" spans="3:5" ht="15" customHeight="1" x14ac:dyDescent="0.25">
      <c r="C67" s="27"/>
      <c r="D67" s="27"/>
      <c r="E67" s="27"/>
    </row>
    <row r="68" spans="3:5" ht="15" customHeight="1" x14ac:dyDescent="0.25">
      <c r="C68" s="27"/>
      <c r="D68" s="27"/>
      <c r="E68" s="27"/>
    </row>
    <row r="69" spans="3:5" ht="15" customHeight="1" x14ac:dyDescent="0.25">
      <c r="C69" s="27"/>
      <c r="D69" s="27"/>
      <c r="E69" s="27"/>
    </row>
    <row r="70" spans="3:5" ht="15" customHeight="1" x14ac:dyDescent="0.25">
      <c r="C70" s="27"/>
      <c r="D70" s="27"/>
      <c r="E70" s="27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7" orientation="portrait" verticalDpi="300" r:id="rId1"/>
  <headerFooter>
    <oddHeader>&amp;R&amp;"Times New Roman,Regular"&amp;10&amp;A</oddHeader>
    <oddFooter>&amp;R&amp;8Case No. 2022-00432
Supplemental Response to PSC 3-7
Supplemental Exhibit PSC 3-7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BT-1</vt:lpstr>
      <vt:lpstr>'BT-1'!Print_Area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INGLE, KERRY</cp:lastModifiedBy>
  <dcterms:created xsi:type="dcterms:W3CDTF">2023-09-12T17:40:25Z</dcterms:created>
  <dcterms:modified xsi:type="dcterms:W3CDTF">2023-09-13T18:55:26Z</dcterms:modified>
</cp:coreProperties>
</file>