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M:\Bluegrass Water\2022-00432 Rate Case\PSC Third Request\Exhibits\"/>
    </mc:Choice>
  </mc:AlternateContent>
  <bookViews>
    <workbookView xWindow="0" yWindow="0" windowWidth="25200" windowHeight="11850" tabRatio="798" activeTab="6"/>
  </bookViews>
  <sheets>
    <sheet name="923.400" sheetId="1" r:id="rId1"/>
    <sheet name="923.500" sheetId="2" r:id="rId2"/>
    <sheet name="923.600" sheetId="3" r:id="rId3"/>
    <sheet name="923.900" sheetId="4" r:id="rId4"/>
    <sheet name="701.000" sheetId="5" r:id="rId5"/>
    <sheet name="702.000" sheetId="6" r:id="rId6"/>
    <sheet name="705.00" sheetId="7" r:id="rId7"/>
  </sheets>
  <definedNames>
    <definedName name="_xlnm._FilterDatabase" localSheetId="4" hidden="1">'701.000'!$A$1:$H$752</definedName>
    <definedName name="_xlnm._FilterDatabase" localSheetId="6" hidden="1">'705.00'!$A$1:$H$199</definedName>
    <definedName name="_xlnm._FilterDatabase" localSheetId="0" hidden="1">'923.400'!$A$1:$H$66</definedName>
    <definedName name="_xlnm._FilterDatabase" localSheetId="3" hidden="1">'923.900'!$A$1:$J$426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01" i="7" l="1"/>
  <c r="E14" i="6"/>
  <c r="E754" i="5"/>
  <c r="F14" i="2" l="1"/>
  <c r="F10" i="3" l="1"/>
  <c r="F9" i="3"/>
  <c r="F8" i="3"/>
  <c r="F7" i="3"/>
  <c r="F6" i="3"/>
  <c r="F5" i="3"/>
  <c r="F4" i="3"/>
  <c r="F3" i="3"/>
  <c r="F2" i="3"/>
  <c r="F51" i="1"/>
  <c r="F50" i="1"/>
  <c r="F49" i="1"/>
  <c r="F48" i="1"/>
  <c r="F47" i="1"/>
  <c r="F46" i="1"/>
  <c r="F45" i="1"/>
  <c r="F44" i="1"/>
  <c r="F43" i="1"/>
  <c r="F42" i="1"/>
  <c r="F57" i="1"/>
  <c r="F56" i="1"/>
  <c r="F55" i="1"/>
  <c r="F54" i="1"/>
  <c r="F53" i="1"/>
  <c r="F52" i="1"/>
  <c r="F10" i="2"/>
  <c r="F9" i="2"/>
  <c r="F8" i="2"/>
  <c r="F7" i="2"/>
  <c r="F6" i="2"/>
  <c r="F5" i="2"/>
  <c r="F4" i="2"/>
  <c r="F3" i="2"/>
  <c r="F2" i="2"/>
  <c r="F11" i="3"/>
  <c r="G191" i="4"/>
  <c r="G426" i="4" l="1"/>
  <c r="G425" i="4"/>
  <c r="G424" i="4"/>
  <c r="G423" i="4"/>
  <c r="G422" i="4"/>
  <c r="G421" i="4"/>
  <c r="G420" i="4"/>
  <c r="G419" i="4"/>
  <c r="G418" i="4"/>
  <c r="G417" i="4"/>
  <c r="G416" i="4"/>
  <c r="G415" i="4"/>
  <c r="G414" i="4"/>
  <c r="G413" i="4"/>
  <c r="G412" i="4"/>
  <c r="G411" i="4"/>
  <c r="G410" i="4"/>
  <c r="G409" i="4"/>
  <c r="G408" i="4"/>
  <c r="G407" i="4"/>
  <c r="G406" i="4"/>
  <c r="G405" i="4"/>
  <c r="G404" i="4"/>
  <c r="G403" i="4"/>
  <c r="G402" i="4"/>
  <c r="G401" i="4"/>
  <c r="G400" i="4"/>
  <c r="G399" i="4"/>
  <c r="G398" i="4"/>
  <c r="G397" i="4"/>
  <c r="G396" i="4"/>
  <c r="G394" i="4"/>
  <c r="G393" i="4"/>
  <c r="G392" i="4"/>
  <c r="G391" i="4"/>
  <c r="G390" i="4"/>
  <c r="G389" i="4"/>
  <c r="G388" i="4"/>
  <c r="G387" i="4"/>
  <c r="G386" i="4"/>
  <c r="G385" i="4"/>
  <c r="G384" i="4"/>
  <c r="G383" i="4"/>
  <c r="G382" i="4"/>
  <c r="G381" i="4"/>
  <c r="G380" i="4"/>
  <c r="G379" i="4"/>
  <c r="G378" i="4"/>
  <c r="G377" i="4"/>
  <c r="G376" i="4"/>
  <c r="G375" i="4"/>
  <c r="G374" i="4"/>
  <c r="G373" i="4"/>
  <c r="G372" i="4"/>
  <c r="G371" i="4"/>
  <c r="G370" i="4"/>
  <c r="G369" i="4"/>
  <c r="G368" i="4"/>
  <c r="G367" i="4"/>
  <c r="G366" i="4"/>
  <c r="G365" i="4"/>
  <c r="G364" i="4"/>
  <c r="G363" i="4"/>
  <c r="G360" i="4"/>
  <c r="G359" i="4"/>
  <c r="G358" i="4"/>
  <c r="G357" i="4"/>
  <c r="G356" i="4"/>
  <c r="G355" i="4"/>
  <c r="G354" i="4"/>
  <c r="G353" i="4"/>
  <c r="G352" i="4"/>
  <c r="G351" i="4"/>
  <c r="G350" i="4"/>
  <c r="G349" i="4"/>
  <c r="G348" i="4"/>
  <c r="G347" i="4"/>
  <c r="G346" i="4"/>
  <c r="G345" i="4"/>
  <c r="G344" i="4"/>
  <c r="G343" i="4"/>
  <c r="G342" i="4"/>
  <c r="G341" i="4"/>
  <c r="G340" i="4"/>
  <c r="G339" i="4"/>
  <c r="G338" i="4"/>
  <c r="G337" i="4"/>
  <c r="G336" i="4"/>
  <c r="G335" i="4"/>
  <c r="G334" i="4"/>
  <c r="G333" i="4"/>
  <c r="G332" i="4"/>
  <c r="G331" i="4"/>
  <c r="G330" i="4"/>
  <c r="G329" i="4"/>
  <c r="G328" i="4"/>
  <c r="G327" i="4"/>
  <c r="G326" i="4"/>
  <c r="G325" i="4"/>
  <c r="G324" i="4"/>
  <c r="G323" i="4"/>
  <c r="G322" i="4"/>
  <c r="G321" i="4"/>
  <c r="G320" i="4"/>
  <c r="G319" i="4"/>
  <c r="G318" i="4"/>
  <c r="G317" i="4"/>
  <c r="G316" i="4"/>
  <c r="G315" i="4"/>
  <c r="G314" i="4"/>
  <c r="G313" i="4"/>
  <c r="G312" i="4"/>
  <c r="G311" i="4"/>
  <c r="G310" i="4"/>
  <c r="G309" i="4"/>
  <c r="G308" i="4"/>
  <c r="G307" i="4"/>
  <c r="G306" i="4"/>
  <c r="G305" i="4"/>
  <c r="G304" i="4"/>
  <c r="G303" i="4"/>
  <c r="G302" i="4"/>
  <c r="G301" i="4"/>
  <c r="G300" i="4"/>
  <c r="G299" i="4"/>
  <c r="G298" i="4"/>
  <c r="G297" i="4"/>
  <c r="G296" i="4"/>
  <c r="G295" i="4"/>
  <c r="G294" i="4"/>
  <c r="G293" i="4"/>
  <c r="G292" i="4"/>
  <c r="G291" i="4"/>
  <c r="G290" i="4"/>
  <c r="G289" i="4"/>
  <c r="G288" i="4"/>
  <c r="G287" i="4"/>
  <c r="G286" i="4"/>
  <c r="G285" i="4"/>
  <c r="G284" i="4"/>
  <c r="G283" i="4"/>
  <c r="G282" i="4"/>
  <c r="G281" i="4"/>
  <c r="G280" i="4"/>
  <c r="G279" i="4"/>
  <c r="G278" i="4"/>
  <c r="G277" i="4"/>
  <c r="G276" i="4"/>
  <c r="G275" i="4"/>
  <c r="G274" i="4"/>
  <c r="G273" i="4"/>
  <c r="G272" i="4"/>
  <c r="G271" i="4"/>
  <c r="G270" i="4"/>
  <c r="G269" i="4"/>
  <c r="G268" i="4"/>
  <c r="G267" i="4"/>
  <c r="G266" i="4"/>
  <c r="G265" i="4"/>
  <c r="G264" i="4"/>
  <c r="G263" i="4"/>
  <c r="G262" i="4"/>
  <c r="G261" i="4"/>
  <c r="G260" i="4"/>
  <c r="G259" i="4"/>
  <c r="G258" i="4"/>
  <c r="G257" i="4"/>
  <c r="G256" i="4"/>
  <c r="G255" i="4"/>
  <c r="G254" i="4"/>
  <c r="G253" i="4"/>
  <c r="G252" i="4"/>
  <c r="G251" i="4"/>
  <c r="G250" i="4"/>
  <c r="G249" i="4"/>
  <c r="G248" i="4"/>
  <c r="G247" i="4"/>
  <c r="G246" i="4"/>
  <c r="G245" i="4"/>
  <c r="G244" i="4"/>
  <c r="G243" i="4"/>
  <c r="G242" i="4"/>
  <c r="G241" i="4"/>
  <c r="G240" i="4"/>
  <c r="G239" i="4"/>
  <c r="G238" i="4"/>
  <c r="G237" i="4"/>
  <c r="G236" i="4"/>
  <c r="G235" i="4"/>
  <c r="G234" i="4"/>
  <c r="G233" i="4"/>
  <c r="G232" i="4"/>
  <c r="G231" i="4"/>
  <c r="G230" i="4"/>
  <c r="G229" i="4"/>
  <c r="G228" i="4"/>
  <c r="G227" i="4"/>
  <c r="G226" i="4"/>
  <c r="G225" i="4"/>
  <c r="G224" i="4"/>
  <c r="G223" i="4"/>
  <c r="G222" i="4"/>
  <c r="G221" i="4"/>
  <c r="G220" i="4"/>
  <c r="G219" i="4"/>
  <c r="G218" i="4"/>
  <c r="G217" i="4"/>
  <c r="G216" i="4"/>
  <c r="G215" i="4"/>
  <c r="G214" i="4"/>
  <c r="G213" i="4"/>
  <c r="G212" i="4"/>
  <c r="G211" i="4"/>
  <c r="G210" i="4"/>
  <c r="G209" i="4"/>
  <c r="G208" i="4"/>
  <c r="G207" i="4"/>
  <c r="G206" i="4"/>
  <c r="G205" i="4"/>
  <c r="G204" i="4"/>
  <c r="G203" i="4"/>
  <c r="G202" i="4"/>
  <c r="G201" i="4"/>
  <c r="G200" i="4"/>
  <c r="G199" i="4"/>
  <c r="G198" i="4"/>
  <c r="G197" i="4"/>
  <c r="G196" i="4"/>
  <c r="G195" i="4"/>
  <c r="G194" i="4"/>
  <c r="G193" i="4"/>
  <c r="G192" i="4"/>
  <c r="G190" i="4"/>
  <c r="G189" i="4"/>
  <c r="G188" i="4"/>
  <c r="G187" i="4"/>
  <c r="G186" i="4"/>
  <c r="G185" i="4"/>
  <c r="G184" i="4"/>
  <c r="G183" i="4"/>
  <c r="G182" i="4"/>
  <c r="G181" i="4"/>
  <c r="G180" i="4"/>
  <c r="G179" i="4"/>
  <c r="G178" i="4"/>
  <c r="G177" i="4"/>
  <c r="G176" i="4"/>
  <c r="G175" i="4"/>
  <c r="G174" i="4"/>
  <c r="G173" i="4"/>
  <c r="G172" i="4"/>
  <c r="G171" i="4"/>
  <c r="G170" i="4"/>
  <c r="G169" i="4"/>
  <c r="G168" i="4"/>
  <c r="G167" i="4"/>
  <c r="G166" i="4"/>
  <c r="G165" i="4"/>
  <c r="G164" i="4"/>
  <c r="G163" i="4"/>
  <c r="G162" i="4"/>
  <c r="G161" i="4"/>
  <c r="G160" i="4"/>
  <c r="G159" i="4"/>
  <c r="G158" i="4"/>
  <c r="G157" i="4"/>
  <c r="G156" i="4"/>
  <c r="G155" i="4"/>
  <c r="G154" i="4"/>
  <c r="G153" i="4"/>
  <c r="G152" i="4"/>
  <c r="G151" i="4"/>
  <c r="G150" i="4"/>
  <c r="G149" i="4"/>
  <c r="G148" i="4"/>
  <c r="G147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G2" i="4"/>
  <c r="G395" i="4"/>
  <c r="G362" i="4"/>
  <c r="G361" i="4"/>
  <c r="G87" i="4"/>
  <c r="G58" i="4"/>
  <c r="G29" i="4"/>
  <c r="G428" i="4" l="1"/>
  <c r="F15" i="3"/>
  <c r="F14" i="3"/>
  <c r="F13" i="3"/>
  <c r="F12" i="3"/>
  <c r="F13" i="2"/>
  <c r="F12" i="2"/>
  <c r="F11" i="2"/>
  <c r="F16" i="2" l="1"/>
  <c r="F18" i="3"/>
  <c r="F66" i="1"/>
  <c r="F65" i="1"/>
  <c r="F63" i="1"/>
  <c r="F62" i="1"/>
  <c r="F61" i="1"/>
  <c r="F60" i="1"/>
  <c r="F59" i="1"/>
  <c r="F58" i="1"/>
  <c r="F69" i="1" l="1"/>
</calcChain>
</file>

<file path=xl/sharedStrings.xml><?xml version="1.0" encoding="utf-8"?>
<sst xmlns="http://schemas.openxmlformats.org/spreadsheetml/2006/main" count="8647" uniqueCount="785">
  <si>
    <t>Posting Date</t>
  </si>
  <si>
    <t>Service Area</t>
  </si>
  <si>
    <t>Service Type</t>
  </si>
  <si>
    <t>McBrayer McGinnis Leslie &amp; Kirkland PLL</t>
  </si>
  <si>
    <t>433337 KKY</t>
  </si>
  <si>
    <t>923.400-04-012</t>
  </si>
  <si>
    <t>KY-Airview</t>
  </si>
  <si>
    <t>Sewer</t>
  </si>
  <si>
    <t>KY-Arcadia Pines</t>
  </si>
  <si>
    <t>KY-Brocklyn</t>
  </si>
  <si>
    <t>KY-Carriage Park</t>
  </si>
  <si>
    <t>KY-Delaplain Disposal</t>
  </si>
  <si>
    <t>KY-Fox Run</t>
  </si>
  <si>
    <t>KY-Golden Acres</t>
  </si>
  <si>
    <t>KY-Great Oaks</t>
  </si>
  <si>
    <t>KY-Herrington Haven</t>
  </si>
  <si>
    <t>KY-Kingswood</t>
  </si>
  <si>
    <t>KY-LH Treatment</t>
  </si>
  <si>
    <t>KY-Lake Columbia</t>
  </si>
  <si>
    <t>KY-Marshall Ridge</t>
  </si>
  <si>
    <t>KY-Persimmon Ridge</t>
  </si>
  <si>
    <t>KY-Randview</t>
  </si>
  <si>
    <t>KY-River Bluffs</t>
  </si>
  <si>
    <t>KY-Timberland</t>
  </si>
  <si>
    <t>KY-Woodland Acres</t>
  </si>
  <si>
    <t>435299 KKY</t>
  </si>
  <si>
    <t>438400 KKY</t>
  </si>
  <si>
    <t>KY-Bluegrass</t>
  </si>
  <si>
    <t>W&amp;S</t>
  </si>
  <si>
    <t>Enterprise Bank &amp; Trust</t>
  </si>
  <si>
    <t>Spencer Fane # 1060442</t>
  </si>
  <si>
    <t>437606 KKY</t>
  </si>
  <si>
    <t>437601 KKY</t>
  </si>
  <si>
    <t>CT Corporation</t>
  </si>
  <si>
    <t>5006592513-00</t>
  </si>
  <si>
    <t>443276 KKY</t>
  </si>
  <si>
    <t>5006680518-00</t>
  </si>
  <si>
    <t>Ky-Bluegrass</t>
  </si>
  <si>
    <t>446732 JHF</t>
  </si>
  <si>
    <t>447636 KKY</t>
  </si>
  <si>
    <t>447632 KKY</t>
  </si>
  <si>
    <t>456378 KKY</t>
  </si>
  <si>
    <t>5006815846-00</t>
  </si>
  <si>
    <t>5006815832-00</t>
  </si>
  <si>
    <t>458831 KKY</t>
  </si>
  <si>
    <t>458829 KKY</t>
  </si>
  <si>
    <t>458836 KKY</t>
  </si>
  <si>
    <t>461107 KKY</t>
  </si>
  <si>
    <t>461104 KKY</t>
  </si>
  <si>
    <t>Beckemeier LeMoine Law</t>
  </si>
  <si>
    <t>67-060</t>
  </si>
  <si>
    <t>465761 KKY</t>
  </si>
  <si>
    <t>465763 KKY</t>
  </si>
  <si>
    <t>468301 KKY</t>
  </si>
  <si>
    <t>Neely, Brien, Wilson, &amp; Toombs, PLLC</t>
  </si>
  <si>
    <t>Randview Agreement 22.06.08</t>
  </si>
  <si>
    <t>67-062</t>
  </si>
  <si>
    <t>Dinsmore &amp; Shohl LLP</t>
  </si>
  <si>
    <t>Vendor</t>
  </si>
  <si>
    <t>Invoice Number</t>
  </si>
  <si>
    <t>NARUC Acct</t>
  </si>
  <si>
    <t>Description</t>
  </si>
  <si>
    <t>Legal Services</t>
  </si>
  <si>
    <t>Anders CPAs and Advisors</t>
  </si>
  <si>
    <t>252289-BG</t>
  </si>
  <si>
    <t>923.500-04-012</t>
  </si>
  <si>
    <t>253390-BG</t>
  </si>
  <si>
    <t>254180-BG</t>
  </si>
  <si>
    <t>255132-BG</t>
  </si>
  <si>
    <t>Wipfli LLP</t>
  </si>
  <si>
    <t>256789-BG</t>
  </si>
  <si>
    <t>257481-BG</t>
  </si>
  <si>
    <t>258439-BG</t>
  </si>
  <si>
    <t>259328-BG</t>
  </si>
  <si>
    <t>260681-BG</t>
  </si>
  <si>
    <t>262372-BG</t>
  </si>
  <si>
    <t>265063 BL</t>
  </si>
  <si>
    <t>Monthly Financial Close Support</t>
  </si>
  <si>
    <t>Tax Preparation</t>
  </si>
  <si>
    <t>Invoice Amount</t>
  </si>
  <si>
    <t>Sewer Portion</t>
  </si>
  <si>
    <t>Elasticity LLC</t>
  </si>
  <si>
    <t>6055-BG</t>
  </si>
  <si>
    <t>923.600-04-012</t>
  </si>
  <si>
    <t>6065-BG</t>
  </si>
  <si>
    <t>5997-BG</t>
  </si>
  <si>
    <t>Kentucky Rural Water Association</t>
  </si>
  <si>
    <t>6157-BG</t>
  </si>
  <si>
    <t>6200-BG</t>
  </si>
  <si>
    <t>6316-BG</t>
  </si>
  <si>
    <t>6344-BG</t>
  </si>
  <si>
    <t>6489-BG</t>
  </si>
  <si>
    <t>6483-BG</t>
  </si>
  <si>
    <t>6540-BG</t>
  </si>
  <si>
    <t>6549 BL</t>
  </si>
  <si>
    <t>6549-BG2</t>
  </si>
  <si>
    <t>Social Media and Communications Consulting</t>
  </si>
  <si>
    <t>Membership Dues</t>
  </si>
  <si>
    <t>TNT Technologies Inc</t>
  </si>
  <si>
    <t>923.900-04-012</t>
  </si>
  <si>
    <t>Link Computer Corporation</t>
  </si>
  <si>
    <t>156832 BL</t>
  </si>
  <si>
    <t>BG-21.07.06-Standard Prepay-Starnik-19555-19578</t>
  </si>
  <si>
    <t>BG-21.07.06-Standard Prepay-Starnik-20510 - 20423</t>
  </si>
  <si>
    <t>BG-21.08.06-Standard Prepay-Starnik-19555-19578</t>
  </si>
  <si>
    <t>BG-21.08.06-Standard Prepay-Starnik-20510 - 20423</t>
  </si>
  <si>
    <t>BG-21.09.06-Standard Prepay</t>
  </si>
  <si>
    <t>BG-21.10.06-Standard Prepay-Starnik-19555-19578</t>
  </si>
  <si>
    <t>BG-21.10.06-Standard Prepay-Starnik-Starnik 20776</t>
  </si>
  <si>
    <t>BG-21.11.06-Standard Prepay-Starnik-Starnik 20776</t>
  </si>
  <si>
    <t>AJE - Reconcile I/C Notes - Starnik</t>
  </si>
  <si>
    <t>BG-21.12.06-Standard Prepay-Mission Communications</t>
  </si>
  <si>
    <t>BG-21.12.06-Standard Prepay-Starnik-Starnik 20776</t>
  </si>
  <si>
    <t>BG-22.01.06-Standard Prepay-Mission Communications</t>
  </si>
  <si>
    <t>BG-22.01.06-Standard Prepay-Starnik-Starnik 20776</t>
  </si>
  <si>
    <t>BG-22.02.06-Standard Prepay-Mission Communications</t>
  </si>
  <si>
    <t>BG-22.02.06-Standard Prepay-Starnik-Starnik 20776</t>
  </si>
  <si>
    <t>BG-22.03.06-Standard Prepay-Mission Communications</t>
  </si>
  <si>
    <t>BG-22.03.06-Standard Prepay-Starnik-Starnik 20776</t>
  </si>
  <si>
    <t>BG-22.04.06-Standard Prepay-Mission Communications</t>
  </si>
  <si>
    <t>BG-22.04.06-Standard Prepay-Starnik-Starnik 20776</t>
  </si>
  <si>
    <t>BG-22.05.06-Standard Prepay-Mission Communications</t>
  </si>
  <si>
    <t>BG-22.05.06-Standard Prepay-Starnik-Starnik 20776</t>
  </si>
  <si>
    <t>BG-22.06.06-Standard Prepay-Mission Communications</t>
  </si>
  <si>
    <t>BG-22.06.06-Standard Prepay-Starnik-Starnik 20776</t>
  </si>
  <si>
    <t>KY-Joann Estates</t>
  </si>
  <si>
    <t>KY-Marshall County</t>
  </si>
  <si>
    <t>KY-Center Ridge-1</t>
  </si>
  <si>
    <t>KY-Center Ridge-2</t>
  </si>
  <si>
    <t>KY-Center Ridge-3</t>
  </si>
  <si>
    <t>KY-Center Ridge-4</t>
  </si>
  <si>
    <t>KY-Homestead</t>
  </si>
  <si>
    <t>KY-Longview</t>
  </si>
  <si>
    <t>KY-Persimmon</t>
  </si>
  <si>
    <t>KY-Springcrest</t>
  </si>
  <si>
    <t>Remote Monitoring Data Service</t>
  </si>
  <si>
    <t>19555 &amp; 19578</t>
  </si>
  <si>
    <t>BG-21.09.06-Standard Prepay-Starnik-19555-19578</t>
  </si>
  <si>
    <t>BG-21.09.06-Standard Prepay-Mission Communications-1045213</t>
  </si>
  <si>
    <t>BG-21.09.06-Standard Prepay-Mission Communications-1049518-KY</t>
  </si>
  <si>
    <t>BG-21.09.06-Standard Prepay-Mission Communications-1051607</t>
  </si>
  <si>
    <t>BG-21.09.06-Standard Prepay-Starnik-20510 - 20423</t>
  </si>
  <si>
    <t>BG-21.09.06-Standard Prepay-Mission Communications-1053673</t>
  </si>
  <si>
    <t>BG-21.09.06-Standard Prepay-Starnik-Starnik 20776 - BG</t>
  </si>
  <si>
    <t>20510 &amp; 20423</t>
  </si>
  <si>
    <t>Annual License Fees - Billing Software</t>
  </si>
  <si>
    <t xml:space="preserve">Set Up &amp; Implementation for Additional Units - Billing Software </t>
  </si>
  <si>
    <t>Implementation &amp; Annual Fee - Billing Software</t>
  </si>
  <si>
    <t>Annual Service Fee - Remote Monitoring</t>
  </si>
  <si>
    <t>BG-21.07.06-Standard Prepay-Mission Communications-1045213</t>
  </si>
  <si>
    <t>BG-21.07.06-Standard Prepay-Mission Communications-1049518-KY</t>
  </si>
  <si>
    <t>BG-21.07.06-Standard Prepay-Mission Communications-1051607</t>
  </si>
  <si>
    <t>BG-21.07.06-Standard Prepay-Mission Communications-1053673</t>
  </si>
  <si>
    <t>BG-21.08.06-Standard Prepay-Mission Communications-1045213</t>
  </si>
  <si>
    <t>BG-21.08.06-Standard Prepay-Mission Communications-1049518-KY</t>
  </si>
  <si>
    <t>BG-21.08.06-Standard Prepay-Mission Communications-1051607</t>
  </si>
  <si>
    <t>BG-21.08.06-Standard Prepay-Mission Communications-1053673</t>
  </si>
  <si>
    <t>BG-21.10.06-Standard Prepay-Mission Communications-1045213</t>
  </si>
  <si>
    <t>BG-21.10.06-Standard Prepay-Mission Communications-1049518-KY</t>
  </si>
  <si>
    <t>BG-21.10.06-Standard Prepay-Mission Communications-1051607</t>
  </si>
  <si>
    <t>BG-21.10.06-Standard Prepay-Mission Communications-1053673</t>
  </si>
  <si>
    <t>BG-21.11.06-Standard Prepay-Mission Communications-1049518-KY</t>
  </si>
  <si>
    <t>BG-21.11.06-Standard Prepay-Mission Communications-1051607</t>
  </si>
  <si>
    <t>BG-21.11.06-Standard Prepay-Mission Communications-1053673</t>
  </si>
  <si>
    <t>BG-21.11.06-Standard Prepay-Mission Communications-1056884</t>
  </si>
  <si>
    <t>266028 BL</t>
  </si>
  <si>
    <t>Midwest Water Operations LLC</t>
  </si>
  <si>
    <t>701.000-04-012</t>
  </si>
  <si>
    <t>Microbac Laboratories, Inc.</t>
  </si>
  <si>
    <t>EA1G00863</t>
  </si>
  <si>
    <t>EA1G00864</t>
  </si>
  <si>
    <t>EA1H00461</t>
  </si>
  <si>
    <t>EA1H00462</t>
  </si>
  <si>
    <t>EA1H00463</t>
  </si>
  <si>
    <t>Beckmar Enviromental Laboratory, Inc.</t>
  </si>
  <si>
    <t>EA1H00449</t>
  </si>
  <si>
    <t>EA1H01107</t>
  </si>
  <si>
    <t>EA1H01109</t>
  </si>
  <si>
    <t>EA1I00413</t>
  </si>
  <si>
    <t>EA1I00411</t>
  </si>
  <si>
    <t>EA1I00412</t>
  </si>
  <si>
    <t>EA1I00410</t>
  </si>
  <si>
    <t>Mayfield Electric &amp; Water Systems</t>
  </si>
  <si>
    <t>21.09.14 Convenience Fee</t>
  </si>
  <si>
    <t>Pace Analytical Services, LLC</t>
  </si>
  <si>
    <t>BG-2021-004 2124857-44</t>
  </si>
  <si>
    <t>BG-2021-004 2123167-44</t>
  </si>
  <si>
    <t>BG-2021-004 2123168-44</t>
  </si>
  <si>
    <t>BG-2021-004 2123421-44</t>
  </si>
  <si>
    <t>BG-2021-004 2123422-44</t>
  </si>
  <si>
    <t>BG-2021-004 2123596-44</t>
  </si>
  <si>
    <t>BG-2021-004 2123597-44</t>
  </si>
  <si>
    <t>BG-2021-004 2123598-44</t>
  </si>
  <si>
    <t>BG-2021-004 2123599-44</t>
  </si>
  <si>
    <t>BG-2021-004 2123653-44</t>
  </si>
  <si>
    <t>BG-2021-004 2123654-44</t>
  </si>
  <si>
    <t>BG-2021-004 2123828-44</t>
  </si>
  <si>
    <t>BG-2021-004 2123829-44</t>
  </si>
  <si>
    <t>BG-2021-004 2123830-44</t>
  </si>
  <si>
    <t>BG-2021-004 2123831-44</t>
  </si>
  <si>
    <t>BG-2021-004 2123832-44</t>
  </si>
  <si>
    <t>BG-2021-004 2123833-44</t>
  </si>
  <si>
    <t>BG-2021-004 2123888-44</t>
  </si>
  <si>
    <t>BG-2021-004 2123889-44</t>
  </si>
  <si>
    <t>BG-2021-004 2123890-44</t>
  </si>
  <si>
    <t>BG-2021-004 2123891-44</t>
  </si>
  <si>
    <t>BG-2021-004 2123895-44</t>
  </si>
  <si>
    <t>BG-2021-004 2123998-44</t>
  </si>
  <si>
    <t>BG-2021-004 2123999-44</t>
  </si>
  <si>
    <t>BG-2021-004 2124001-44</t>
  </si>
  <si>
    <t>BG-2021-004 2124108-44</t>
  </si>
  <si>
    <t>BG-2021-004 2124109-44</t>
  </si>
  <si>
    <t>BG-2021-004 2124110-44</t>
  </si>
  <si>
    <t>BG-2021-004 2124176-44</t>
  </si>
  <si>
    <t>BG-2021-004 2124370-44</t>
  </si>
  <si>
    <t>BG-2021-004 2124371-44</t>
  </si>
  <si>
    <t>BG-2021-004 2124372-44</t>
  </si>
  <si>
    <t>BG-2021-004 2124854-44</t>
  </si>
  <si>
    <t>BG-2021-004 2124855-44</t>
  </si>
  <si>
    <t>BG-2021-004 2124856-44</t>
  </si>
  <si>
    <t>BG-2021-004 2124997-44</t>
  </si>
  <si>
    <t>BG-2021-004 2124996-44</t>
  </si>
  <si>
    <t>BG-2021-004 2125200-44</t>
  </si>
  <si>
    <t>BG-2021-004 2125201-44</t>
  </si>
  <si>
    <t>BG-2021-004 2125202-44</t>
  </si>
  <si>
    <t>BG-2021-004 2125373-44</t>
  </si>
  <si>
    <t>BG-2021-004 2125412-44</t>
  </si>
  <si>
    <t>BG-2021-004 2125415-44</t>
  </si>
  <si>
    <t>BG-2021-004 2125413-44</t>
  </si>
  <si>
    <t>BG-2021-004 2125755-44</t>
  </si>
  <si>
    <t>BG-2021-004 2125760-44</t>
  </si>
  <si>
    <t>BG-2021-004 2125754-44</t>
  </si>
  <si>
    <t>BG-2021-004 2125922-44</t>
  </si>
  <si>
    <t>BG-2021-004 2125921-44</t>
  </si>
  <si>
    <t>BG-2021-004 2125962-44</t>
  </si>
  <si>
    <t>BG-2021-004 2125963-44</t>
  </si>
  <si>
    <t>BG-2021-004 2125961-44</t>
  </si>
  <si>
    <t>BG-2021-004 2125970-44</t>
  </si>
  <si>
    <t>BG-2021-004 2125966-44</t>
  </si>
  <si>
    <t>BG-2021-004 2125964-44</t>
  </si>
  <si>
    <t>BG-2021-004 2125967-44</t>
  </si>
  <si>
    <t>BG-2021-004 2125965-44</t>
  </si>
  <si>
    <t>BG-2021-004 2125969-44</t>
  </si>
  <si>
    <t>BG-2021-004 2125968-44</t>
  </si>
  <si>
    <t>BG-2021-004 2126101-44</t>
  </si>
  <si>
    <t>BG-2021-004 2126102-44</t>
  </si>
  <si>
    <t>BG-2021-004 2126207-44</t>
  </si>
  <si>
    <t>BG-2021-004 2126208-44</t>
  </si>
  <si>
    <t>BG-2021-004 2126209-44</t>
  </si>
  <si>
    <t>BG-2021-004 2126457-44</t>
  </si>
  <si>
    <t>BG-2021-004 2126458-44</t>
  </si>
  <si>
    <t>BG-2021-004 2126459-44</t>
  </si>
  <si>
    <t>BG-2021-004 2127399-44</t>
  </si>
  <si>
    <t>BG-2021-004 2127398-44</t>
  </si>
  <si>
    <t>BG-2021-004 2127492-44</t>
  </si>
  <si>
    <t>BG-2021-004 2126435-44</t>
  </si>
  <si>
    <t>BG-2021-004 2126436-44</t>
  </si>
  <si>
    <t>BG-2021-004 2126456-44</t>
  </si>
  <si>
    <t>BG-2021-004 2126530-44</t>
  </si>
  <si>
    <t>BG-2021-004 2126529-44</t>
  </si>
  <si>
    <t>BG-2021-004 2126642-44</t>
  </si>
  <si>
    <t>BG-2021-004 2126674-44</t>
  </si>
  <si>
    <t>2127746-44</t>
  </si>
  <si>
    <t>BG-2021-004 2126773-44</t>
  </si>
  <si>
    <t>BG-2021-004 2126815-44</t>
  </si>
  <si>
    <t>BG-2021-004 2126814-44</t>
  </si>
  <si>
    <t>BG-2021-004 2126771-44</t>
  </si>
  <si>
    <t>BG-2021-004 2126770-44</t>
  </si>
  <si>
    <t>BG-2021-004 2126772-44</t>
  </si>
  <si>
    <t>2127743-44</t>
  </si>
  <si>
    <t>2127745-44</t>
  </si>
  <si>
    <t>2127872-44</t>
  </si>
  <si>
    <t>BG-2021-004 2127875-44</t>
  </si>
  <si>
    <t>BG-2021-004 2127873-44</t>
  </si>
  <si>
    <t>BG-2021-004 2127871-44</t>
  </si>
  <si>
    <t>BG-2021-004 2128155-44</t>
  </si>
  <si>
    <t>BG-2021-004 2127743-44</t>
  </si>
  <si>
    <t>BG-2021-004 2127745-44</t>
  </si>
  <si>
    <t>BG-2021-004 2127746-44</t>
  </si>
  <si>
    <t>BG-2021-004 2128156-44</t>
  </si>
  <si>
    <t>BG-2021-004 2128161-44</t>
  </si>
  <si>
    <t>BG-2021-004 2128159-44</t>
  </si>
  <si>
    <t>BG-2021-004 2128157-44</t>
  </si>
  <si>
    <t>BG-2021-004 2128158-44</t>
  </si>
  <si>
    <t>BG-2021-004 2128266-44</t>
  </si>
  <si>
    <t>BG-2021-004 2128267-44</t>
  </si>
  <si>
    <t>BG-2021-004 2128269-44</t>
  </si>
  <si>
    <t>BG-2021-004 2128268-44</t>
  </si>
  <si>
    <t>BG-2021-004 2128270-44</t>
  </si>
  <si>
    <t>BG-2021-004 2128332-44</t>
  </si>
  <si>
    <t>BG-2021-004 2128373-44</t>
  </si>
  <si>
    <t>BG-2021-004 2128374-44</t>
  </si>
  <si>
    <t>BG-2021-004 2128377-44</t>
  </si>
  <si>
    <t>BG-2021-004 2128378-44</t>
  </si>
  <si>
    <t>BG-2021-004 2128379-44</t>
  </si>
  <si>
    <t>BG-2021-004 2128375-44</t>
  </si>
  <si>
    <t>2128726-44</t>
  </si>
  <si>
    <t>2128728-44</t>
  </si>
  <si>
    <t>2128730-44</t>
  </si>
  <si>
    <t>2128729-44</t>
  </si>
  <si>
    <t>2128727-44</t>
  </si>
  <si>
    <t>2128755-44</t>
  </si>
  <si>
    <t>2128847-44</t>
  </si>
  <si>
    <t>2128848-44</t>
  </si>
  <si>
    <t>2129343-44</t>
  </si>
  <si>
    <t>2200459-44</t>
  </si>
  <si>
    <t>2200460-44</t>
  </si>
  <si>
    <t>2200603-44</t>
  </si>
  <si>
    <t>2200591-44</t>
  </si>
  <si>
    <t>2127743-44-CM</t>
  </si>
  <si>
    <t>2127745-44-CM</t>
  </si>
  <si>
    <t>2127746-44-CM</t>
  </si>
  <si>
    <t>2201029-44</t>
  </si>
  <si>
    <t>2201027-44</t>
  </si>
  <si>
    <t>2201031-44</t>
  </si>
  <si>
    <t>2201150-44</t>
  </si>
  <si>
    <t>2201156-44</t>
  </si>
  <si>
    <t>2201052-44</t>
  </si>
  <si>
    <t>2201032-44</t>
  </si>
  <si>
    <t>2201279-44</t>
  </si>
  <si>
    <t>2201381-44</t>
  </si>
  <si>
    <t>2201430-44</t>
  </si>
  <si>
    <t>2201431-44</t>
  </si>
  <si>
    <t>2201429-44</t>
  </si>
  <si>
    <t>2201432-44</t>
  </si>
  <si>
    <t>2201545-44</t>
  </si>
  <si>
    <t>2201522-44</t>
  </si>
  <si>
    <t>2201523-44</t>
  </si>
  <si>
    <t>2201525-44</t>
  </si>
  <si>
    <t>2201524-44</t>
  </si>
  <si>
    <t>2201544-44</t>
  </si>
  <si>
    <t>2201667-44</t>
  </si>
  <si>
    <t>2201812-44</t>
  </si>
  <si>
    <t>2201809-44</t>
  </si>
  <si>
    <t>2201813-44</t>
  </si>
  <si>
    <t>2201815-44</t>
  </si>
  <si>
    <t>2201811-44</t>
  </si>
  <si>
    <t>2201814-44</t>
  </si>
  <si>
    <t>2201810-44</t>
  </si>
  <si>
    <t>2201906-44</t>
  </si>
  <si>
    <t>2201905-44</t>
  </si>
  <si>
    <t>2203376-44</t>
  </si>
  <si>
    <t>2202159-44</t>
  </si>
  <si>
    <t>2202194-44</t>
  </si>
  <si>
    <t>2202258-44</t>
  </si>
  <si>
    <t>2202257-44</t>
  </si>
  <si>
    <t>2202403-44</t>
  </si>
  <si>
    <t>2203777-44</t>
  </si>
  <si>
    <t>2203776-44</t>
  </si>
  <si>
    <t>Environmental Impact Fees</t>
  </si>
  <si>
    <t>2203137-44</t>
  </si>
  <si>
    <t>2203138-44</t>
  </si>
  <si>
    <t>2203241-44</t>
  </si>
  <si>
    <t>2203508-44</t>
  </si>
  <si>
    <t>2203514-44</t>
  </si>
  <si>
    <t>2203510-44</t>
  </si>
  <si>
    <t>2203509-44</t>
  </si>
  <si>
    <t>2203515-44</t>
  </si>
  <si>
    <t>2203512-44</t>
  </si>
  <si>
    <t>2203511-44</t>
  </si>
  <si>
    <t>2203885-44</t>
  </si>
  <si>
    <t>2203887-44</t>
  </si>
  <si>
    <t>2203894-44</t>
  </si>
  <si>
    <t>2203891-44</t>
  </si>
  <si>
    <t>2203893-44</t>
  </si>
  <si>
    <t>2203904-44</t>
  </si>
  <si>
    <t>2203903-44</t>
  </si>
  <si>
    <t>2203905-44</t>
  </si>
  <si>
    <t>2203948-44</t>
  </si>
  <si>
    <t>2203958-44</t>
  </si>
  <si>
    <t>2203995-44</t>
  </si>
  <si>
    <t>2203997-44</t>
  </si>
  <si>
    <t>2204122-44</t>
  </si>
  <si>
    <t>2204123-44</t>
  </si>
  <si>
    <t>2204125-44</t>
  </si>
  <si>
    <t>2204129-44</t>
  </si>
  <si>
    <t>2204131-44</t>
  </si>
  <si>
    <t>2204128-44</t>
  </si>
  <si>
    <t>2204127-44</t>
  </si>
  <si>
    <t>2204391-44</t>
  </si>
  <si>
    <t>2204392-44</t>
  </si>
  <si>
    <t>2204435-44</t>
  </si>
  <si>
    <t>2204436-44</t>
  </si>
  <si>
    <t>2205452-44</t>
  </si>
  <si>
    <t>2205449-44</t>
  </si>
  <si>
    <t>2204546-44</t>
  </si>
  <si>
    <t>2204544-44</t>
  </si>
  <si>
    <t>2204547-44</t>
  </si>
  <si>
    <t>2205580-44</t>
  </si>
  <si>
    <t>2205581-44</t>
  </si>
  <si>
    <t>2205582-44</t>
  </si>
  <si>
    <t>2204965-44</t>
  </si>
  <si>
    <t>2205430-44</t>
  </si>
  <si>
    <t>2206066-44</t>
  </si>
  <si>
    <t>2206067-44</t>
  </si>
  <si>
    <t>2206068-44</t>
  </si>
  <si>
    <t>2206191-44</t>
  </si>
  <si>
    <t>2206190-44</t>
  </si>
  <si>
    <t>2206188-44</t>
  </si>
  <si>
    <t>2206189-44</t>
  </si>
  <si>
    <t>BG-2021-004 2206470-44</t>
  </si>
  <si>
    <t>BG-2021-004 2206573-44</t>
  </si>
  <si>
    <t>BG-2021-004 2206574-44</t>
  </si>
  <si>
    <t>BG-2021-004 2206575-44</t>
  </si>
  <si>
    <t>Bg-2021-004 2206576-44</t>
  </si>
  <si>
    <t>Bg-2021-004 2206652-44</t>
  </si>
  <si>
    <t>BG-2021-004 2206659-44</t>
  </si>
  <si>
    <t>BG-2021-004 2206660-44</t>
  </si>
  <si>
    <t>BG-2021-004 2206670-44</t>
  </si>
  <si>
    <t>BG-2021-004 2206739-44</t>
  </si>
  <si>
    <t>BG-2021-004 2206740-44</t>
  </si>
  <si>
    <t>BG-2021-004 2206741-44</t>
  </si>
  <si>
    <t>BG-2021-004 2206746-44</t>
  </si>
  <si>
    <t>2206747-44</t>
  </si>
  <si>
    <t>BG-2021-004 2206748-44</t>
  </si>
  <si>
    <t>BG-2021-004 2206750-44</t>
  </si>
  <si>
    <t>BG-2021-004 2207090-44</t>
  </si>
  <si>
    <t>BG-2021-004 2207085-44</t>
  </si>
  <si>
    <t>BG-2021-004 2207091-44</t>
  </si>
  <si>
    <t>BG-2021-004 2207084-44</t>
  </si>
  <si>
    <t>BG-2021-004 2207029-44</t>
  </si>
  <si>
    <t>BG-2021-004 2207035-44</t>
  </si>
  <si>
    <t>BG-2021-004 2207031-44</t>
  </si>
  <si>
    <t>BG-2021-004 2207030-44</t>
  </si>
  <si>
    <t>BG-2021-004 2207028-44</t>
  </si>
  <si>
    <t>BG-2021-004 2207159-44</t>
  </si>
  <si>
    <t>BG-2021-004 2207161-44</t>
  </si>
  <si>
    <t>BG-2021-004 2207160-44</t>
  </si>
  <si>
    <t>BG-2021-004 2207616-44</t>
  </si>
  <si>
    <t>BG-2021-004 2207615-44</t>
  </si>
  <si>
    <t>BG-2021-004 2207580-44</t>
  </si>
  <si>
    <t>BG-2021-004 2207571-44</t>
  </si>
  <si>
    <t>BG-2021-004 2127870-44</t>
  </si>
  <si>
    <t>BG-2021-004 2128160-44</t>
  </si>
  <si>
    <t>BG-2021-004 2128163-44</t>
  </si>
  <si>
    <t>BG-2021-004 2201529-44</t>
  </si>
  <si>
    <t>BG-2021-004 2201530-44</t>
  </si>
  <si>
    <t>BG-2021-004 2201808-44</t>
  </si>
  <si>
    <t>BG-2021-004 2203507-44</t>
  </si>
  <si>
    <t>BG-2021-004 2203884-44</t>
  </si>
  <si>
    <t>BG-2021-004 2203886-44</t>
  </si>
  <si>
    <t>BG-2021-004 2204391-44</t>
  </si>
  <si>
    <t>BG-2021-004 2204392-44</t>
  </si>
  <si>
    <t>BG-2021-004 2204435-44</t>
  </si>
  <si>
    <t>BG-2021-004 2204436-44</t>
  </si>
  <si>
    <t>BG-2021-004 2204544-44</t>
  </si>
  <si>
    <t>BG-2021-004 2204546-44</t>
  </si>
  <si>
    <t>BG-2021-004 2204547-44</t>
  </si>
  <si>
    <t>BG-2021-004 2204965-44</t>
  </si>
  <si>
    <t>BG-2021-004 2205430-44</t>
  </si>
  <si>
    <t>BG-2021-004 2205449-44</t>
  </si>
  <si>
    <t>BG-2021-004 2205452-44</t>
  </si>
  <si>
    <t>BG-2021-004 2205580-44</t>
  </si>
  <si>
    <t>BG-2021-004 2205581-44</t>
  </si>
  <si>
    <t>BG-2021-004 2205582-44</t>
  </si>
  <si>
    <t>BG-2021-004 2206066-44</t>
  </si>
  <si>
    <t>BG-2021-004 2206067-44</t>
  </si>
  <si>
    <t>BG-2021-004 2206068-44</t>
  </si>
  <si>
    <t>BG-2021-004 2206187-44</t>
  </si>
  <si>
    <t>BG-2021-004 2206188-44</t>
  </si>
  <si>
    <t>BG-2021-004 2206190-44</t>
  </si>
  <si>
    <t>BG-2021-004 2206191-44</t>
  </si>
  <si>
    <t>BG-2021-004 2206569-44</t>
  </si>
  <si>
    <t>BG-2021-004 2206570-44</t>
  </si>
  <si>
    <t>BG-2021-004 2206572-44</t>
  </si>
  <si>
    <t>BG-2021-004 2209486-44</t>
  </si>
  <si>
    <t>BG-2021-004 2209575-44</t>
  </si>
  <si>
    <t>2211183-44</t>
  </si>
  <si>
    <t>BG-2021-004 2208820-44</t>
  </si>
  <si>
    <t>BG-2021-004 2208819-44</t>
  </si>
  <si>
    <t>BG-2021-004 2208818-44</t>
  </si>
  <si>
    <t>BG-2021-004 2208817-44</t>
  </si>
  <si>
    <t>BG-2021-004 2208815-44</t>
  </si>
  <si>
    <t>BG-2021-004 2208888-44</t>
  </si>
  <si>
    <t>BG-2021-004 2208887-44</t>
  </si>
  <si>
    <t>BG-2021-004 2208885-44</t>
  </si>
  <si>
    <t>BG-2021-004 2208945-44</t>
  </si>
  <si>
    <t>BG-2021-004 2208946-44</t>
  </si>
  <si>
    <t>BG-2021-004 2209335-44</t>
  </si>
  <si>
    <t>BG-2021-004 2209349-44</t>
  </si>
  <si>
    <t>BG-2021-004 2209345-44</t>
  </si>
  <si>
    <t>BG-2021-004 2209347-44</t>
  </si>
  <si>
    <t>BG-2021-004 2209336-44</t>
  </si>
  <si>
    <t>BG-2021-004 2209344-44</t>
  </si>
  <si>
    <t>BG-2021-004 2209337-44</t>
  </si>
  <si>
    <t>BG-2021-004 2209338-44</t>
  </si>
  <si>
    <t>BG-2021-004 2209334-44</t>
  </si>
  <si>
    <t>BG-2021-004 2209435-44</t>
  </si>
  <si>
    <t>2209576-44</t>
  </si>
  <si>
    <t>BG-2021-004 2209577-44</t>
  </si>
  <si>
    <t>BG-2021-004 2209687-44</t>
  </si>
  <si>
    <t>BG-2021-004 2209867-44</t>
  </si>
  <si>
    <t>BG-2021-004 2210797-44</t>
  </si>
  <si>
    <t>BG-2021-004 2209954-44</t>
  </si>
  <si>
    <t>BG-2021-004 2209973-44</t>
  </si>
  <si>
    <t>BG-2021-004 2209986-44</t>
  </si>
  <si>
    <t>BG-2021-004 2209987-44</t>
  </si>
  <si>
    <t>BG-2021-004 2210070-44</t>
  </si>
  <si>
    <t>2210798-44</t>
  </si>
  <si>
    <t>BG-2021-004 2210936-44</t>
  </si>
  <si>
    <t>BG-2021-004 2210846-44</t>
  </si>
  <si>
    <t>BG-2021-004 2210845-44</t>
  </si>
  <si>
    <t>BG-2021-004 2210071-44</t>
  </si>
  <si>
    <t>BG-2021-004 2210072-44</t>
  </si>
  <si>
    <t>BG-2021-004 2210073-44</t>
  </si>
  <si>
    <t>BG-2021-004 2211000-44</t>
  </si>
  <si>
    <t>BG-2021-004 2210983-44</t>
  </si>
  <si>
    <t>BG-2021-004 2210982-44</t>
  </si>
  <si>
    <t>2210222-44</t>
  </si>
  <si>
    <t>BG-2021-004 2208814-44</t>
  </si>
  <si>
    <t>BG-2021-004 2208816-44</t>
  </si>
  <si>
    <t>BG-2021-004 2211002-44</t>
  </si>
  <si>
    <t>BG-2021-004 2211178-44</t>
  </si>
  <si>
    <t>BG-2021-004 2211179-44</t>
  </si>
  <si>
    <t>BG-2021-004 2211183-44</t>
  </si>
  <si>
    <t>BG-2021-004 2211243-44</t>
  </si>
  <si>
    <t>BG-2021-004 2211245-44</t>
  </si>
  <si>
    <t>BG-2021-004 2211246-44</t>
  </si>
  <si>
    <t>BG-2021-004 2211248-44</t>
  </si>
  <si>
    <t>BG-2021-004 2211249-44</t>
  </si>
  <si>
    <t>BG-2021-004 2211250-44</t>
  </si>
  <si>
    <t>BG-2021-004 2211242-44</t>
  </si>
  <si>
    <t>BG-2021-004 2211244-44</t>
  </si>
  <si>
    <t>BG-2021-004 2211265-44</t>
  </si>
  <si>
    <t>BG-2021-004 2211266-44</t>
  </si>
  <si>
    <t>BG-2021-004 2211294-44</t>
  </si>
  <si>
    <t>2211377-44</t>
  </si>
  <si>
    <t>BG-2021-004 2211378-44</t>
  </si>
  <si>
    <t>BG-2021-004 2211379-44</t>
  </si>
  <si>
    <t>BG-2021-004 2211699-44</t>
  </si>
  <si>
    <t>BG-2021-004 2211701-44</t>
  </si>
  <si>
    <t>BG-2021-004 2211705-44</t>
  </si>
  <si>
    <t>BG-2021-004 2211725-44</t>
  </si>
  <si>
    <t>BG-2021-004 2211726-44</t>
  </si>
  <si>
    <t>BG-2021-004 2211727-44</t>
  </si>
  <si>
    <t>BG-2021-004 2211730-44</t>
  </si>
  <si>
    <t>BG-2021-004 2211793-44</t>
  </si>
  <si>
    <t>BG-2021-004 2211857-44</t>
  </si>
  <si>
    <t>BG-2021-004 2211957-44</t>
  </si>
  <si>
    <t>BG-2021-004 2211960-44</t>
  </si>
  <si>
    <t>BG-2021-004 2211963-44</t>
  </si>
  <si>
    <t>BG-2021-004 2211969-44</t>
  </si>
  <si>
    <t>BG-2021-004 2211970-44</t>
  </si>
  <si>
    <t>BG-2021-004 2211971-44</t>
  </si>
  <si>
    <t>2211967-44</t>
  </si>
  <si>
    <t>BG-2021-004 2212391-44</t>
  </si>
  <si>
    <t>BG-2021-004 2212394-44</t>
  </si>
  <si>
    <t>BG-2021-004 2212502-44</t>
  </si>
  <si>
    <t>BG-2021-004 2212503-44</t>
  </si>
  <si>
    <t>BG-2021-004 2212504-44</t>
  </si>
  <si>
    <t>BG-2021-004 2212564-44</t>
  </si>
  <si>
    <t>BG-2021-004 2213489-44</t>
  </si>
  <si>
    <t>BG-2021-004 2213540-44</t>
  </si>
  <si>
    <t>BG-2021-004 2213541-44</t>
  </si>
  <si>
    <t>BG-2021-004 2213953-44</t>
  </si>
  <si>
    <t>BG-2021-004 2213954-44</t>
  </si>
  <si>
    <t>BG-2021-004 2214055-44</t>
  </si>
  <si>
    <t>BG-2021-004 2214056-44</t>
  </si>
  <si>
    <t>BG-2021-004 2214059-44</t>
  </si>
  <si>
    <t>2214134-44</t>
  </si>
  <si>
    <t>BG-2021-004 2214446-44</t>
  </si>
  <si>
    <t>BG-2021-004 2214447-44</t>
  </si>
  <si>
    <t>BG-2021-004 2214448-44</t>
  </si>
  <si>
    <t>BG-2021-004 2214449-44</t>
  </si>
  <si>
    <t>BG-2021-004 2214513-44</t>
  </si>
  <si>
    <t>BG-2021-004 2214514-44</t>
  </si>
  <si>
    <t>BG-2021-004 2214564-44</t>
  </si>
  <si>
    <t>2214826-44</t>
  </si>
  <si>
    <t>BG-2021-004 2215001-44</t>
  </si>
  <si>
    <t>BG-2021-004 2215002-44</t>
  </si>
  <si>
    <t>BG-2021-004 2215004-44</t>
  </si>
  <si>
    <t>BG-2021-004 2215005-44</t>
  </si>
  <si>
    <t>BG-2021-004 2215007-44</t>
  </si>
  <si>
    <t>BG-2021-004 2215008-44</t>
  </si>
  <si>
    <t>BG-2021-004 2215009-44</t>
  </si>
  <si>
    <t>BG-2021-004 2215014-44</t>
  </si>
  <si>
    <t>BG-2021-004 2215027-44</t>
  </si>
  <si>
    <t>BG-2021-004 2215092-44</t>
  </si>
  <si>
    <t>BG-2021-004 2215093-44</t>
  </si>
  <si>
    <t>BG-2021-004 2215094-44</t>
  </si>
  <si>
    <t>BG-2021-004 2215310-44</t>
  </si>
  <si>
    <t>BG-2021-004 2215317-44</t>
  </si>
  <si>
    <t>BG-2021-004 2215321-44</t>
  </si>
  <si>
    <t>BG-2021-004 2215754-44</t>
  </si>
  <si>
    <t>BG-2021-004 2215753-44</t>
  </si>
  <si>
    <t>2215743-44</t>
  </si>
  <si>
    <t>KY-Darlington Creek</t>
  </si>
  <si>
    <t>2215738-44</t>
  </si>
  <si>
    <t>BG-2021-004 2215888-44</t>
  </si>
  <si>
    <t>BG-2021-004 2215833-44</t>
  </si>
  <si>
    <t>BG-2021-004 2215835-44</t>
  </si>
  <si>
    <t>BG-2021-004 2215880-44</t>
  </si>
  <si>
    <t>BG-2021-004 2215882-44</t>
  </si>
  <si>
    <t>BG-2021-004 2215887-44</t>
  </si>
  <si>
    <t>06995 &amp; 06996</t>
  </si>
  <si>
    <t>Reversing 2021 OM Accruals</t>
  </si>
  <si>
    <t>Contract Operations - Monthly Services</t>
  </si>
  <si>
    <t>EFT Convenience Fee</t>
  </si>
  <si>
    <t>Contract Operations - Environmental Impact Fees</t>
  </si>
  <si>
    <t>BG - 21.08.06 - Standard Prepayment</t>
  </si>
  <si>
    <t>BG-21.10.06-Standard Prepay-Zelma Sharkey-</t>
  </si>
  <si>
    <t>BG-21.11.06-Standard Prepay-Zelma Sharkey-</t>
  </si>
  <si>
    <t>BG-21.12.06-Standard Prepay-Zelma Sharkey-</t>
  </si>
  <si>
    <t>BG-22.01.06-Standard Prepay-Zelma Sharkey-</t>
  </si>
  <si>
    <t>BG-22.02.06-Standard Prepay-Zelma Sharkey-</t>
  </si>
  <si>
    <t>BG-22.03.06-Standard Prepay-Zelma Sharkey-</t>
  </si>
  <si>
    <t>BG-22.04.06-Standard Prepay-Zelma Sharkey-</t>
  </si>
  <si>
    <t>BG-22.05.06-Standard Prepay-Zelma Sharkey-</t>
  </si>
  <si>
    <t>BG-22.06.06-Standard Prepay-Zelma Sharkey-</t>
  </si>
  <si>
    <t>702.000-04-012</t>
  </si>
  <si>
    <t>Springcrest Property Rent</t>
  </si>
  <si>
    <t>Hardin County Water District No. 2</t>
  </si>
  <si>
    <t>CM 21.06.30 (8600)</t>
  </si>
  <si>
    <t>705.000-04-012</t>
  </si>
  <si>
    <t>Republic Services #435</t>
  </si>
  <si>
    <t>0993-002660902</t>
  </si>
  <si>
    <t>Rumpke of Kentucky, Inc.</t>
  </si>
  <si>
    <t>21.07.07 (4701746543)</t>
  </si>
  <si>
    <t>21.07.07 (4001723697)</t>
  </si>
  <si>
    <t>City of Taylorsville</t>
  </si>
  <si>
    <t>21.07.01 (002)</t>
  </si>
  <si>
    <t>Georgetown Municipal Water and Sewer Service</t>
  </si>
  <si>
    <t>21.06.03 (4001) EFT</t>
  </si>
  <si>
    <t>21.07.06 (4001) EFT</t>
  </si>
  <si>
    <t>Richmond Utilities</t>
  </si>
  <si>
    <t>21.07.14 (0096) EFT</t>
  </si>
  <si>
    <t>21.07.30 (8600) EFT</t>
  </si>
  <si>
    <t>Kentucky American Water</t>
  </si>
  <si>
    <t>21.07.26 (5863)</t>
  </si>
  <si>
    <t>Paducah Water</t>
  </si>
  <si>
    <t>21.08.02 (5000)</t>
  </si>
  <si>
    <t>Louisville Water Company</t>
  </si>
  <si>
    <t>Due 21.08.19</t>
  </si>
  <si>
    <t>0993-002676397</t>
  </si>
  <si>
    <t>21.08.04 (4701746543)</t>
  </si>
  <si>
    <t>21.08.04 (4001723697)</t>
  </si>
  <si>
    <t>21.08.01 (002)</t>
  </si>
  <si>
    <t>North Marshall Water District</t>
  </si>
  <si>
    <t>21.08.01 (116096) EFT</t>
  </si>
  <si>
    <t>21.08.04 (4001) EFT</t>
  </si>
  <si>
    <t>21.08.16 (0096) EFT</t>
  </si>
  <si>
    <t>21.08.31 (8600) EFT</t>
  </si>
  <si>
    <t>21.08.23 (5863)</t>
  </si>
  <si>
    <t>DUE 21.09.20 EFT</t>
  </si>
  <si>
    <t>0993-002689008</t>
  </si>
  <si>
    <t>21.09.07 (4701746543)</t>
  </si>
  <si>
    <t>21.09.07 (4001723697)</t>
  </si>
  <si>
    <t>21.09.01 (5000)</t>
  </si>
  <si>
    <t>21.09.03 (002)</t>
  </si>
  <si>
    <t>21.09.03 (4001) EFT</t>
  </si>
  <si>
    <t>21.09.30 (8600) EFT</t>
  </si>
  <si>
    <t>21.09.30 (0096) EFT</t>
  </si>
  <si>
    <t>21.09.22 (5863)</t>
  </si>
  <si>
    <t>21.10.01 (5000)</t>
  </si>
  <si>
    <t>Due 21.10.20 EFT</t>
  </si>
  <si>
    <t>0993-002705067</t>
  </si>
  <si>
    <t>21.09.30 (002)</t>
  </si>
  <si>
    <t>21.10.05 (4701746543)</t>
  </si>
  <si>
    <t>21.10.05 (4001723697)</t>
  </si>
  <si>
    <t>21.10.01 (116096) EFT</t>
  </si>
  <si>
    <t>21.10.03 (4001) EFT</t>
  </si>
  <si>
    <t>21.10.31 (0096) EFT</t>
  </si>
  <si>
    <t>21.10.29 (8600) EFT</t>
  </si>
  <si>
    <t>21.10.25 (5863)</t>
  </si>
  <si>
    <t>21.11.01 (5000)</t>
  </si>
  <si>
    <t>Due 21.11.18 EFT</t>
  </si>
  <si>
    <t>0993-002720383</t>
  </si>
  <si>
    <t>21.11.03 (470176543)</t>
  </si>
  <si>
    <t>21.11.03 (4001723697)</t>
  </si>
  <si>
    <t>21.10.29 (002)</t>
  </si>
  <si>
    <t>21.11.03 (4001) EFT</t>
  </si>
  <si>
    <t>21.11.12 (0096) EFT</t>
  </si>
  <si>
    <t>21.11.19 (5863)</t>
  </si>
  <si>
    <t>21.12.01 (5000)</t>
  </si>
  <si>
    <t>21.11.29 (8600) EFT</t>
  </si>
  <si>
    <t>Due 21.12.20 EFT</t>
  </si>
  <si>
    <t>21.12.02 (0002)</t>
  </si>
  <si>
    <t>21.12.06 (4701746543)</t>
  </si>
  <si>
    <t>21.12.06 (4001723697)</t>
  </si>
  <si>
    <t>0993-002730930</t>
  </si>
  <si>
    <t>21.12.02 (4001) EFT</t>
  </si>
  <si>
    <t>21.12.16 (116096) EFT</t>
  </si>
  <si>
    <t>21.12.13 (5000)</t>
  </si>
  <si>
    <t>21.12.16 (3860)</t>
  </si>
  <si>
    <t>21.12.24 (5863)</t>
  </si>
  <si>
    <t>Due 22.01.25 EFT</t>
  </si>
  <si>
    <t>21.12.29 (8600) EFT</t>
  </si>
  <si>
    <t>21.12.30 (0096) EFT</t>
  </si>
  <si>
    <t>22.01.06 (4001723697)</t>
  </si>
  <si>
    <t>22.01.06 (4701746543)</t>
  </si>
  <si>
    <t>22.01.05 (002)</t>
  </si>
  <si>
    <t>0993-002749336</t>
  </si>
  <si>
    <t>22.01.01 (6096) EFT</t>
  </si>
  <si>
    <t>22.01.06 (4001)</t>
  </si>
  <si>
    <t>22.01.14 (0096) EFT</t>
  </si>
  <si>
    <t>22.01.25 (5863)</t>
  </si>
  <si>
    <t>22.02.01 (5000)</t>
  </si>
  <si>
    <t>22.01.25 (0993-0049325)</t>
  </si>
  <si>
    <t>22.01.28 (1650) EFT</t>
  </si>
  <si>
    <t>22.01.31 (8600) EFT</t>
  </si>
  <si>
    <t>22.02.03 (4701746543)</t>
  </si>
  <si>
    <t>22.02.03 (4001723697)</t>
  </si>
  <si>
    <t>22.02.03 (0002)</t>
  </si>
  <si>
    <t>22.02.03 (4001)</t>
  </si>
  <si>
    <t>22.02.07 - EFT</t>
  </si>
  <si>
    <t>22.02.15 (0096) EFT</t>
  </si>
  <si>
    <t>22.02.16 (116096) EFT</t>
  </si>
  <si>
    <t>22.02.28 (8600) EFT</t>
  </si>
  <si>
    <t>22.02.17 EFT</t>
  </si>
  <si>
    <t>22.03.08 (4000)</t>
  </si>
  <si>
    <t>22.02.22 (5863)</t>
  </si>
  <si>
    <t>22.02.23 (5000)</t>
  </si>
  <si>
    <t>22.02.28 - CM</t>
  </si>
  <si>
    <t>22.03.03 (4701746543)</t>
  </si>
  <si>
    <t>22.03.03 (4001723697)</t>
  </si>
  <si>
    <t>22.03.01 inv 0993-0049325</t>
  </si>
  <si>
    <t>22.03.03 (4001)</t>
  </si>
  <si>
    <t>22.03.03 (0002) EFT</t>
  </si>
  <si>
    <t>22.03.15 (0096) EFT</t>
  </si>
  <si>
    <t>22.03.16 (8600)</t>
  </si>
  <si>
    <t>22.03.22 (5863) EFT</t>
  </si>
  <si>
    <t>22.03.24 (5000)</t>
  </si>
  <si>
    <t>0993-002794262</t>
  </si>
  <si>
    <t>22.03.28 (1650) EFT</t>
  </si>
  <si>
    <t>22.03.31 (4701746543)</t>
  </si>
  <si>
    <t>22.03.31 (4001723697)</t>
  </si>
  <si>
    <t>22.04.01 (4000)</t>
  </si>
  <si>
    <t>22.04.01 (6096) EFT</t>
  </si>
  <si>
    <t>22.04.04 (4000)</t>
  </si>
  <si>
    <t>22.04.05 (4001) EFT</t>
  </si>
  <si>
    <t>22.04.05 (4001)</t>
  </si>
  <si>
    <t>Pendleton County Water District</t>
  </si>
  <si>
    <t>22.04.12 (326)</t>
  </si>
  <si>
    <t>22.04.13 (0096) EFT</t>
  </si>
  <si>
    <t>22.04.14 (0002) EFT</t>
  </si>
  <si>
    <t>22.04.20 (4000)</t>
  </si>
  <si>
    <t>22.04.22 (5863) EFT</t>
  </si>
  <si>
    <t>22.04.24 (5000)</t>
  </si>
  <si>
    <t>0993-002810478</t>
  </si>
  <si>
    <t>22.04.28 (1650) EFT</t>
  </si>
  <si>
    <t>22.04.29 (8600) EFT</t>
  </si>
  <si>
    <t>March + April invoices</t>
  </si>
  <si>
    <t>22.05.03 (4001)</t>
  </si>
  <si>
    <t>22.05.04 (4001723697)</t>
  </si>
  <si>
    <t>22.05.04 (4701746543)</t>
  </si>
  <si>
    <t>22.05.11 (326)</t>
  </si>
  <si>
    <t>22.05.13 (0096) EFT</t>
  </si>
  <si>
    <t>22.05.20 (0002) Debit</t>
  </si>
  <si>
    <t>22.05.20 (5863) EFT</t>
  </si>
  <si>
    <t>22.05.20 (1650) EFT</t>
  </si>
  <si>
    <t>0993-002823261 EFT</t>
  </si>
  <si>
    <t>22.05.25 (5000)</t>
  </si>
  <si>
    <t>22.05.26 (5804) EFT</t>
  </si>
  <si>
    <t>22.05.31 (5804) - CM</t>
  </si>
  <si>
    <t>22.05.31 (8600) EFT</t>
  </si>
  <si>
    <t>22.06.01 (3697)</t>
  </si>
  <si>
    <t>22.06.01 (6543)</t>
  </si>
  <si>
    <t>22.06.02 (0002) Debit</t>
  </si>
  <si>
    <t>22.06.02 (4001)</t>
  </si>
  <si>
    <t>22.06.02 Debit Fee</t>
  </si>
  <si>
    <t>22.06.08 (6096) EFT</t>
  </si>
  <si>
    <t>22.06.09 (326)</t>
  </si>
  <si>
    <t>Frankfort Plant Board</t>
  </si>
  <si>
    <t>22.06.16 (1352) EFT</t>
  </si>
  <si>
    <t>22.06.20 (5863) EFT</t>
  </si>
  <si>
    <t>22.06.23 (5000) EFT</t>
  </si>
  <si>
    <t>Shelby Energy Cooperative</t>
  </si>
  <si>
    <t>22.06.24 (3002) EFT</t>
  </si>
  <si>
    <t>22306.25 (5000) EFT</t>
  </si>
  <si>
    <t>22.06.29 (8600) EFT</t>
  </si>
  <si>
    <t>22.06.29 0993-002839532 EFT</t>
  </si>
  <si>
    <t>Blue Grass Energy</t>
  </si>
  <si>
    <t>22.06.30 (4002)</t>
  </si>
  <si>
    <t>Jackson Purchase Energy</t>
  </si>
  <si>
    <t>22.06.30 (7532) EFT</t>
  </si>
  <si>
    <t>BG - Kingswood Water Bill</t>
  </si>
  <si>
    <t>BG-22.06 Accruals</t>
  </si>
  <si>
    <t xml:space="preserve">Sewer Plant Water </t>
  </si>
  <si>
    <t>Sewer Plant Electric</t>
  </si>
  <si>
    <t>Trash Services</t>
  </si>
  <si>
    <t>Miscellaneous Opearations Charges</t>
  </si>
  <si>
    <t>Journal Entry</t>
  </si>
  <si>
    <t>Mission Communications</t>
  </si>
  <si>
    <t>Starnik</t>
  </si>
  <si>
    <t>Clare pulled Zelma Sharkey statements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</si>
</sst>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14" fontId="0" fillId="0" borderId="0" xfId="0" applyNumberFormat="1"/>
    <xf numFmtId="43" fontId="0" fillId="0" borderId="0" xfId="1" applyFon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43" fontId="2" fillId="0" borderId="0" xfId="1" applyFont="1"/>
    <xf numFmtId="14" fontId="0" fillId="2" borderId="0" xfId="0" applyNumberFormat="1" applyFill="1"/>
    <xf numFmtId="0" fontId="0" fillId="2" borderId="0" xfId="0" applyFill="1"/>
    <xf numFmtId="43" fontId="0" fillId="2" borderId="0" xfId="1" applyFont="1" applyFill="1"/>
    <xf numFmtId="43" fontId="0" fillId="0" borderId="0" xfId="0" applyNumberFormat="1"/>
    <xf numFmtId="8" fontId="0" fillId="0" borderId="0" xfId="0" applyNumberFormat="1"/>
    <xf numFmtId="0" fontId="0" fillId="0" borderId="0" xfId="0" quotePrefix="1"/>
    <xf numFmtId="43" fontId="2" fillId="0" borderId="0" xfId="1" applyFont="1" applyFill="1"/>
    <xf numFmtId="43" fontId="0" fillId="0" borderId="0" xfId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view="pageLayout" topLeftCell="A38" zoomScaleNormal="100" workbookViewId="0">
      <selection activeCell="C64" sqref="C64"/>
    </sheetView>
  </sheetViews>
  <sheetFormatPr defaultRowHeight="15" x14ac:dyDescent="0.25"/>
  <cols>
    <col min="1" max="1" width="11.5703125" bestFit="1" customWidth="1"/>
    <col min="2" max="2" width="35.42578125" bestFit="1" customWidth="1"/>
    <col min="3" max="3" width="30.140625" style="3" customWidth="1"/>
    <col min="4" max="4" width="13.7109375" bestFit="1" customWidth="1"/>
    <col min="5" max="5" width="15.85546875" style="2" bestFit="1" customWidth="1"/>
    <col min="6" max="6" width="13.42578125" style="2" bestFit="1" customWidth="1"/>
    <col min="7" max="7" width="19.42578125" bestFit="1" customWidth="1"/>
    <col min="8" max="8" width="11.5703125" bestFit="1" customWidth="1"/>
    <col min="9" max="9" width="12.85546875" bestFit="1" customWidth="1"/>
  </cols>
  <sheetData>
    <row r="1" spans="1:9" s="4" customFormat="1" x14ac:dyDescent="0.25">
      <c r="A1" s="4" t="s">
        <v>0</v>
      </c>
      <c r="B1" s="4" t="s">
        <v>58</v>
      </c>
      <c r="C1" s="5" t="s">
        <v>59</v>
      </c>
      <c r="D1" s="4" t="s">
        <v>60</v>
      </c>
      <c r="E1" s="6" t="s">
        <v>79</v>
      </c>
      <c r="F1" s="6" t="s">
        <v>80</v>
      </c>
      <c r="G1" s="4" t="s">
        <v>1</v>
      </c>
      <c r="H1" s="4" t="s">
        <v>2</v>
      </c>
      <c r="I1" s="4" t="s">
        <v>61</v>
      </c>
    </row>
    <row r="2" spans="1:9" x14ac:dyDescent="0.25">
      <c r="A2" s="1">
        <v>44433</v>
      </c>
      <c r="B2" t="s">
        <v>3</v>
      </c>
      <c r="C2" s="3" t="s">
        <v>4</v>
      </c>
      <c r="D2" t="s">
        <v>5</v>
      </c>
      <c r="E2" s="2">
        <v>433.44</v>
      </c>
      <c r="F2" s="2">
        <v>433.44</v>
      </c>
      <c r="G2" t="s">
        <v>6</v>
      </c>
      <c r="H2" t="s">
        <v>7</v>
      </c>
      <c r="I2" t="s">
        <v>62</v>
      </c>
    </row>
    <row r="3" spans="1:9" x14ac:dyDescent="0.25">
      <c r="A3" s="1">
        <v>44433</v>
      </c>
      <c r="B3" t="s">
        <v>3</v>
      </c>
      <c r="C3" s="3" t="s">
        <v>4</v>
      </c>
      <c r="D3" t="s">
        <v>5</v>
      </c>
      <c r="E3" s="2">
        <v>433.44</v>
      </c>
      <c r="F3" s="2">
        <v>433.44</v>
      </c>
      <c r="G3" t="s">
        <v>8</v>
      </c>
      <c r="H3" t="s">
        <v>7</v>
      </c>
      <c r="I3" t="s">
        <v>62</v>
      </c>
    </row>
    <row r="4" spans="1:9" x14ac:dyDescent="0.25">
      <c r="A4" s="1">
        <v>44433</v>
      </c>
      <c r="B4" t="s">
        <v>3</v>
      </c>
      <c r="C4" s="3" t="s">
        <v>4</v>
      </c>
      <c r="D4" t="s">
        <v>5</v>
      </c>
      <c r="E4" s="2">
        <v>433.44</v>
      </c>
      <c r="F4" s="2">
        <v>433.44</v>
      </c>
      <c r="G4" t="s">
        <v>9</v>
      </c>
      <c r="H4" t="s">
        <v>7</v>
      </c>
      <c r="I4" t="s">
        <v>62</v>
      </c>
    </row>
    <row r="5" spans="1:9" x14ac:dyDescent="0.25">
      <c r="A5" s="1">
        <v>44433</v>
      </c>
      <c r="B5" t="s">
        <v>3</v>
      </c>
      <c r="C5" s="3" t="s">
        <v>4</v>
      </c>
      <c r="D5" t="s">
        <v>5</v>
      </c>
      <c r="E5" s="2">
        <v>433.44</v>
      </c>
      <c r="F5" s="2">
        <v>433.44</v>
      </c>
      <c r="G5" t="s">
        <v>10</v>
      </c>
      <c r="H5" t="s">
        <v>7</v>
      </c>
      <c r="I5" t="s">
        <v>62</v>
      </c>
    </row>
    <row r="6" spans="1:9" x14ac:dyDescent="0.25">
      <c r="A6" s="1">
        <v>44433</v>
      </c>
      <c r="B6" t="s">
        <v>3</v>
      </c>
      <c r="C6" s="3" t="s">
        <v>4</v>
      </c>
      <c r="D6" t="s">
        <v>5</v>
      </c>
      <c r="E6" s="2">
        <v>433.44</v>
      </c>
      <c r="F6" s="2">
        <v>433.44</v>
      </c>
      <c r="G6" t="s">
        <v>11</v>
      </c>
      <c r="H6" t="s">
        <v>7</v>
      </c>
      <c r="I6" t="s">
        <v>62</v>
      </c>
    </row>
    <row r="7" spans="1:9" x14ac:dyDescent="0.25">
      <c r="A7" s="1">
        <v>44433</v>
      </c>
      <c r="B7" t="s">
        <v>3</v>
      </c>
      <c r="C7" s="3" t="s">
        <v>4</v>
      </c>
      <c r="D7" t="s">
        <v>5</v>
      </c>
      <c r="E7" s="2">
        <v>433.44</v>
      </c>
      <c r="F7" s="2">
        <v>433.44</v>
      </c>
      <c r="G7" t="s">
        <v>12</v>
      </c>
      <c r="H7" t="s">
        <v>7</v>
      </c>
      <c r="I7" t="s">
        <v>62</v>
      </c>
    </row>
    <row r="8" spans="1:9" x14ac:dyDescent="0.25">
      <c r="A8" s="1">
        <v>44433</v>
      </c>
      <c r="B8" t="s">
        <v>3</v>
      </c>
      <c r="C8" s="3" t="s">
        <v>4</v>
      </c>
      <c r="D8" t="s">
        <v>5</v>
      </c>
      <c r="E8" s="2">
        <v>433.44</v>
      </c>
      <c r="F8" s="2">
        <v>433.44</v>
      </c>
      <c r="G8" t="s">
        <v>13</v>
      </c>
      <c r="H8" t="s">
        <v>7</v>
      </c>
      <c r="I8" t="s">
        <v>62</v>
      </c>
    </row>
    <row r="9" spans="1:9" x14ac:dyDescent="0.25">
      <c r="A9" s="1">
        <v>44433</v>
      </c>
      <c r="B9" t="s">
        <v>3</v>
      </c>
      <c r="C9" s="3" t="s">
        <v>4</v>
      </c>
      <c r="D9" t="s">
        <v>5</v>
      </c>
      <c r="E9" s="2">
        <v>433.44</v>
      </c>
      <c r="F9" s="2">
        <v>433.44</v>
      </c>
      <c r="G9" t="s">
        <v>14</v>
      </c>
      <c r="H9" t="s">
        <v>7</v>
      </c>
      <c r="I9" t="s">
        <v>62</v>
      </c>
    </row>
    <row r="10" spans="1:9" x14ac:dyDescent="0.25">
      <c r="A10" s="1">
        <v>44433</v>
      </c>
      <c r="B10" t="s">
        <v>3</v>
      </c>
      <c r="C10" s="3" t="s">
        <v>4</v>
      </c>
      <c r="D10" t="s">
        <v>5</v>
      </c>
      <c r="E10" s="2">
        <v>433.44</v>
      </c>
      <c r="F10" s="2">
        <v>433.44</v>
      </c>
      <c r="G10" t="s">
        <v>15</v>
      </c>
      <c r="H10" t="s">
        <v>7</v>
      </c>
      <c r="I10" t="s">
        <v>62</v>
      </c>
    </row>
    <row r="11" spans="1:9" x14ac:dyDescent="0.25">
      <c r="A11" s="1">
        <v>44433</v>
      </c>
      <c r="B11" t="s">
        <v>3</v>
      </c>
      <c r="C11" s="3" t="s">
        <v>4</v>
      </c>
      <c r="D11" t="s">
        <v>5</v>
      </c>
      <c r="E11" s="2">
        <v>433.44</v>
      </c>
      <c r="F11" s="2">
        <v>433.44</v>
      </c>
      <c r="G11" t="s">
        <v>16</v>
      </c>
      <c r="H11" t="s">
        <v>7</v>
      </c>
      <c r="I11" t="s">
        <v>62</v>
      </c>
    </row>
    <row r="12" spans="1:9" x14ac:dyDescent="0.25">
      <c r="A12" s="1">
        <v>44433</v>
      </c>
      <c r="B12" t="s">
        <v>3</v>
      </c>
      <c r="C12" s="3" t="s">
        <v>4</v>
      </c>
      <c r="D12" t="s">
        <v>5</v>
      </c>
      <c r="E12" s="2">
        <v>433.44</v>
      </c>
      <c r="F12" s="2">
        <v>433.44</v>
      </c>
      <c r="G12" t="s">
        <v>17</v>
      </c>
      <c r="H12" t="s">
        <v>7</v>
      </c>
      <c r="I12" t="s">
        <v>62</v>
      </c>
    </row>
    <row r="13" spans="1:9" x14ac:dyDescent="0.25">
      <c r="A13" s="1">
        <v>44433</v>
      </c>
      <c r="B13" t="s">
        <v>3</v>
      </c>
      <c r="C13" s="3" t="s">
        <v>4</v>
      </c>
      <c r="D13" t="s">
        <v>5</v>
      </c>
      <c r="E13" s="2">
        <v>433.44</v>
      </c>
      <c r="F13" s="2">
        <v>433.44</v>
      </c>
      <c r="G13" t="s">
        <v>18</v>
      </c>
      <c r="H13" t="s">
        <v>7</v>
      </c>
      <c r="I13" t="s">
        <v>62</v>
      </c>
    </row>
    <row r="14" spans="1:9" x14ac:dyDescent="0.25">
      <c r="A14" s="1">
        <v>44433</v>
      </c>
      <c r="B14" t="s">
        <v>3</v>
      </c>
      <c r="C14" s="3" t="s">
        <v>4</v>
      </c>
      <c r="D14" t="s">
        <v>5</v>
      </c>
      <c r="E14" s="2">
        <v>433.44</v>
      </c>
      <c r="F14" s="2">
        <v>433.44</v>
      </c>
      <c r="G14" t="s">
        <v>19</v>
      </c>
      <c r="H14" t="s">
        <v>7</v>
      </c>
      <c r="I14" t="s">
        <v>62</v>
      </c>
    </row>
    <row r="15" spans="1:9" x14ac:dyDescent="0.25">
      <c r="A15" s="1">
        <v>44433</v>
      </c>
      <c r="B15" t="s">
        <v>3</v>
      </c>
      <c r="C15" s="3" t="s">
        <v>4</v>
      </c>
      <c r="D15" t="s">
        <v>5</v>
      </c>
      <c r="E15" s="2">
        <v>433.44</v>
      </c>
      <c r="F15" s="2">
        <v>433.44</v>
      </c>
      <c r="G15" t="s">
        <v>20</v>
      </c>
      <c r="H15" t="s">
        <v>7</v>
      </c>
      <c r="I15" t="s">
        <v>62</v>
      </c>
    </row>
    <row r="16" spans="1:9" x14ac:dyDescent="0.25">
      <c r="A16" s="1">
        <v>44433</v>
      </c>
      <c r="B16" t="s">
        <v>3</v>
      </c>
      <c r="C16" s="3" t="s">
        <v>4</v>
      </c>
      <c r="D16" t="s">
        <v>5</v>
      </c>
      <c r="E16" s="2">
        <v>433.44</v>
      </c>
      <c r="F16" s="2">
        <v>433.44</v>
      </c>
      <c r="G16" t="s">
        <v>21</v>
      </c>
      <c r="H16" t="s">
        <v>7</v>
      </c>
      <c r="I16" t="s">
        <v>62</v>
      </c>
    </row>
    <row r="17" spans="1:9" x14ac:dyDescent="0.25">
      <c r="A17" s="1">
        <v>44433</v>
      </c>
      <c r="B17" t="s">
        <v>3</v>
      </c>
      <c r="C17" s="3" t="s">
        <v>4</v>
      </c>
      <c r="D17" t="s">
        <v>5</v>
      </c>
      <c r="E17" s="2">
        <v>433.44</v>
      </c>
      <c r="F17" s="2">
        <v>433.44</v>
      </c>
      <c r="G17" t="s">
        <v>20</v>
      </c>
      <c r="H17" t="s">
        <v>7</v>
      </c>
      <c r="I17" t="s">
        <v>62</v>
      </c>
    </row>
    <row r="18" spans="1:9" x14ac:dyDescent="0.25">
      <c r="A18" s="1">
        <v>44433</v>
      </c>
      <c r="B18" t="s">
        <v>3</v>
      </c>
      <c r="C18" s="3" t="s">
        <v>4</v>
      </c>
      <c r="D18" t="s">
        <v>5</v>
      </c>
      <c r="E18" s="2">
        <v>433.44</v>
      </c>
      <c r="F18" s="2">
        <v>433.44</v>
      </c>
      <c r="G18" t="s">
        <v>21</v>
      </c>
      <c r="H18" t="s">
        <v>7</v>
      </c>
      <c r="I18" t="s">
        <v>62</v>
      </c>
    </row>
    <row r="19" spans="1:9" x14ac:dyDescent="0.25">
      <c r="A19" s="1">
        <v>44433</v>
      </c>
      <c r="B19" t="s">
        <v>3</v>
      </c>
      <c r="C19" s="3" t="s">
        <v>4</v>
      </c>
      <c r="D19" t="s">
        <v>5</v>
      </c>
      <c r="E19" s="2">
        <v>433.44</v>
      </c>
      <c r="F19" s="2">
        <v>433.44</v>
      </c>
      <c r="G19" t="s">
        <v>22</v>
      </c>
      <c r="H19" t="s">
        <v>7</v>
      </c>
      <c r="I19" t="s">
        <v>62</v>
      </c>
    </row>
    <row r="20" spans="1:9" x14ac:dyDescent="0.25">
      <c r="A20" s="1">
        <v>44433</v>
      </c>
      <c r="B20" t="s">
        <v>3</v>
      </c>
      <c r="C20" s="3" t="s">
        <v>4</v>
      </c>
      <c r="D20" t="s">
        <v>5</v>
      </c>
      <c r="E20" s="2">
        <v>433.41</v>
      </c>
      <c r="F20" s="2">
        <v>433.41</v>
      </c>
      <c r="G20" t="s">
        <v>23</v>
      </c>
      <c r="H20" t="s">
        <v>7</v>
      </c>
      <c r="I20" t="s">
        <v>62</v>
      </c>
    </row>
    <row r="21" spans="1:9" x14ac:dyDescent="0.25">
      <c r="A21" s="1">
        <v>44433</v>
      </c>
      <c r="B21" t="s">
        <v>3</v>
      </c>
      <c r="C21" s="3" t="s">
        <v>4</v>
      </c>
      <c r="D21" t="s">
        <v>5</v>
      </c>
      <c r="E21" s="2">
        <v>433.4</v>
      </c>
      <c r="F21" s="2">
        <v>433.4</v>
      </c>
      <c r="G21" t="s">
        <v>24</v>
      </c>
      <c r="H21" t="s">
        <v>7</v>
      </c>
      <c r="I21" t="s">
        <v>62</v>
      </c>
    </row>
    <row r="22" spans="1:9" x14ac:dyDescent="0.25">
      <c r="A22" s="1">
        <v>44468</v>
      </c>
      <c r="B22" t="s">
        <v>3</v>
      </c>
      <c r="C22" s="3" t="s">
        <v>25</v>
      </c>
      <c r="D22" t="s">
        <v>5</v>
      </c>
      <c r="E22" s="2">
        <v>42.82</v>
      </c>
      <c r="F22" s="2">
        <v>42.82</v>
      </c>
      <c r="G22" t="s">
        <v>6</v>
      </c>
      <c r="H22" t="s">
        <v>7</v>
      </c>
      <c r="I22" t="s">
        <v>62</v>
      </c>
    </row>
    <row r="23" spans="1:9" x14ac:dyDescent="0.25">
      <c r="A23" s="1">
        <v>44468</v>
      </c>
      <c r="B23" t="s">
        <v>3</v>
      </c>
      <c r="C23" s="3" t="s">
        <v>25</v>
      </c>
      <c r="D23" t="s">
        <v>5</v>
      </c>
      <c r="E23" s="2">
        <v>42.82</v>
      </c>
      <c r="F23" s="2">
        <v>42.82</v>
      </c>
      <c r="G23" t="s">
        <v>8</v>
      </c>
      <c r="H23" t="s">
        <v>7</v>
      </c>
      <c r="I23" t="s">
        <v>62</v>
      </c>
    </row>
    <row r="24" spans="1:9" x14ac:dyDescent="0.25">
      <c r="A24" s="1">
        <v>44468</v>
      </c>
      <c r="B24" t="s">
        <v>3</v>
      </c>
      <c r="C24" s="3" t="s">
        <v>25</v>
      </c>
      <c r="D24" t="s">
        <v>5</v>
      </c>
      <c r="E24" s="2">
        <v>42.82</v>
      </c>
      <c r="F24" s="2">
        <v>42.82</v>
      </c>
      <c r="G24" t="s">
        <v>9</v>
      </c>
      <c r="H24" t="s">
        <v>7</v>
      </c>
      <c r="I24" t="s">
        <v>62</v>
      </c>
    </row>
    <row r="25" spans="1:9" x14ac:dyDescent="0.25">
      <c r="A25" s="1">
        <v>44468</v>
      </c>
      <c r="B25" t="s">
        <v>3</v>
      </c>
      <c r="C25" s="3" t="s">
        <v>25</v>
      </c>
      <c r="D25" t="s">
        <v>5</v>
      </c>
      <c r="E25" s="2">
        <v>42.82</v>
      </c>
      <c r="F25" s="2">
        <v>42.82</v>
      </c>
      <c r="G25" t="s">
        <v>10</v>
      </c>
      <c r="H25" t="s">
        <v>7</v>
      </c>
      <c r="I25" t="s">
        <v>62</v>
      </c>
    </row>
    <row r="26" spans="1:9" x14ac:dyDescent="0.25">
      <c r="A26" s="1">
        <v>44468</v>
      </c>
      <c r="B26" t="s">
        <v>3</v>
      </c>
      <c r="C26" s="3" t="s">
        <v>25</v>
      </c>
      <c r="D26" t="s">
        <v>5</v>
      </c>
      <c r="E26" s="2">
        <v>42.82</v>
      </c>
      <c r="F26" s="2">
        <v>42.82</v>
      </c>
      <c r="G26" t="s">
        <v>11</v>
      </c>
      <c r="H26" t="s">
        <v>7</v>
      </c>
      <c r="I26" t="s">
        <v>62</v>
      </c>
    </row>
    <row r="27" spans="1:9" x14ac:dyDescent="0.25">
      <c r="A27" s="1">
        <v>44468</v>
      </c>
      <c r="B27" t="s">
        <v>3</v>
      </c>
      <c r="C27" s="3" t="s">
        <v>25</v>
      </c>
      <c r="D27" t="s">
        <v>5</v>
      </c>
      <c r="E27" s="2">
        <v>42.82</v>
      </c>
      <c r="F27" s="2">
        <v>42.82</v>
      </c>
      <c r="G27" t="s">
        <v>12</v>
      </c>
      <c r="H27" t="s">
        <v>7</v>
      </c>
      <c r="I27" t="s">
        <v>62</v>
      </c>
    </row>
    <row r="28" spans="1:9" x14ac:dyDescent="0.25">
      <c r="A28" s="1">
        <v>44468</v>
      </c>
      <c r="B28" t="s">
        <v>3</v>
      </c>
      <c r="C28" s="3" t="s">
        <v>25</v>
      </c>
      <c r="D28" t="s">
        <v>5</v>
      </c>
      <c r="E28" s="2">
        <v>42.82</v>
      </c>
      <c r="F28" s="2">
        <v>42.82</v>
      </c>
      <c r="G28" t="s">
        <v>13</v>
      </c>
      <c r="H28" t="s">
        <v>7</v>
      </c>
      <c r="I28" t="s">
        <v>62</v>
      </c>
    </row>
    <row r="29" spans="1:9" x14ac:dyDescent="0.25">
      <c r="A29" s="1">
        <v>44468</v>
      </c>
      <c r="B29" t="s">
        <v>3</v>
      </c>
      <c r="C29" s="3" t="s">
        <v>25</v>
      </c>
      <c r="D29" t="s">
        <v>5</v>
      </c>
      <c r="E29" s="2">
        <v>42.82</v>
      </c>
      <c r="F29" s="2">
        <v>42.82</v>
      </c>
      <c r="G29" t="s">
        <v>14</v>
      </c>
      <c r="H29" t="s">
        <v>7</v>
      </c>
      <c r="I29" t="s">
        <v>62</v>
      </c>
    </row>
    <row r="30" spans="1:9" x14ac:dyDescent="0.25">
      <c r="A30" s="1">
        <v>44468</v>
      </c>
      <c r="B30" t="s">
        <v>3</v>
      </c>
      <c r="C30" s="3" t="s">
        <v>25</v>
      </c>
      <c r="D30" t="s">
        <v>5</v>
      </c>
      <c r="E30" s="2">
        <v>42.82</v>
      </c>
      <c r="F30" s="2">
        <v>42.82</v>
      </c>
      <c r="G30" t="s">
        <v>15</v>
      </c>
      <c r="H30" t="s">
        <v>7</v>
      </c>
      <c r="I30" t="s">
        <v>62</v>
      </c>
    </row>
    <row r="31" spans="1:9" x14ac:dyDescent="0.25">
      <c r="A31" s="1">
        <v>44468</v>
      </c>
      <c r="B31" t="s">
        <v>3</v>
      </c>
      <c r="C31" s="3" t="s">
        <v>25</v>
      </c>
      <c r="D31" t="s">
        <v>5</v>
      </c>
      <c r="E31" s="2">
        <v>42.82</v>
      </c>
      <c r="F31" s="2">
        <v>42.82</v>
      </c>
      <c r="G31" t="s">
        <v>16</v>
      </c>
      <c r="H31" t="s">
        <v>7</v>
      </c>
      <c r="I31" t="s">
        <v>62</v>
      </c>
    </row>
    <row r="32" spans="1:9" x14ac:dyDescent="0.25">
      <c r="A32" s="1">
        <v>44468</v>
      </c>
      <c r="B32" t="s">
        <v>3</v>
      </c>
      <c r="C32" s="3" t="s">
        <v>25</v>
      </c>
      <c r="D32" t="s">
        <v>5</v>
      </c>
      <c r="E32" s="2">
        <v>42.82</v>
      </c>
      <c r="F32" s="2">
        <v>42.82</v>
      </c>
      <c r="G32" t="s">
        <v>17</v>
      </c>
      <c r="H32" t="s">
        <v>7</v>
      </c>
      <c r="I32" t="s">
        <v>62</v>
      </c>
    </row>
    <row r="33" spans="1:9" x14ac:dyDescent="0.25">
      <c r="A33" s="1">
        <v>44468</v>
      </c>
      <c r="B33" t="s">
        <v>3</v>
      </c>
      <c r="C33" s="3" t="s">
        <v>25</v>
      </c>
      <c r="D33" t="s">
        <v>5</v>
      </c>
      <c r="E33" s="2">
        <v>42.82</v>
      </c>
      <c r="F33" s="2">
        <v>42.82</v>
      </c>
      <c r="G33" t="s">
        <v>18</v>
      </c>
      <c r="H33" t="s">
        <v>7</v>
      </c>
      <c r="I33" t="s">
        <v>62</v>
      </c>
    </row>
    <row r="34" spans="1:9" x14ac:dyDescent="0.25">
      <c r="A34" s="1">
        <v>44468</v>
      </c>
      <c r="B34" t="s">
        <v>3</v>
      </c>
      <c r="C34" s="3" t="s">
        <v>25</v>
      </c>
      <c r="D34" t="s">
        <v>5</v>
      </c>
      <c r="E34" s="2">
        <v>42.82</v>
      </c>
      <c r="F34" s="2">
        <v>42.82</v>
      </c>
      <c r="G34" t="s">
        <v>19</v>
      </c>
      <c r="H34" t="s">
        <v>7</v>
      </c>
      <c r="I34" t="s">
        <v>62</v>
      </c>
    </row>
    <row r="35" spans="1:9" x14ac:dyDescent="0.25">
      <c r="A35" s="1">
        <v>44468</v>
      </c>
      <c r="B35" t="s">
        <v>3</v>
      </c>
      <c r="C35" s="3" t="s">
        <v>25</v>
      </c>
      <c r="D35" t="s">
        <v>5</v>
      </c>
      <c r="E35" s="2">
        <v>42.82</v>
      </c>
      <c r="F35" s="2">
        <v>42.82</v>
      </c>
      <c r="G35" t="s">
        <v>20</v>
      </c>
      <c r="H35" t="s">
        <v>7</v>
      </c>
      <c r="I35" t="s">
        <v>62</v>
      </c>
    </row>
    <row r="36" spans="1:9" x14ac:dyDescent="0.25">
      <c r="A36" s="1">
        <v>44468</v>
      </c>
      <c r="B36" t="s">
        <v>3</v>
      </c>
      <c r="C36" s="3" t="s">
        <v>25</v>
      </c>
      <c r="D36" t="s">
        <v>5</v>
      </c>
      <c r="E36" s="2">
        <v>42.82</v>
      </c>
      <c r="F36" s="2">
        <v>42.82</v>
      </c>
      <c r="G36" t="s">
        <v>21</v>
      </c>
      <c r="H36" t="s">
        <v>7</v>
      </c>
      <c r="I36" t="s">
        <v>62</v>
      </c>
    </row>
    <row r="37" spans="1:9" x14ac:dyDescent="0.25">
      <c r="A37" s="1">
        <v>44468</v>
      </c>
      <c r="B37" t="s">
        <v>3</v>
      </c>
      <c r="C37" s="3" t="s">
        <v>25</v>
      </c>
      <c r="D37" t="s">
        <v>5</v>
      </c>
      <c r="E37" s="2">
        <v>42.83</v>
      </c>
      <c r="F37" s="2">
        <v>42.83</v>
      </c>
      <c r="G37" t="s">
        <v>20</v>
      </c>
      <c r="H37" t="s">
        <v>7</v>
      </c>
      <c r="I37" t="s">
        <v>62</v>
      </c>
    </row>
    <row r="38" spans="1:9" x14ac:dyDescent="0.25">
      <c r="A38" s="1">
        <v>44468</v>
      </c>
      <c r="B38" t="s">
        <v>3</v>
      </c>
      <c r="C38" s="3" t="s">
        <v>25</v>
      </c>
      <c r="D38" t="s">
        <v>5</v>
      </c>
      <c r="E38" s="2">
        <v>42.83</v>
      </c>
      <c r="F38" s="2">
        <v>42.83</v>
      </c>
      <c r="G38" t="s">
        <v>21</v>
      </c>
      <c r="H38" t="s">
        <v>7</v>
      </c>
      <c r="I38" t="s">
        <v>62</v>
      </c>
    </row>
    <row r="39" spans="1:9" x14ac:dyDescent="0.25">
      <c r="A39" s="1">
        <v>44468</v>
      </c>
      <c r="B39" t="s">
        <v>3</v>
      </c>
      <c r="C39" s="3" t="s">
        <v>25</v>
      </c>
      <c r="D39" t="s">
        <v>5</v>
      </c>
      <c r="E39" s="2">
        <v>42.83</v>
      </c>
      <c r="F39" s="2">
        <v>42.83</v>
      </c>
      <c r="G39" t="s">
        <v>22</v>
      </c>
      <c r="H39" t="s">
        <v>7</v>
      </c>
      <c r="I39" t="s">
        <v>62</v>
      </c>
    </row>
    <row r="40" spans="1:9" x14ac:dyDescent="0.25">
      <c r="A40" s="1">
        <v>44468</v>
      </c>
      <c r="B40" t="s">
        <v>3</v>
      </c>
      <c r="C40" s="3" t="s">
        <v>25</v>
      </c>
      <c r="D40" t="s">
        <v>5</v>
      </c>
      <c r="E40" s="2">
        <v>42.83</v>
      </c>
      <c r="F40" s="2">
        <v>42.83</v>
      </c>
      <c r="G40" t="s">
        <v>23</v>
      </c>
      <c r="H40" t="s">
        <v>7</v>
      </c>
      <c r="I40" t="s">
        <v>62</v>
      </c>
    </row>
    <row r="41" spans="1:9" x14ac:dyDescent="0.25">
      <c r="A41" s="1">
        <v>44468</v>
      </c>
      <c r="B41" t="s">
        <v>3</v>
      </c>
      <c r="C41" s="3" t="s">
        <v>25</v>
      </c>
      <c r="D41" t="s">
        <v>5</v>
      </c>
      <c r="E41" s="2">
        <v>42.83</v>
      </c>
      <c r="F41" s="2">
        <v>42.83</v>
      </c>
      <c r="G41" t="s">
        <v>24</v>
      </c>
      <c r="H41" t="s">
        <v>7</v>
      </c>
      <c r="I41" t="s">
        <v>62</v>
      </c>
    </row>
    <row r="42" spans="1:9" x14ac:dyDescent="0.25">
      <c r="A42" s="1">
        <v>44470</v>
      </c>
      <c r="B42" t="s">
        <v>3</v>
      </c>
      <c r="C42" s="3" t="s">
        <v>26</v>
      </c>
      <c r="D42" t="s">
        <v>5</v>
      </c>
      <c r="E42" s="2">
        <v>133.9</v>
      </c>
      <c r="F42" s="2">
        <f t="shared" ref="F42:F57" si="0">E42*(3108/3456)</f>
        <v>120.4170138888889</v>
      </c>
      <c r="G42" t="s">
        <v>27</v>
      </c>
      <c r="H42" t="s">
        <v>28</v>
      </c>
      <c r="I42" t="s">
        <v>62</v>
      </c>
    </row>
    <row r="43" spans="1:9" x14ac:dyDescent="0.25">
      <c r="A43" s="1">
        <v>44490</v>
      </c>
      <c r="B43" t="s">
        <v>29</v>
      </c>
      <c r="C43" s="3" t="s">
        <v>30</v>
      </c>
      <c r="D43" t="s">
        <v>5</v>
      </c>
      <c r="E43" s="2">
        <v>16656</v>
      </c>
      <c r="F43" s="2">
        <f t="shared" si="0"/>
        <v>14978.833333333334</v>
      </c>
      <c r="G43" t="s">
        <v>27</v>
      </c>
      <c r="H43" t="s">
        <v>28</v>
      </c>
      <c r="I43" t="s">
        <v>62</v>
      </c>
    </row>
    <row r="44" spans="1:9" x14ac:dyDescent="0.25">
      <c r="A44" s="1">
        <v>44498</v>
      </c>
      <c r="B44" t="s">
        <v>3</v>
      </c>
      <c r="C44" s="3" t="s">
        <v>31</v>
      </c>
      <c r="D44" t="s">
        <v>5</v>
      </c>
      <c r="E44" s="2">
        <v>1944.13</v>
      </c>
      <c r="F44" s="2">
        <f t="shared" si="0"/>
        <v>1748.3669097222223</v>
      </c>
      <c r="G44" t="s">
        <v>27</v>
      </c>
      <c r="H44" t="s">
        <v>28</v>
      </c>
      <c r="I44" t="s">
        <v>62</v>
      </c>
    </row>
    <row r="45" spans="1:9" x14ac:dyDescent="0.25">
      <c r="A45" s="1">
        <v>44498</v>
      </c>
      <c r="B45" t="s">
        <v>3</v>
      </c>
      <c r="C45" s="3" t="s">
        <v>32</v>
      </c>
      <c r="D45" t="s">
        <v>5</v>
      </c>
      <c r="E45" s="2">
        <v>5309.86</v>
      </c>
      <c r="F45" s="2">
        <f t="shared" si="0"/>
        <v>4775.1865972222222</v>
      </c>
      <c r="G45" t="s">
        <v>27</v>
      </c>
      <c r="H45" t="s">
        <v>28</v>
      </c>
      <c r="I45" t="s">
        <v>62</v>
      </c>
    </row>
    <row r="46" spans="1:9" x14ac:dyDescent="0.25">
      <c r="A46" s="1">
        <v>44501</v>
      </c>
      <c r="B46" t="s">
        <v>33</v>
      </c>
      <c r="C46" s="3" t="s">
        <v>34</v>
      </c>
      <c r="D46" t="s">
        <v>5</v>
      </c>
      <c r="E46" s="2">
        <v>110</v>
      </c>
      <c r="F46" s="2">
        <f t="shared" si="0"/>
        <v>98.923611111111114</v>
      </c>
      <c r="G46" t="s">
        <v>27</v>
      </c>
      <c r="H46" t="s">
        <v>28</v>
      </c>
      <c r="I46" t="s">
        <v>62</v>
      </c>
    </row>
    <row r="47" spans="1:9" x14ac:dyDescent="0.25">
      <c r="A47" s="1">
        <v>44523</v>
      </c>
      <c r="B47" t="s">
        <v>3</v>
      </c>
      <c r="C47" s="3" t="s">
        <v>35</v>
      </c>
      <c r="D47" t="s">
        <v>5</v>
      </c>
      <c r="E47" s="2">
        <v>1980.78</v>
      </c>
      <c r="F47" s="2">
        <f t="shared" si="0"/>
        <v>1781.3264583333334</v>
      </c>
      <c r="G47" t="s">
        <v>27</v>
      </c>
      <c r="H47" t="s">
        <v>28</v>
      </c>
      <c r="I47" t="s">
        <v>62</v>
      </c>
    </row>
    <row r="48" spans="1:9" x14ac:dyDescent="0.25">
      <c r="A48" s="1">
        <v>44531</v>
      </c>
      <c r="B48" t="s">
        <v>33</v>
      </c>
      <c r="C48" s="3" t="s">
        <v>36</v>
      </c>
      <c r="D48" t="s">
        <v>5</v>
      </c>
      <c r="E48" s="2">
        <v>110</v>
      </c>
      <c r="F48" s="2">
        <f t="shared" si="0"/>
        <v>98.923611111111114</v>
      </c>
      <c r="G48" t="s">
        <v>37</v>
      </c>
      <c r="H48" t="s">
        <v>28</v>
      </c>
      <c r="I48" t="s">
        <v>62</v>
      </c>
    </row>
    <row r="49" spans="1:9" x14ac:dyDescent="0.25">
      <c r="A49" s="1">
        <v>44547</v>
      </c>
      <c r="B49" t="s">
        <v>3</v>
      </c>
      <c r="C49" s="3" t="s">
        <v>38</v>
      </c>
      <c r="D49" t="s">
        <v>5</v>
      </c>
      <c r="E49" s="2">
        <v>826.58</v>
      </c>
      <c r="F49" s="2">
        <f t="shared" si="0"/>
        <v>743.34798611111114</v>
      </c>
      <c r="G49" t="s">
        <v>27</v>
      </c>
      <c r="H49" t="s">
        <v>28</v>
      </c>
      <c r="I49" t="s">
        <v>62</v>
      </c>
    </row>
    <row r="50" spans="1:9" x14ac:dyDescent="0.25">
      <c r="A50" s="1">
        <v>44552</v>
      </c>
      <c r="B50" t="s">
        <v>3</v>
      </c>
      <c r="C50" s="3" t="s">
        <v>39</v>
      </c>
      <c r="D50" t="s">
        <v>5</v>
      </c>
      <c r="E50" s="2">
        <v>1638.2</v>
      </c>
      <c r="F50" s="2">
        <f t="shared" si="0"/>
        <v>1473.2423611111112</v>
      </c>
      <c r="G50" t="s">
        <v>27</v>
      </c>
      <c r="H50" t="s">
        <v>28</v>
      </c>
      <c r="I50" t="s">
        <v>62</v>
      </c>
    </row>
    <row r="51" spans="1:9" x14ac:dyDescent="0.25">
      <c r="A51" s="1">
        <v>44552</v>
      </c>
      <c r="B51" t="s">
        <v>3</v>
      </c>
      <c r="C51" s="3" t="s">
        <v>40</v>
      </c>
      <c r="D51" t="s">
        <v>5</v>
      </c>
      <c r="E51" s="2">
        <v>2299.5700000000002</v>
      </c>
      <c r="F51" s="2">
        <f t="shared" si="0"/>
        <v>2068.0160763888889</v>
      </c>
      <c r="G51" t="s">
        <v>27</v>
      </c>
      <c r="H51" t="s">
        <v>28</v>
      </c>
      <c r="I51" t="s">
        <v>62</v>
      </c>
    </row>
    <row r="52" spans="1:9" x14ac:dyDescent="0.25">
      <c r="A52" s="1">
        <v>44561</v>
      </c>
      <c r="B52" t="s">
        <v>3</v>
      </c>
      <c r="C52" s="3" t="s">
        <v>41</v>
      </c>
      <c r="D52" t="s">
        <v>5</v>
      </c>
      <c r="E52" s="2">
        <v>1886.75</v>
      </c>
      <c r="F52" s="2">
        <f t="shared" si="0"/>
        <v>1696.7647569444446</v>
      </c>
      <c r="G52" t="s">
        <v>27</v>
      </c>
      <c r="H52" t="s">
        <v>28</v>
      </c>
      <c r="I52" t="s">
        <v>62</v>
      </c>
    </row>
    <row r="53" spans="1:9" x14ac:dyDescent="0.25">
      <c r="A53" s="1">
        <v>44593</v>
      </c>
      <c r="B53" t="s">
        <v>33</v>
      </c>
      <c r="C53" s="3" t="s">
        <v>42</v>
      </c>
      <c r="D53" t="s">
        <v>5</v>
      </c>
      <c r="E53" s="2">
        <v>110</v>
      </c>
      <c r="F53" s="2">
        <f t="shared" si="0"/>
        <v>98.923611111111114</v>
      </c>
      <c r="G53" t="s">
        <v>27</v>
      </c>
      <c r="H53" t="s">
        <v>28</v>
      </c>
      <c r="I53" t="s">
        <v>62</v>
      </c>
    </row>
    <row r="54" spans="1:9" x14ac:dyDescent="0.25">
      <c r="A54" s="1">
        <v>44593</v>
      </c>
      <c r="B54" t="s">
        <v>33</v>
      </c>
      <c r="C54" s="3" t="s">
        <v>43</v>
      </c>
      <c r="D54" t="s">
        <v>5</v>
      </c>
      <c r="E54" s="2">
        <v>110</v>
      </c>
      <c r="F54" s="2">
        <f t="shared" si="0"/>
        <v>98.923611111111114</v>
      </c>
      <c r="G54" t="s">
        <v>27</v>
      </c>
      <c r="H54" t="s">
        <v>28</v>
      </c>
      <c r="I54" t="s">
        <v>62</v>
      </c>
    </row>
    <row r="55" spans="1:9" x14ac:dyDescent="0.25">
      <c r="A55" s="1">
        <v>44593</v>
      </c>
      <c r="B55" t="s">
        <v>3</v>
      </c>
      <c r="C55" s="3" t="s">
        <v>44</v>
      </c>
      <c r="D55" t="s">
        <v>5</v>
      </c>
      <c r="E55" s="2">
        <v>407.68</v>
      </c>
      <c r="F55" s="2">
        <f t="shared" si="0"/>
        <v>366.62888888888892</v>
      </c>
      <c r="G55" t="s">
        <v>27</v>
      </c>
      <c r="H55" t="s">
        <v>28</v>
      </c>
      <c r="I55" t="s">
        <v>62</v>
      </c>
    </row>
    <row r="56" spans="1:9" x14ac:dyDescent="0.25">
      <c r="A56" s="1">
        <v>44593</v>
      </c>
      <c r="B56" t="s">
        <v>3</v>
      </c>
      <c r="C56" s="3" t="s">
        <v>45</v>
      </c>
      <c r="D56" t="s">
        <v>5</v>
      </c>
      <c r="E56" s="2">
        <v>2595.84</v>
      </c>
      <c r="F56" s="2">
        <f t="shared" si="0"/>
        <v>2334.4533333333334</v>
      </c>
      <c r="G56" t="s">
        <v>27</v>
      </c>
      <c r="H56" t="s">
        <v>28</v>
      </c>
      <c r="I56" t="s">
        <v>62</v>
      </c>
    </row>
    <row r="57" spans="1:9" x14ac:dyDescent="0.25">
      <c r="A57" s="1">
        <v>44593</v>
      </c>
      <c r="B57" t="s">
        <v>3</v>
      </c>
      <c r="C57" s="3" t="s">
        <v>46</v>
      </c>
      <c r="D57" t="s">
        <v>5</v>
      </c>
      <c r="E57" s="2">
        <v>2645.62</v>
      </c>
      <c r="F57" s="2">
        <f t="shared" si="0"/>
        <v>2379.220763888889</v>
      </c>
      <c r="G57" t="s">
        <v>27</v>
      </c>
      <c r="H57" t="s">
        <v>28</v>
      </c>
      <c r="I57" t="s">
        <v>62</v>
      </c>
    </row>
    <row r="58" spans="1:9" x14ac:dyDescent="0.25">
      <c r="A58" s="1">
        <v>44649</v>
      </c>
      <c r="B58" t="s">
        <v>3</v>
      </c>
      <c r="C58" s="3" t="s">
        <v>47</v>
      </c>
      <c r="D58" t="s">
        <v>5</v>
      </c>
      <c r="E58" s="2">
        <v>258.44</v>
      </c>
      <c r="F58" s="2">
        <f t="shared" ref="F58:F63" si="1">+E58*(3225/3573)</f>
        <v>233.26868178001678</v>
      </c>
      <c r="G58" t="s">
        <v>27</v>
      </c>
      <c r="H58" t="s">
        <v>28</v>
      </c>
      <c r="I58" t="s">
        <v>62</v>
      </c>
    </row>
    <row r="59" spans="1:9" x14ac:dyDescent="0.25">
      <c r="A59" s="1">
        <v>44649</v>
      </c>
      <c r="B59" t="s">
        <v>3</v>
      </c>
      <c r="C59" s="3" t="s">
        <v>48</v>
      </c>
      <c r="D59" t="s">
        <v>5</v>
      </c>
      <c r="E59" s="2">
        <v>772.72</v>
      </c>
      <c r="F59" s="2">
        <f t="shared" si="1"/>
        <v>697.45927791771624</v>
      </c>
      <c r="G59" t="s">
        <v>27</v>
      </c>
      <c r="H59" t="s">
        <v>28</v>
      </c>
      <c r="I59" t="s">
        <v>62</v>
      </c>
    </row>
    <row r="60" spans="1:9" x14ac:dyDescent="0.25">
      <c r="A60" s="1">
        <v>44682</v>
      </c>
      <c r="B60" t="s">
        <v>49</v>
      </c>
      <c r="C60" s="3" t="s">
        <v>50</v>
      </c>
      <c r="D60" t="s">
        <v>5</v>
      </c>
      <c r="E60" s="2">
        <v>75</v>
      </c>
      <c r="F60" s="2">
        <f t="shared" si="1"/>
        <v>67.695214105793454</v>
      </c>
      <c r="G60" t="s">
        <v>27</v>
      </c>
      <c r="H60" t="s">
        <v>28</v>
      </c>
      <c r="I60" t="s">
        <v>62</v>
      </c>
    </row>
    <row r="61" spans="1:9" x14ac:dyDescent="0.25">
      <c r="A61" s="1">
        <v>44682</v>
      </c>
      <c r="B61" t="s">
        <v>3</v>
      </c>
      <c r="C61" s="3" t="s">
        <v>51</v>
      </c>
      <c r="D61" t="s">
        <v>5</v>
      </c>
      <c r="E61" s="2">
        <v>1028.56</v>
      </c>
      <c r="F61" s="2">
        <f t="shared" si="1"/>
        <v>928.3811922753988</v>
      </c>
      <c r="G61" t="s">
        <v>27</v>
      </c>
      <c r="H61" t="s">
        <v>28</v>
      </c>
      <c r="I61" t="s">
        <v>62</v>
      </c>
    </row>
    <row r="62" spans="1:9" x14ac:dyDescent="0.25">
      <c r="A62" s="1">
        <v>44682</v>
      </c>
      <c r="B62" t="s">
        <v>3</v>
      </c>
      <c r="C62" s="3" t="s">
        <v>52</v>
      </c>
      <c r="D62" t="s">
        <v>5</v>
      </c>
      <c r="E62" s="2">
        <v>429.52</v>
      </c>
      <c r="F62" s="2">
        <f t="shared" si="1"/>
        <v>387.68597816960533</v>
      </c>
      <c r="G62" t="s">
        <v>27</v>
      </c>
      <c r="H62" t="s">
        <v>28</v>
      </c>
      <c r="I62" t="s">
        <v>62</v>
      </c>
    </row>
    <row r="63" spans="1:9" x14ac:dyDescent="0.25">
      <c r="A63" s="1">
        <v>44713</v>
      </c>
      <c r="B63" t="s">
        <v>3</v>
      </c>
      <c r="C63" s="3" t="s">
        <v>53</v>
      </c>
      <c r="D63" t="s">
        <v>5</v>
      </c>
      <c r="E63" s="2">
        <v>910</v>
      </c>
      <c r="F63" s="2">
        <f t="shared" si="1"/>
        <v>821.36859781696057</v>
      </c>
      <c r="G63" t="s">
        <v>27</v>
      </c>
      <c r="H63" t="s">
        <v>28</v>
      </c>
      <c r="I63" t="s">
        <v>62</v>
      </c>
    </row>
    <row r="64" spans="1:9" x14ac:dyDescent="0.25">
      <c r="A64" s="1">
        <v>44720</v>
      </c>
      <c r="B64" t="s">
        <v>54</v>
      </c>
      <c r="C64" s="3" t="s">
        <v>55</v>
      </c>
      <c r="D64" t="s">
        <v>5</v>
      </c>
      <c r="E64" s="2">
        <v>1500</v>
      </c>
      <c r="F64" s="2">
        <v>1500</v>
      </c>
      <c r="G64" t="s">
        <v>21</v>
      </c>
      <c r="H64" t="s">
        <v>7</v>
      </c>
      <c r="I64" t="s">
        <v>62</v>
      </c>
    </row>
    <row r="65" spans="1:9" x14ac:dyDescent="0.25">
      <c r="A65" s="1">
        <v>44720</v>
      </c>
      <c r="B65" t="s">
        <v>49</v>
      </c>
      <c r="C65" s="3" t="s">
        <v>56</v>
      </c>
      <c r="D65" t="s">
        <v>5</v>
      </c>
      <c r="E65" s="2">
        <v>137.5</v>
      </c>
      <c r="F65" s="2">
        <f>+E65*(3225/3573)</f>
        <v>124.10789252728799</v>
      </c>
      <c r="G65" t="s">
        <v>27</v>
      </c>
      <c r="H65" t="s">
        <v>28</v>
      </c>
      <c r="I65" t="s">
        <v>62</v>
      </c>
    </row>
    <row r="66" spans="1:9" x14ac:dyDescent="0.25">
      <c r="A66" s="1">
        <v>44726</v>
      </c>
      <c r="B66" t="s">
        <v>57</v>
      </c>
      <c r="C66" s="3">
        <v>5058235</v>
      </c>
      <c r="D66" t="s">
        <v>5</v>
      </c>
      <c r="E66" s="2">
        <v>2805.85</v>
      </c>
      <c r="F66" s="2">
        <f>+E66*(3225/3573)</f>
        <v>2532.5682199832072</v>
      </c>
      <c r="G66" t="s">
        <v>27</v>
      </c>
      <c r="H66" t="s">
        <v>28</v>
      </c>
      <c r="I66" t="s">
        <v>62</v>
      </c>
    </row>
    <row r="69" spans="1:9" x14ac:dyDescent="0.25">
      <c r="F69" s="2">
        <f>SUBTOTAL(9,F2:F68)</f>
        <v>51679.213978187072</v>
      </c>
    </row>
  </sheetData>
  <pageMargins left="0.7" right="0.7" top="0.75" bottom="0.75" header="0.3" footer="0.3"/>
  <pageSetup orientation="portrait" verticalDpi="0" r:id="rId1"/>
  <headerFooter>
    <oddHeader>&amp;R&amp;8Case No. 2022-00432
Bluegrass Water's Response to PSC 3-20
Exhibit PSC 3-20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view="pageLayout" topLeftCell="B22" zoomScaleNormal="100" workbookViewId="0">
      <selection activeCell="B7" sqref="B7"/>
    </sheetView>
  </sheetViews>
  <sheetFormatPr defaultRowHeight="15" x14ac:dyDescent="0.25"/>
  <cols>
    <col min="1" max="1" width="11.5703125" bestFit="1" customWidth="1"/>
    <col min="2" max="2" width="45.85546875" bestFit="1" customWidth="1"/>
    <col min="3" max="3" width="15.85546875" style="3" bestFit="1" customWidth="1"/>
    <col min="4" max="4" width="13.7109375" bestFit="1" customWidth="1"/>
    <col min="5" max="5" width="15.85546875" style="2" bestFit="1" customWidth="1"/>
    <col min="6" max="6" width="15" customWidth="1"/>
    <col min="7" max="7" width="11.7109375" bestFit="1" customWidth="1"/>
    <col min="8" max="8" width="11.5703125" customWidth="1"/>
    <col min="9" max="9" width="28.7109375" bestFit="1" customWidth="1"/>
  </cols>
  <sheetData>
    <row r="1" spans="1:9" s="4" customFormat="1" x14ac:dyDescent="0.25">
      <c r="A1" s="4" t="s">
        <v>0</v>
      </c>
      <c r="B1" s="4" t="s">
        <v>58</v>
      </c>
      <c r="C1" s="5" t="s">
        <v>59</v>
      </c>
      <c r="D1" s="4" t="s">
        <v>60</v>
      </c>
      <c r="E1" s="6" t="s">
        <v>79</v>
      </c>
      <c r="F1" s="6" t="s">
        <v>80</v>
      </c>
      <c r="G1" s="4" t="s">
        <v>1</v>
      </c>
      <c r="H1" s="4" t="s">
        <v>2</v>
      </c>
      <c r="I1" s="4" t="s">
        <v>61</v>
      </c>
    </row>
    <row r="2" spans="1:9" x14ac:dyDescent="0.25">
      <c r="A2" s="1">
        <v>44378</v>
      </c>
      <c r="B2" t="s">
        <v>63</v>
      </c>
      <c r="C2" s="3" t="s">
        <v>64</v>
      </c>
      <c r="D2" t="s">
        <v>65</v>
      </c>
      <c r="E2" s="2">
        <v>770</v>
      </c>
      <c r="F2" s="2">
        <f>+E2*(3108/3456)</f>
        <v>692.46527777777783</v>
      </c>
      <c r="G2" t="s">
        <v>27</v>
      </c>
      <c r="H2" t="s">
        <v>28</v>
      </c>
      <c r="I2" t="s">
        <v>77</v>
      </c>
    </row>
    <row r="3" spans="1:9" x14ac:dyDescent="0.25">
      <c r="A3" s="1">
        <v>44409</v>
      </c>
      <c r="B3" t="s">
        <v>63</v>
      </c>
      <c r="C3" s="3" t="s">
        <v>66</v>
      </c>
      <c r="D3" t="s">
        <v>65</v>
      </c>
      <c r="E3" s="2">
        <v>775.72</v>
      </c>
      <c r="F3" s="2">
        <f t="shared" ref="F3:F10" si="0">+E3*(3108/3456)</f>
        <v>697.60930555555558</v>
      </c>
      <c r="G3" t="s">
        <v>27</v>
      </c>
      <c r="H3" t="s">
        <v>28</v>
      </c>
      <c r="I3" t="s">
        <v>77</v>
      </c>
    </row>
    <row r="4" spans="1:9" x14ac:dyDescent="0.25">
      <c r="A4" s="1">
        <v>44469</v>
      </c>
      <c r="B4" t="s">
        <v>63</v>
      </c>
      <c r="C4" s="3" t="s">
        <v>67</v>
      </c>
      <c r="D4" t="s">
        <v>65</v>
      </c>
      <c r="E4" s="2">
        <v>920</v>
      </c>
      <c r="F4" s="2">
        <f t="shared" si="0"/>
        <v>827.36111111111109</v>
      </c>
      <c r="G4" t="s">
        <v>27</v>
      </c>
      <c r="H4" t="s">
        <v>28</v>
      </c>
      <c r="I4" t="s">
        <v>77</v>
      </c>
    </row>
    <row r="5" spans="1:9" x14ac:dyDescent="0.25">
      <c r="A5" s="1">
        <v>44500</v>
      </c>
      <c r="B5" t="s">
        <v>63</v>
      </c>
      <c r="C5" s="3" t="s">
        <v>68</v>
      </c>
      <c r="D5" t="s">
        <v>65</v>
      </c>
      <c r="E5" s="2">
        <v>838</v>
      </c>
      <c r="F5" s="2">
        <f t="shared" si="0"/>
        <v>753.61805555555554</v>
      </c>
      <c r="G5" t="s">
        <v>27</v>
      </c>
      <c r="H5" t="s">
        <v>28</v>
      </c>
      <c r="I5" t="s">
        <v>77</v>
      </c>
    </row>
    <row r="6" spans="1:9" x14ac:dyDescent="0.25">
      <c r="A6" s="1">
        <v>44500</v>
      </c>
      <c r="B6" t="s">
        <v>69</v>
      </c>
      <c r="C6" s="3">
        <v>1916972</v>
      </c>
      <c r="D6" t="s">
        <v>65</v>
      </c>
      <c r="E6" s="2">
        <v>1750</v>
      </c>
      <c r="F6" s="2">
        <f t="shared" si="0"/>
        <v>1573.7847222222222</v>
      </c>
      <c r="G6" t="s">
        <v>27</v>
      </c>
      <c r="H6" t="s">
        <v>28</v>
      </c>
      <c r="I6" t="s">
        <v>78</v>
      </c>
    </row>
    <row r="7" spans="1:9" x14ac:dyDescent="0.25">
      <c r="A7" s="1">
        <v>44501</v>
      </c>
      <c r="B7" t="s">
        <v>63</v>
      </c>
      <c r="C7" s="3" t="s">
        <v>70</v>
      </c>
      <c r="D7" t="s">
        <v>65</v>
      </c>
      <c r="E7" s="2">
        <v>838</v>
      </c>
      <c r="F7" s="2">
        <f t="shared" si="0"/>
        <v>753.61805555555554</v>
      </c>
      <c r="G7" t="s">
        <v>27</v>
      </c>
      <c r="H7" t="s">
        <v>28</v>
      </c>
      <c r="I7" t="s">
        <v>77</v>
      </c>
    </row>
    <row r="8" spans="1:9" x14ac:dyDescent="0.25">
      <c r="A8" s="1">
        <v>44531</v>
      </c>
      <c r="B8" t="s">
        <v>63</v>
      </c>
      <c r="C8" s="3" t="s">
        <v>71</v>
      </c>
      <c r="D8" t="s">
        <v>65</v>
      </c>
      <c r="E8" s="2">
        <v>838</v>
      </c>
      <c r="F8" s="2">
        <f t="shared" si="0"/>
        <v>753.61805555555554</v>
      </c>
      <c r="G8" t="s">
        <v>27</v>
      </c>
      <c r="H8" t="s">
        <v>28</v>
      </c>
      <c r="I8" t="s">
        <v>77</v>
      </c>
    </row>
    <row r="9" spans="1:9" x14ac:dyDescent="0.25">
      <c r="A9" s="1">
        <v>44562</v>
      </c>
      <c r="B9" t="s">
        <v>63</v>
      </c>
      <c r="C9" s="3" t="s">
        <v>72</v>
      </c>
      <c r="D9" t="s">
        <v>65</v>
      </c>
      <c r="E9" s="2">
        <v>838</v>
      </c>
      <c r="F9" s="2">
        <f t="shared" si="0"/>
        <v>753.61805555555554</v>
      </c>
      <c r="G9" t="s">
        <v>27</v>
      </c>
      <c r="H9" t="s">
        <v>28</v>
      </c>
      <c r="I9" t="s">
        <v>77</v>
      </c>
    </row>
    <row r="10" spans="1:9" x14ac:dyDescent="0.25">
      <c r="A10" s="1">
        <v>44593</v>
      </c>
      <c r="B10" t="s">
        <v>63</v>
      </c>
      <c r="C10" s="3" t="s">
        <v>73</v>
      </c>
      <c r="D10" t="s">
        <v>65</v>
      </c>
      <c r="E10" s="2">
        <v>838</v>
      </c>
      <c r="F10" s="2">
        <f t="shared" si="0"/>
        <v>753.61805555555554</v>
      </c>
      <c r="G10" t="s">
        <v>27</v>
      </c>
      <c r="H10" t="s">
        <v>28</v>
      </c>
      <c r="I10" t="s">
        <v>77</v>
      </c>
    </row>
    <row r="11" spans="1:9" x14ac:dyDescent="0.25">
      <c r="A11" s="1">
        <v>44621</v>
      </c>
      <c r="B11" t="s">
        <v>63</v>
      </c>
      <c r="C11" s="3" t="s">
        <v>74</v>
      </c>
      <c r="D11" t="s">
        <v>65</v>
      </c>
      <c r="E11" s="2">
        <v>838</v>
      </c>
      <c r="F11" s="2">
        <f>+E11*(3225/3573)</f>
        <v>756.3811922753988</v>
      </c>
      <c r="G11" t="s">
        <v>27</v>
      </c>
      <c r="H11" t="s">
        <v>28</v>
      </c>
      <c r="I11" t="s">
        <v>77</v>
      </c>
    </row>
    <row r="12" spans="1:9" x14ac:dyDescent="0.25">
      <c r="A12" s="1">
        <v>44652</v>
      </c>
      <c r="B12" t="s">
        <v>63</v>
      </c>
      <c r="C12" s="3" t="s">
        <v>75</v>
      </c>
      <c r="D12" t="s">
        <v>65</v>
      </c>
      <c r="E12" s="2">
        <v>838</v>
      </c>
      <c r="F12" s="2">
        <f t="shared" ref="F12:F14" si="1">+E12*(3225/3573)</f>
        <v>756.3811922753988</v>
      </c>
      <c r="G12" t="s">
        <v>27</v>
      </c>
      <c r="H12" t="s">
        <v>28</v>
      </c>
      <c r="I12" t="s">
        <v>77</v>
      </c>
    </row>
    <row r="13" spans="1:9" x14ac:dyDescent="0.25">
      <c r="A13" s="1">
        <v>44693</v>
      </c>
      <c r="B13" t="s">
        <v>63</v>
      </c>
      <c r="C13" s="3" t="s">
        <v>76</v>
      </c>
      <c r="D13" t="s">
        <v>65</v>
      </c>
      <c r="E13" s="2">
        <v>838</v>
      </c>
      <c r="F13" s="2">
        <f t="shared" si="1"/>
        <v>756.3811922753988</v>
      </c>
      <c r="G13" t="s">
        <v>27</v>
      </c>
      <c r="H13" t="s">
        <v>28</v>
      </c>
      <c r="I13" t="s">
        <v>77</v>
      </c>
    </row>
    <row r="14" spans="1:9" x14ac:dyDescent="0.25">
      <c r="A14" s="1">
        <v>44742</v>
      </c>
      <c r="B14" t="s">
        <v>63</v>
      </c>
      <c r="C14" t="s">
        <v>165</v>
      </c>
      <c r="D14" t="s">
        <v>65</v>
      </c>
      <c r="E14" s="2">
        <v>838</v>
      </c>
      <c r="F14" s="2">
        <f t="shared" si="1"/>
        <v>756.3811922753988</v>
      </c>
      <c r="G14" t="s">
        <v>27</v>
      </c>
      <c r="H14" t="s">
        <v>28</v>
      </c>
      <c r="I14" t="s">
        <v>77</v>
      </c>
    </row>
    <row r="16" spans="1:9" x14ac:dyDescent="0.25">
      <c r="F16" s="10">
        <f>SUM(F2:F15)</f>
        <v>10584.835463546042</v>
      </c>
    </row>
  </sheetData>
  <pageMargins left="0.7" right="0.7" top="0.75" bottom="0.75" header="0.3" footer="0.3"/>
  <pageSetup orientation="portrait" verticalDpi="0" r:id="rId1"/>
  <headerFooter>
    <oddFooter>&amp;R&amp;9Case No. 2022-00432
Bluegrass Water's Response to PSC 3-20
Exhibit PSC 3-20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view="pageLayout" topLeftCell="A28" zoomScaleNormal="100" workbookViewId="0">
      <selection activeCell="F6" sqref="F6"/>
    </sheetView>
  </sheetViews>
  <sheetFormatPr defaultRowHeight="15" x14ac:dyDescent="0.25"/>
  <cols>
    <col min="1" max="1" width="11.5703125" bestFit="1" customWidth="1"/>
    <col min="2" max="2" width="29.85546875" bestFit="1" customWidth="1"/>
    <col min="3" max="3" width="14.5703125" style="3" bestFit="1" customWidth="1"/>
    <col min="4" max="4" width="13.7109375" bestFit="1" customWidth="1"/>
    <col min="5" max="5" width="15.85546875" style="14" bestFit="1" customWidth="1"/>
    <col min="6" max="6" width="14.42578125" style="14" bestFit="1" customWidth="1"/>
    <col min="7" max="7" width="11.7109375" bestFit="1" customWidth="1"/>
    <col min="8" max="8" width="11.5703125" customWidth="1"/>
    <col min="9" max="9" width="40.140625" bestFit="1" customWidth="1"/>
  </cols>
  <sheetData>
    <row r="1" spans="1:9" s="4" customFormat="1" x14ac:dyDescent="0.25">
      <c r="A1" s="4" t="s">
        <v>0</v>
      </c>
      <c r="B1" s="4" t="s">
        <v>58</v>
      </c>
      <c r="C1" s="5" t="s">
        <v>59</v>
      </c>
      <c r="D1" s="4" t="s">
        <v>60</v>
      </c>
      <c r="E1" s="13" t="s">
        <v>79</v>
      </c>
      <c r="F1" s="13" t="s">
        <v>80</v>
      </c>
      <c r="G1" s="4" t="s">
        <v>1</v>
      </c>
      <c r="H1" s="4" t="s">
        <v>2</v>
      </c>
      <c r="I1" s="4" t="s">
        <v>61</v>
      </c>
    </row>
    <row r="2" spans="1:9" x14ac:dyDescent="0.25">
      <c r="A2" s="1">
        <v>44378</v>
      </c>
      <c r="B2" t="s">
        <v>81</v>
      </c>
      <c r="C2" s="3" t="s">
        <v>82</v>
      </c>
      <c r="D2" t="s">
        <v>83</v>
      </c>
      <c r="E2" s="14">
        <v>908.2</v>
      </c>
      <c r="F2" s="14">
        <f t="shared" ref="F2:F11" si="0">+E2*(3108/3456)</f>
        <v>816.74930555555557</v>
      </c>
      <c r="G2" t="s">
        <v>27</v>
      </c>
      <c r="H2" t="s">
        <v>28</v>
      </c>
      <c r="I2" t="s">
        <v>96</v>
      </c>
    </row>
    <row r="3" spans="1:9" x14ac:dyDescent="0.25">
      <c r="A3" s="1">
        <v>44425</v>
      </c>
      <c r="B3" t="s">
        <v>81</v>
      </c>
      <c r="C3" s="3" t="s">
        <v>84</v>
      </c>
      <c r="D3" t="s">
        <v>83</v>
      </c>
      <c r="E3" s="14">
        <v>743.81</v>
      </c>
      <c r="F3" s="14">
        <f t="shared" si="0"/>
        <v>668.91246527777776</v>
      </c>
      <c r="G3" t="s">
        <v>27</v>
      </c>
      <c r="H3" t="s">
        <v>28</v>
      </c>
      <c r="I3" t="s">
        <v>96</v>
      </c>
    </row>
    <row r="4" spans="1:9" x14ac:dyDescent="0.25">
      <c r="A4" s="1">
        <v>44440</v>
      </c>
      <c r="B4" t="s">
        <v>81</v>
      </c>
      <c r="C4" s="3" t="s">
        <v>85</v>
      </c>
      <c r="D4" t="s">
        <v>83</v>
      </c>
      <c r="E4" s="14">
        <v>2256.2800000000002</v>
      </c>
      <c r="F4" s="14">
        <f t="shared" si="0"/>
        <v>2029.0851388888891</v>
      </c>
      <c r="G4" t="s">
        <v>27</v>
      </c>
      <c r="H4" t="s">
        <v>28</v>
      </c>
      <c r="I4" t="s">
        <v>96</v>
      </c>
    </row>
    <row r="5" spans="1:9" x14ac:dyDescent="0.25">
      <c r="A5" s="1">
        <v>44486</v>
      </c>
      <c r="B5" t="s">
        <v>86</v>
      </c>
      <c r="C5" s="3">
        <v>3444</v>
      </c>
      <c r="D5" t="s">
        <v>83</v>
      </c>
      <c r="E5" s="14">
        <v>550</v>
      </c>
      <c r="F5" s="14">
        <f t="shared" si="0"/>
        <v>494.61805555555554</v>
      </c>
      <c r="G5" t="s">
        <v>27</v>
      </c>
      <c r="H5" t="s">
        <v>28</v>
      </c>
      <c r="I5" t="s">
        <v>97</v>
      </c>
    </row>
    <row r="6" spans="1:9" x14ac:dyDescent="0.25">
      <c r="A6" s="1">
        <v>44501</v>
      </c>
      <c r="B6" t="s">
        <v>81</v>
      </c>
      <c r="C6" s="3" t="s">
        <v>87</v>
      </c>
      <c r="D6" t="s">
        <v>83</v>
      </c>
      <c r="E6" s="14">
        <v>743.81</v>
      </c>
      <c r="F6" s="14">
        <f t="shared" si="0"/>
        <v>668.91246527777776</v>
      </c>
      <c r="G6" t="s">
        <v>27</v>
      </c>
      <c r="H6" t="s">
        <v>28</v>
      </c>
      <c r="I6" t="s">
        <v>96</v>
      </c>
    </row>
    <row r="7" spans="1:9" x14ac:dyDescent="0.25">
      <c r="A7" s="1">
        <v>44501</v>
      </c>
      <c r="B7" t="s">
        <v>81</v>
      </c>
      <c r="C7" s="3" t="s">
        <v>88</v>
      </c>
      <c r="D7" t="s">
        <v>83</v>
      </c>
      <c r="E7" s="14">
        <v>743.81</v>
      </c>
      <c r="F7" s="14">
        <f t="shared" si="0"/>
        <v>668.91246527777776</v>
      </c>
      <c r="G7" t="s">
        <v>27</v>
      </c>
      <c r="H7" t="s">
        <v>28</v>
      </c>
      <c r="I7" t="s">
        <v>96</v>
      </c>
    </row>
    <row r="8" spans="1:9" x14ac:dyDescent="0.25">
      <c r="A8" s="1">
        <v>44501</v>
      </c>
      <c r="B8" t="s">
        <v>81</v>
      </c>
      <c r="C8" s="3" t="s">
        <v>89</v>
      </c>
      <c r="D8" t="s">
        <v>83</v>
      </c>
      <c r="E8" s="14">
        <v>743.81</v>
      </c>
      <c r="F8" s="14">
        <f t="shared" si="0"/>
        <v>668.91246527777776</v>
      </c>
      <c r="G8" t="s">
        <v>27</v>
      </c>
      <c r="H8" t="s">
        <v>28</v>
      </c>
      <c r="I8" t="s">
        <v>96</v>
      </c>
    </row>
    <row r="9" spans="1:9" x14ac:dyDescent="0.25">
      <c r="A9" s="1">
        <v>44531</v>
      </c>
      <c r="B9" t="s">
        <v>81</v>
      </c>
      <c r="C9" s="3" t="s">
        <v>90</v>
      </c>
      <c r="D9" t="s">
        <v>83</v>
      </c>
      <c r="E9" s="14">
        <v>2269.9299999999998</v>
      </c>
      <c r="F9" s="14">
        <f t="shared" si="0"/>
        <v>2041.3606597222222</v>
      </c>
      <c r="G9" t="s">
        <v>27</v>
      </c>
      <c r="H9" t="s">
        <v>28</v>
      </c>
      <c r="I9" t="s">
        <v>96</v>
      </c>
    </row>
    <row r="10" spans="1:9" x14ac:dyDescent="0.25">
      <c r="A10" s="1">
        <v>44592</v>
      </c>
      <c r="B10" t="s">
        <v>81</v>
      </c>
      <c r="C10" s="3" t="s">
        <v>91</v>
      </c>
      <c r="D10" t="s">
        <v>83</v>
      </c>
      <c r="E10" s="14">
        <v>12</v>
      </c>
      <c r="F10" s="14">
        <f t="shared" si="0"/>
        <v>10.791666666666668</v>
      </c>
      <c r="G10" t="s">
        <v>27</v>
      </c>
      <c r="H10" t="s">
        <v>28</v>
      </c>
      <c r="I10" t="s">
        <v>96</v>
      </c>
    </row>
    <row r="11" spans="1:9" x14ac:dyDescent="0.25">
      <c r="A11" s="1">
        <v>44593</v>
      </c>
      <c r="B11" t="s">
        <v>81</v>
      </c>
      <c r="C11" s="3" t="s">
        <v>92</v>
      </c>
      <c r="D11" t="s">
        <v>83</v>
      </c>
      <c r="E11" s="14">
        <v>3009.69</v>
      </c>
      <c r="F11" s="14">
        <f t="shared" si="0"/>
        <v>2706.6309375000001</v>
      </c>
      <c r="G11" t="s">
        <v>27</v>
      </c>
      <c r="H11" t="s">
        <v>28</v>
      </c>
      <c r="I11" t="s">
        <v>96</v>
      </c>
    </row>
    <row r="12" spans="1:9" x14ac:dyDescent="0.25">
      <c r="A12" s="1">
        <v>44652</v>
      </c>
      <c r="B12" t="s">
        <v>81</v>
      </c>
      <c r="C12" s="3" t="s">
        <v>93</v>
      </c>
      <c r="D12" t="s">
        <v>83</v>
      </c>
      <c r="E12" s="14">
        <v>822.29</v>
      </c>
      <c r="F12" s="14">
        <f>+E12*(3225/3573)</f>
        <v>742.20130142737196</v>
      </c>
      <c r="G12" t="s">
        <v>27</v>
      </c>
      <c r="H12" t="s">
        <v>28</v>
      </c>
      <c r="I12" t="s">
        <v>96</v>
      </c>
    </row>
    <row r="13" spans="1:9" x14ac:dyDescent="0.25">
      <c r="A13" s="1">
        <v>44682</v>
      </c>
      <c r="B13" t="s">
        <v>81</v>
      </c>
      <c r="C13" s="3" t="s">
        <v>94</v>
      </c>
      <c r="D13" t="s">
        <v>83</v>
      </c>
      <c r="E13" s="14">
        <v>1429.19</v>
      </c>
      <c r="F13" s="14">
        <f>+E13*(3225/3573)</f>
        <v>1289.9909739714526</v>
      </c>
      <c r="G13" t="s">
        <v>27</v>
      </c>
      <c r="H13" t="s">
        <v>28</v>
      </c>
      <c r="I13" t="s">
        <v>96</v>
      </c>
    </row>
    <row r="14" spans="1:9" x14ac:dyDescent="0.25">
      <c r="A14" s="1">
        <v>44682</v>
      </c>
      <c r="B14" t="s">
        <v>81</v>
      </c>
      <c r="C14" s="3" t="s">
        <v>95</v>
      </c>
      <c r="D14" t="s">
        <v>83</v>
      </c>
      <c r="E14" s="14">
        <v>194.83</v>
      </c>
      <c r="F14" s="14">
        <f>+E14*(3225/3573)</f>
        <v>175.85411418975653</v>
      </c>
      <c r="G14" t="s">
        <v>27</v>
      </c>
      <c r="H14" t="s">
        <v>28</v>
      </c>
      <c r="I14" t="s">
        <v>96</v>
      </c>
    </row>
    <row r="15" spans="1:9" x14ac:dyDescent="0.25">
      <c r="A15" s="1">
        <v>44713</v>
      </c>
      <c r="B15" t="s">
        <v>81</v>
      </c>
      <c r="C15" s="3">
        <v>6606</v>
      </c>
      <c r="D15" t="s">
        <v>83</v>
      </c>
      <c r="E15" s="14">
        <v>723.1</v>
      </c>
      <c r="F15" s="14">
        <f>+E15*(3225/3573)</f>
        <v>652.6721242653233</v>
      </c>
      <c r="G15" t="s">
        <v>27</v>
      </c>
      <c r="H15" t="s">
        <v>28</v>
      </c>
      <c r="I15" t="s">
        <v>96</v>
      </c>
    </row>
    <row r="16" spans="1:9" x14ac:dyDescent="0.25">
      <c r="A16" s="1"/>
    </row>
    <row r="18" spans="6:6" x14ac:dyDescent="0.25">
      <c r="F18" s="14">
        <f>SUM(F2:F17)</f>
        <v>13635.604138853905</v>
      </c>
    </row>
  </sheetData>
  <sortState ref="A2:I15">
    <sortCondition ref="A5:A15"/>
  </sortState>
  <pageMargins left="0.7" right="0.7" top="0.75" bottom="0.75" header="0.3" footer="0.3"/>
  <pageSetup orientation="portrait" verticalDpi="0" r:id="rId1"/>
  <headerFooter>
    <oddFooter>&amp;R&amp;8Case No. 2022-00432
Bluegrass Water's Response to PSC 3-20
Exhibit PSC 3-20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8"/>
  <sheetViews>
    <sheetView view="pageLayout" topLeftCell="A37" zoomScaleNormal="100" workbookViewId="0">
      <selection activeCell="B1" sqref="B1"/>
    </sheetView>
  </sheetViews>
  <sheetFormatPr defaultRowHeight="15" x14ac:dyDescent="0.25"/>
  <cols>
    <col min="1" max="1" width="11.5703125" bestFit="1" customWidth="1"/>
    <col min="2" max="2" width="58.7109375" bestFit="1" customWidth="1"/>
    <col min="3" max="3" width="58.7109375" customWidth="1"/>
    <col min="4" max="4" width="15.85546875" bestFit="1" customWidth="1"/>
    <col min="5" max="5" width="13.7109375" bestFit="1" customWidth="1"/>
    <col min="6" max="6" width="18.140625" style="2" bestFit="1" customWidth="1"/>
    <col min="7" max="7" width="16.28515625" style="2" customWidth="1"/>
    <col min="8" max="8" width="18.85546875" bestFit="1" customWidth="1"/>
    <col min="9" max="9" width="13.85546875" bestFit="1" customWidth="1"/>
    <col min="10" max="10" width="41.28515625" bestFit="1" customWidth="1"/>
  </cols>
  <sheetData>
    <row r="1" spans="1:10" s="4" customFormat="1" x14ac:dyDescent="0.25">
      <c r="A1" s="4" t="s">
        <v>0</v>
      </c>
      <c r="B1" s="4" t="s">
        <v>781</v>
      </c>
      <c r="C1" s="4" t="s">
        <v>58</v>
      </c>
      <c r="D1" s="5" t="s">
        <v>59</v>
      </c>
      <c r="E1" s="4" t="s">
        <v>60</v>
      </c>
      <c r="F1" s="6" t="s">
        <v>79</v>
      </c>
      <c r="G1" s="6" t="s">
        <v>80</v>
      </c>
      <c r="H1" s="4" t="s">
        <v>1</v>
      </c>
      <c r="I1" s="4" t="s">
        <v>2</v>
      </c>
      <c r="J1" s="4" t="s">
        <v>61</v>
      </c>
    </row>
    <row r="2" spans="1:10" x14ac:dyDescent="0.25">
      <c r="A2" s="1">
        <v>44378</v>
      </c>
      <c r="B2" t="s">
        <v>98</v>
      </c>
      <c r="C2" t="s">
        <v>98</v>
      </c>
      <c r="D2">
        <v>1772</v>
      </c>
      <c r="E2" t="s">
        <v>99</v>
      </c>
      <c r="F2" s="2">
        <v>300</v>
      </c>
      <c r="G2" s="2">
        <f>+F2</f>
        <v>300</v>
      </c>
      <c r="H2" t="s">
        <v>20</v>
      </c>
      <c r="I2" t="s">
        <v>7</v>
      </c>
      <c r="J2" t="s">
        <v>135</v>
      </c>
    </row>
    <row r="3" spans="1:10" x14ac:dyDescent="0.25">
      <c r="A3" s="1">
        <v>44408</v>
      </c>
      <c r="B3" t="s">
        <v>102</v>
      </c>
      <c r="C3" t="s">
        <v>783</v>
      </c>
      <c r="D3" t="s">
        <v>136</v>
      </c>
      <c r="E3" t="s">
        <v>99</v>
      </c>
      <c r="F3" s="2">
        <v>115.91</v>
      </c>
      <c r="G3" s="2">
        <f t="shared" ref="G3:G28" si="0">+F3</f>
        <v>115.91</v>
      </c>
      <c r="H3" t="s">
        <v>6</v>
      </c>
      <c r="I3" t="s">
        <v>7</v>
      </c>
      <c r="J3" t="s">
        <v>147</v>
      </c>
    </row>
    <row r="4" spans="1:10" x14ac:dyDescent="0.25">
      <c r="A4" s="1">
        <v>44408</v>
      </c>
      <c r="B4" t="s">
        <v>102</v>
      </c>
      <c r="C4" t="s">
        <v>783</v>
      </c>
      <c r="D4" t="s">
        <v>136</v>
      </c>
      <c r="E4" t="s">
        <v>99</v>
      </c>
      <c r="F4" s="2">
        <v>115.91</v>
      </c>
      <c r="G4" s="2">
        <f t="shared" si="0"/>
        <v>115.91</v>
      </c>
      <c r="H4" t="s">
        <v>9</v>
      </c>
      <c r="I4" t="s">
        <v>7</v>
      </c>
      <c r="J4" t="s">
        <v>147</v>
      </c>
    </row>
    <row r="5" spans="1:10" x14ac:dyDescent="0.25">
      <c r="A5" s="1">
        <v>44408</v>
      </c>
      <c r="B5" t="s">
        <v>102</v>
      </c>
      <c r="C5" t="s">
        <v>783</v>
      </c>
      <c r="D5" t="s">
        <v>136</v>
      </c>
      <c r="E5" t="s">
        <v>99</v>
      </c>
      <c r="F5" s="2">
        <v>115.91</v>
      </c>
      <c r="G5" s="2">
        <f t="shared" si="0"/>
        <v>115.91</v>
      </c>
      <c r="H5" t="s">
        <v>12</v>
      </c>
      <c r="I5" t="s">
        <v>7</v>
      </c>
      <c r="J5" t="s">
        <v>147</v>
      </c>
    </row>
    <row r="6" spans="1:10" x14ac:dyDescent="0.25">
      <c r="A6" s="1">
        <v>44408</v>
      </c>
      <c r="B6" t="s">
        <v>102</v>
      </c>
      <c r="C6" t="s">
        <v>783</v>
      </c>
      <c r="D6" t="s">
        <v>136</v>
      </c>
      <c r="E6" t="s">
        <v>99</v>
      </c>
      <c r="F6" s="2">
        <v>115.91</v>
      </c>
      <c r="G6" s="2">
        <f t="shared" si="0"/>
        <v>115.91</v>
      </c>
      <c r="H6" t="s">
        <v>13</v>
      </c>
      <c r="I6" t="s">
        <v>7</v>
      </c>
      <c r="J6" t="s">
        <v>147</v>
      </c>
    </row>
    <row r="7" spans="1:10" x14ac:dyDescent="0.25">
      <c r="A7" s="1">
        <v>44408</v>
      </c>
      <c r="B7" t="s">
        <v>102</v>
      </c>
      <c r="C7" t="s">
        <v>783</v>
      </c>
      <c r="D7" t="s">
        <v>136</v>
      </c>
      <c r="E7" t="s">
        <v>99</v>
      </c>
      <c r="F7" s="2">
        <v>115.91</v>
      </c>
      <c r="G7" s="2">
        <f t="shared" si="0"/>
        <v>115.91</v>
      </c>
      <c r="H7" t="s">
        <v>14</v>
      </c>
      <c r="I7" t="s">
        <v>7</v>
      </c>
      <c r="J7" t="s">
        <v>147</v>
      </c>
    </row>
    <row r="8" spans="1:10" x14ac:dyDescent="0.25">
      <c r="A8" s="1">
        <v>44408</v>
      </c>
      <c r="B8" t="s">
        <v>102</v>
      </c>
      <c r="C8" t="s">
        <v>783</v>
      </c>
      <c r="D8" t="s">
        <v>136</v>
      </c>
      <c r="E8" t="s">
        <v>99</v>
      </c>
      <c r="F8" s="2">
        <v>115.91</v>
      </c>
      <c r="G8" s="2">
        <f t="shared" si="0"/>
        <v>115.91</v>
      </c>
      <c r="H8" t="s">
        <v>125</v>
      </c>
      <c r="I8" t="s">
        <v>7</v>
      </c>
      <c r="J8" t="s">
        <v>147</v>
      </c>
    </row>
    <row r="9" spans="1:10" x14ac:dyDescent="0.25">
      <c r="A9" s="1">
        <v>44408</v>
      </c>
      <c r="B9" t="s">
        <v>102</v>
      </c>
      <c r="C9" t="s">
        <v>783</v>
      </c>
      <c r="D9" t="s">
        <v>136</v>
      </c>
      <c r="E9" t="s">
        <v>99</v>
      </c>
      <c r="F9" s="2">
        <v>115.91</v>
      </c>
      <c r="G9" s="2">
        <f t="shared" si="0"/>
        <v>115.91</v>
      </c>
      <c r="H9" t="s">
        <v>16</v>
      </c>
      <c r="I9" t="s">
        <v>7</v>
      </c>
      <c r="J9" t="s">
        <v>147</v>
      </c>
    </row>
    <row r="10" spans="1:10" x14ac:dyDescent="0.25">
      <c r="A10" s="1">
        <v>44408</v>
      </c>
      <c r="B10" t="s">
        <v>102</v>
      </c>
      <c r="C10" t="s">
        <v>783</v>
      </c>
      <c r="D10" t="s">
        <v>136</v>
      </c>
      <c r="E10" t="s">
        <v>99</v>
      </c>
      <c r="F10" s="2">
        <v>115.91</v>
      </c>
      <c r="G10" s="2">
        <f t="shared" si="0"/>
        <v>115.91</v>
      </c>
      <c r="H10" t="s">
        <v>18</v>
      </c>
      <c r="I10" t="s">
        <v>7</v>
      </c>
      <c r="J10" t="s">
        <v>147</v>
      </c>
    </row>
    <row r="11" spans="1:10" x14ac:dyDescent="0.25">
      <c r="A11" s="1">
        <v>44408</v>
      </c>
      <c r="B11" t="s">
        <v>102</v>
      </c>
      <c r="C11" t="s">
        <v>783</v>
      </c>
      <c r="D11" t="s">
        <v>136</v>
      </c>
      <c r="E11" t="s">
        <v>99</v>
      </c>
      <c r="F11" s="2">
        <v>115.91</v>
      </c>
      <c r="G11" s="2">
        <f t="shared" si="0"/>
        <v>115.91</v>
      </c>
      <c r="H11" t="s">
        <v>17</v>
      </c>
      <c r="I11" t="s">
        <v>7</v>
      </c>
      <c r="J11" t="s">
        <v>147</v>
      </c>
    </row>
    <row r="12" spans="1:10" x14ac:dyDescent="0.25">
      <c r="A12" s="1">
        <v>44408</v>
      </c>
      <c r="B12" t="s">
        <v>102</v>
      </c>
      <c r="C12" t="s">
        <v>783</v>
      </c>
      <c r="D12" t="s">
        <v>136</v>
      </c>
      <c r="E12" t="s">
        <v>99</v>
      </c>
      <c r="F12" s="2">
        <v>115.91</v>
      </c>
      <c r="G12" s="2">
        <f t="shared" si="0"/>
        <v>115.91</v>
      </c>
      <c r="H12" t="s">
        <v>126</v>
      </c>
      <c r="I12" t="s">
        <v>7</v>
      </c>
      <c r="J12" t="s">
        <v>147</v>
      </c>
    </row>
    <row r="13" spans="1:10" x14ac:dyDescent="0.25">
      <c r="A13" s="1">
        <v>44408</v>
      </c>
      <c r="B13" t="s">
        <v>102</v>
      </c>
      <c r="C13" t="s">
        <v>783</v>
      </c>
      <c r="D13" t="s">
        <v>136</v>
      </c>
      <c r="E13" t="s">
        <v>99</v>
      </c>
      <c r="F13" s="2">
        <v>115.91</v>
      </c>
      <c r="G13" s="2">
        <f t="shared" si="0"/>
        <v>115.91</v>
      </c>
      <c r="H13" t="s">
        <v>20</v>
      </c>
      <c r="I13" t="s">
        <v>7</v>
      </c>
      <c r="J13" t="s">
        <v>147</v>
      </c>
    </row>
    <row r="14" spans="1:10" x14ac:dyDescent="0.25">
      <c r="A14" s="1">
        <v>44408</v>
      </c>
      <c r="B14" t="s">
        <v>102</v>
      </c>
      <c r="C14" t="s">
        <v>783</v>
      </c>
      <c r="D14" t="s">
        <v>136</v>
      </c>
      <c r="E14" t="s">
        <v>99</v>
      </c>
      <c r="F14" s="2">
        <v>115.91</v>
      </c>
      <c r="G14" s="2">
        <f t="shared" si="0"/>
        <v>115.91</v>
      </c>
      <c r="H14" t="s">
        <v>22</v>
      </c>
      <c r="I14" t="s">
        <v>7</v>
      </c>
      <c r="J14" t="s">
        <v>147</v>
      </c>
    </row>
    <row r="15" spans="1:10" x14ac:dyDescent="0.25">
      <c r="A15" s="1">
        <v>44408</v>
      </c>
      <c r="B15" t="s">
        <v>149</v>
      </c>
      <c r="C15" t="s">
        <v>782</v>
      </c>
      <c r="D15">
        <v>1045213</v>
      </c>
      <c r="E15" t="s">
        <v>99</v>
      </c>
      <c r="F15" s="2">
        <v>33.270000000000003</v>
      </c>
      <c r="G15" s="2">
        <f t="shared" si="0"/>
        <v>33.270000000000003</v>
      </c>
      <c r="H15" t="s">
        <v>6</v>
      </c>
      <c r="I15" t="s">
        <v>7</v>
      </c>
      <c r="J15" t="s">
        <v>148</v>
      </c>
    </row>
    <row r="16" spans="1:10" x14ac:dyDescent="0.25">
      <c r="A16" s="1">
        <v>44408</v>
      </c>
      <c r="B16" t="s">
        <v>149</v>
      </c>
      <c r="C16" t="s">
        <v>782</v>
      </c>
      <c r="D16">
        <v>1045213</v>
      </c>
      <c r="E16" t="s">
        <v>99</v>
      </c>
      <c r="F16" s="2">
        <v>33.270000000000003</v>
      </c>
      <c r="G16" s="2">
        <f t="shared" si="0"/>
        <v>33.270000000000003</v>
      </c>
      <c r="H16" t="s">
        <v>9</v>
      </c>
      <c r="I16" t="s">
        <v>7</v>
      </c>
      <c r="J16" t="s">
        <v>148</v>
      </c>
    </row>
    <row r="17" spans="1:10" x14ac:dyDescent="0.25">
      <c r="A17" s="1">
        <v>44408</v>
      </c>
      <c r="B17" t="s">
        <v>149</v>
      </c>
      <c r="C17" t="s">
        <v>782</v>
      </c>
      <c r="D17">
        <v>1045213</v>
      </c>
      <c r="E17" t="s">
        <v>99</v>
      </c>
      <c r="F17" s="2">
        <v>33.270000000000003</v>
      </c>
      <c r="G17" s="2">
        <f t="shared" si="0"/>
        <v>33.270000000000003</v>
      </c>
      <c r="H17" t="s">
        <v>12</v>
      </c>
      <c r="I17" t="s">
        <v>7</v>
      </c>
      <c r="J17" t="s">
        <v>148</v>
      </c>
    </row>
    <row r="18" spans="1:10" x14ac:dyDescent="0.25">
      <c r="A18" s="1">
        <v>44408</v>
      </c>
      <c r="B18" t="s">
        <v>149</v>
      </c>
      <c r="C18" t="s">
        <v>782</v>
      </c>
      <c r="D18">
        <v>1045213</v>
      </c>
      <c r="E18" t="s">
        <v>99</v>
      </c>
      <c r="F18" s="2">
        <v>33.270000000000003</v>
      </c>
      <c r="G18" s="2">
        <f t="shared" si="0"/>
        <v>33.270000000000003</v>
      </c>
      <c r="H18" t="s">
        <v>13</v>
      </c>
      <c r="I18" t="s">
        <v>7</v>
      </c>
      <c r="J18" t="s">
        <v>148</v>
      </c>
    </row>
    <row r="19" spans="1:10" x14ac:dyDescent="0.25">
      <c r="A19" s="1">
        <v>44408</v>
      </c>
      <c r="B19" t="s">
        <v>149</v>
      </c>
      <c r="C19" t="s">
        <v>782</v>
      </c>
      <c r="D19">
        <v>1045213</v>
      </c>
      <c r="E19" t="s">
        <v>99</v>
      </c>
      <c r="F19" s="2">
        <v>33.270000000000003</v>
      </c>
      <c r="G19" s="2">
        <f t="shared" si="0"/>
        <v>33.270000000000003</v>
      </c>
      <c r="H19" t="s">
        <v>14</v>
      </c>
      <c r="I19" t="s">
        <v>7</v>
      </c>
      <c r="J19" t="s">
        <v>148</v>
      </c>
    </row>
    <row r="20" spans="1:10" x14ac:dyDescent="0.25">
      <c r="A20" s="1">
        <v>44408</v>
      </c>
      <c r="B20" t="s">
        <v>149</v>
      </c>
      <c r="C20" t="s">
        <v>782</v>
      </c>
      <c r="D20">
        <v>1045213</v>
      </c>
      <c r="E20" t="s">
        <v>99</v>
      </c>
      <c r="F20" s="2">
        <v>33.270000000000003</v>
      </c>
      <c r="G20" s="2">
        <f t="shared" si="0"/>
        <v>33.270000000000003</v>
      </c>
      <c r="H20" t="s">
        <v>125</v>
      </c>
      <c r="I20" t="s">
        <v>7</v>
      </c>
      <c r="J20" t="s">
        <v>148</v>
      </c>
    </row>
    <row r="21" spans="1:10" x14ac:dyDescent="0.25">
      <c r="A21" s="1">
        <v>44408</v>
      </c>
      <c r="B21" t="s">
        <v>149</v>
      </c>
      <c r="C21" t="s">
        <v>782</v>
      </c>
      <c r="D21">
        <v>1045213</v>
      </c>
      <c r="E21" t="s">
        <v>99</v>
      </c>
      <c r="F21" s="2">
        <v>33.270000000000003</v>
      </c>
      <c r="G21" s="2">
        <f t="shared" si="0"/>
        <v>33.270000000000003</v>
      </c>
      <c r="H21" t="s">
        <v>16</v>
      </c>
      <c r="I21" t="s">
        <v>7</v>
      </c>
      <c r="J21" t="s">
        <v>148</v>
      </c>
    </row>
    <row r="22" spans="1:10" x14ac:dyDescent="0.25">
      <c r="A22" s="1">
        <v>44408</v>
      </c>
      <c r="B22" t="s">
        <v>149</v>
      </c>
      <c r="C22" t="s">
        <v>782</v>
      </c>
      <c r="D22">
        <v>1045213</v>
      </c>
      <c r="E22" t="s">
        <v>99</v>
      </c>
      <c r="F22" s="2">
        <v>33.270000000000003</v>
      </c>
      <c r="G22" s="2">
        <f t="shared" si="0"/>
        <v>33.270000000000003</v>
      </c>
      <c r="H22" t="s">
        <v>18</v>
      </c>
      <c r="I22" t="s">
        <v>7</v>
      </c>
      <c r="J22" t="s">
        <v>148</v>
      </c>
    </row>
    <row r="23" spans="1:10" x14ac:dyDescent="0.25">
      <c r="A23" s="1">
        <v>44408</v>
      </c>
      <c r="B23" t="s">
        <v>149</v>
      </c>
      <c r="C23" t="s">
        <v>782</v>
      </c>
      <c r="D23">
        <v>1045213</v>
      </c>
      <c r="E23" t="s">
        <v>99</v>
      </c>
      <c r="F23" s="2">
        <v>33.270000000000003</v>
      </c>
      <c r="G23" s="2">
        <f t="shared" si="0"/>
        <v>33.270000000000003</v>
      </c>
      <c r="H23" t="s">
        <v>17</v>
      </c>
      <c r="I23" t="s">
        <v>7</v>
      </c>
      <c r="J23" t="s">
        <v>148</v>
      </c>
    </row>
    <row r="24" spans="1:10" x14ac:dyDescent="0.25">
      <c r="A24" s="1">
        <v>44408</v>
      </c>
      <c r="B24" t="s">
        <v>149</v>
      </c>
      <c r="C24" t="s">
        <v>782</v>
      </c>
      <c r="D24">
        <v>1045213</v>
      </c>
      <c r="E24" t="s">
        <v>99</v>
      </c>
      <c r="F24" s="2">
        <v>33.270000000000003</v>
      </c>
      <c r="G24" s="2">
        <f t="shared" si="0"/>
        <v>33.270000000000003</v>
      </c>
      <c r="H24" t="s">
        <v>126</v>
      </c>
      <c r="I24" t="s">
        <v>7</v>
      </c>
      <c r="J24" t="s">
        <v>148</v>
      </c>
    </row>
    <row r="25" spans="1:10" x14ac:dyDescent="0.25">
      <c r="A25" s="1">
        <v>44408</v>
      </c>
      <c r="B25" t="s">
        <v>149</v>
      </c>
      <c r="C25" t="s">
        <v>782</v>
      </c>
      <c r="D25">
        <v>1045213</v>
      </c>
      <c r="E25" t="s">
        <v>99</v>
      </c>
      <c r="F25" s="2">
        <v>33.270000000000003</v>
      </c>
      <c r="G25" s="2">
        <f t="shared" si="0"/>
        <v>33.270000000000003</v>
      </c>
      <c r="H25" t="s">
        <v>20</v>
      </c>
      <c r="I25" t="s">
        <v>7</v>
      </c>
      <c r="J25" t="s">
        <v>148</v>
      </c>
    </row>
    <row r="26" spans="1:10" x14ac:dyDescent="0.25">
      <c r="A26" s="1">
        <v>44408</v>
      </c>
      <c r="B26" t="s">
        <v>149</v>
      </c>
      <c r="C26" t="s">
        <v>782</v>
      </c>
      <c r="D26">
        <v>1045213</v>
      </c>
      <c r="E26" t="s">
        <v>99</v>
      </c>
      <c r="F26" s="2">
        <v>33.270000000000003</v>
      </c>
      <c r="G26" s="2">
        <f t="shared" si="0"/>
        <v>33.270000000000003</v>
      </c>
      <c r="H26" t="s">
        <v>22</v>
      </c>
      <c r="I26" t="s">
        <v>7</v>
      </c>
      <c r="J26" t="s">
        <v>148</v>
      </c>
    </row>
    <row r="27" spans="1:10" x14ac:dyDescent="0.25">
      <c r="A27" s="1">
        <v>44408</v>
      </c>
      <c r="B27" t="s">
        <v>150</v>
      </c>
      <c r="C27" t="s">
        <v>782</v>
      </c>
      <c r="D27">
        <v>1049518</v>
      </c>
      <c r="E27" t="s">
        <v>99</v>
      </c>
      <c r="F27" s="2">
        <v>28.92</v>
      </c>
      <c r="G27" s="2">
        <f t="shared" si="0"/>
        <v>28.92</v>
      </c>
      <c r="H27" t="s">
        <v>12</v>
      </c>
      <c r="I27" t="s">
        <v>7</v>
      </c>
      <c r="J27" t="s">
        <v>148</v>
      </c>
    </row>
    <row r="28" spans="1:10" x14ac:dyDescent="0.25">
      <c r="A28" s="1">
        <v>44408</v>
      </c>
      <c r="B28" t="s">
        <v>151</v>
      </c>
      <c r="C28" t="s">
        <v>782</v>
      </c>
      <c r="D28">
        <v>1051607</v>
      </c>
      <c r="E28" t="s">
        <v>99</v>
      </c>
      <c r="F28" s="2">
        <v>140.85</v>
      </c>
      <c r="G28" s="2">
        <f t="shared" si="0"/>
        <v>140.85</v>
      </c>
      <c r="H28" t="s">
        <v>22</v>
      </c>
      <c r="I28" t="s">
        <v>7</v>
      </c>
      <c r="J28" t="s">
        <v>148</v>
      </c>
    </row>
    <row r="29" spans="1:10" x14ac:dyDescent="0.25">
      <c r="A29" s="1">
        <v>44408</v>
      </c>
      <c r="B29" t="s">
        <v>103</v>
      </c>
      <c r="C29" t="s">
        <v>783</v>
      </c>
      <c r="D29" t="s">
        <v>144</v>
      </c>
      <c r="E29" t="s">
        <v>99</v>
      </c>
      <c r="F29" s="2">
        <v>13.82</v>
      </c>
      <c r="G29" s="2">
        <f>+F29*(3108/3456)</f>
        <v>12.428402777777778</v>
      </c>
      <c r="H29" t="s">
        <v>27</v>
      </c>
      <c r="I29" t="s">
        <v>28</v>
      </c>
      <c r="J29" t="s">
        <v>146</v>
      </c>
    </row>
    <row r="30" spans="1:10" x14ac:dyDescent="0.25">
      <c r="A30" s="1">
        <v>44408</v>
      </c>
      <c r="B30" t="s">
        <v>152</v>
      </c>
      <c r="C30" t="s">
        <v>782</v>
      </c>
      <c r="D30">
        <v>1053673</v>
      </c>
      <c r="E30" t="s">
        <v>99</v>
      </c>
      <c r="F30" s="2">
        <v>46.95</v>
      </c>
      <c r="G30" s="2">
        <f t="shared" ref="G30:G57" si="1">+F30</f>
        <v>46.95</v>
      </c>
      <c r="H30" t="s">
        <v>23</v>
      </c>
      <c r="I30" t="s">
        <v>7</v>
      </c>
      <c r="J30" t="s">
        <v>148</v>
      </c>
    </row>
    <row r="31" spans="1:10" x14ac:dyDescent="0.25">
      <c r="A31" s="1">
        <v>44409</v>
      </c>
      <c r="B31" t="s">
        <v>98</v>
      </c>
      <c r="C31" t="s">
        <v>98</v>
      </c>
      <c r="D31">
        <v>1806</v>
      </c>
      <c r="E31" t="s">
        <v>99</v>
      </c>
      <c r="F31" s="2">
        <v>300</v>
      </c>
      <c r="G31" s="2">
        <f t="shared" si="1"/>
        <v>300</v>
      </c>
      <c r="H31" t="s">
        <v>20</v>
      </c>
      <c r="I31" t="s">
        <v>7</v>
      </c>
      <c r="J31" t="s">
        <v>135</v>
      </c>
    </row>
    <row r="32" spans="1:10" x14ac:dyDescent="0.25">
      <c r="A32" s="1">
        <v>44439</v>
      </c>
      <c r="B32" t="s">
        <v>104</v>
      </c>
      <c r="C32" t="s">
        <v>783</v>
      </c>
      <c r="D32" t="s">
        <v>136</v>
      </c>
      <c r="E32" t="s">
        <v>99</v>
      </c>
      <c r="F32" s="2">
        <v>115.91</v>
      </c>
      <c r="G32" s="2">
        <f t="shared" si="1"/>
        <v>115.91</v>
      </c>
      <c r="H32" t="s">
        <v>6</v>
      </c>
      <c r="I32" t="s">
        <v>7</v>
      </c>
      <c r="J32" t="s">
        <v>147</v>
      </c>
    </row>
    <row r="33" spans="1:10" x14ac:dyDescent="0.25">
      <c r="A33" s="1">
        <v>44439</v>
      </c>
      <c r="B33" t="s">
        <v>104</v>
      </c>
      <c r="C33" t="s">
        <v>783</v>
      </c>
      <c r="D33" t="s">
        <v>136</v>
      </c>
      <c r="E33" t="s">
        <v>99</v>
      </c>
      <c r="F33" s="2">
        <v>115.91</v>
      </c>
      <c r="G33" s="2">
        <f t="shared" si="1"/>
        <v>115.91</v>
      </c>
      <c r="H33" t="s">
        <v>9</v>
      </c>
      <c r="I33" t="s">
        <v>7</v>
      </c>
      <c r="J33" t="s">
        <v>147</v>
      </c>
    </row>
    <row r="34" spans="1:10" x14ac:dyDescent="0.25">
      <c r="A34" s="1">
        <v>44439</v>
      </c>
      <c r="B34" t="s">
        <v>104</v>
      </c>
      <c r="C34" t="s">
        <v>783</v>
      </c>
      <c r="D34" t="s">
        <v>136</v>
      </c>
      <c r="E34" t="s">
        <v>99</v>
      </c>
      <c r="F34" s="2">
        <v>115.91</v>
      </c>
      <c r="G34" s="2">
        <f t="shared" si="1"/>
        <v>115.91</v>
      </c>
      <c r="H34" t="s">
        <v>12</v>
      </c>
      <c r="I34" t="s">
        <v>7</v>
      </c>
      <c r="J34" t="s">
        <v>147</v>
      </c>
    </row>
    <row r="35" spans="1:10" x14ac:dyDescent="0.25">
      <c r="A35" s="1">
        <v>44439</v>
      </c>
      <c r="B35" t="s">
        <v>104</v>
      </c>
      <c r="C35" t="s">
        <v>783</v>
      </c>
      <c r="D35" t="s">
        <v>136</v>
      </c>
      <c r="E35" t="s">
        <v>99</v>
      </c>
      <c r="F35" s="2">
        <v>115.91</v>
      </c>
      <c r="G35" s="2">
        <f t="shared" si="1"/>
        <v>115.91</v>
      </c>
      <c r="H35" t="s">
        <v>13</v>
      </c>
      <c r="I35" t="s">
        <v>7</v>
      </c>
      <c r="J35" t="s">
        <v>147</v>
      </c>
    </row>
    <row r="36" spans="1:10" x14ac:dyDescent="0.25">
      <c r="A36" s="1">
        <v>44439</v>
      </c>
      <c r="B36" t="s">
        <v>104</v>
      </c>
      <c r="C36" t="s">
        <v>783</v>
      </c>
      <c r="D36" t="s">
        <v>136</v>
      </c>
      <c r="E36" t="s">
        <v>99</v>
      </c>
      <c r="F36" s="2">
        <v>115.91</v>
      </c>
      <c r="G36" s="2">
        <f t="shared" si="1"/>
        <v>115.91</v>
      </c>
      <c r="H36" t="s">
        <v>14</v>
      </c>
      <c r="I36" t="s">
        <v>7</v>
      </c>
      <c r="J36" t="s">
        <v>147</v>
      </c>
    </row>
    <row r="37" spans="1:10" x14ac:dyDescent="0.25">
      <c r="A37" s="1">
        <v>44439</v>
      </c>
      <c r="B37" t="s">
        <v>104</v>
      </c>
      <c r="C37" t="s">
        <v>783</v>
      </c>
      <c r="D37" t="s">
        <v>136</v>
      </c>
      <c r="E37" t="s">
        <v>99</v>
      </c>
      <c r="F37" s="2">
        <v>115.91</v>
      </c>
      <c r="G37" s="2">
        <f t="shared" si="1"/>
        <v>115.91</v>
      </c>
      <c r="H37" t="s">
        <v>125</v>
      </c>
      <c r="I37" t="s">
        <v>7</v>
      </c>
      <c r="J37" t="s">
        <v>147</v>
      </c>
    </row>
    <row r="38" spans="1:10" x14ac:dyDescent="0.25">
      <c r="A38" s="1">
        <v>44439</v>
      </c>
      <c r="B38" t="s">
        <v>104</v>
      </c>
      <c r="C38" t="s">
        <v>783</v>
      </c>
      <c r="D38" t="s">
        <v>136</v>
      </c>
      <c r="E38" t="s">
        <v>99</v>
      </c>
      <c r="F38" s="2">
        <v>115.91</v>
      </c>
      <c r="G38" s="2">
        <f t="shared" si="1"/>
        <v>115.91</v>
      </c>
      <c r="H38" t="s">
        <v>16</v>
      </c>
      <c r="I38" t="s">
        <v>7</v>
      </c>
      <c r="J38" t="s">
        <v>147</v>
      </c>
    </row>
    <row r="39" spans="1:10" x14ac:dyDescent="0.25">
      <c r="A39" s="1">
        <v>44439</v>
      </c>
      <c r="B39" t="s">
        <v>104</v>
      </c>
      <c r="C39" t="s">
        <v>783</v>
      </c>
      <c r="D39" t="s">
        <v>136</v>
      </c>
      <c r="E39" t="s">
        <v>99</v>
      </c>
      <c r="F39" s="2">
        <v>115.91</v>
      </c>
      <c r="G39" s="2">
        <f t="shared" si="1"/>
        <v>115.91</v>
      </c>
      <c r="H39" t="s">
        <v>18</v>
      </c>
      <c r="I39" t="s">
        <v>7</v>
      </c>
      <c r="J39" t="s">
        <v>147</v>
      </c>
    </row>
    <row r="40" spans="1:10" x14ac:dyDescent="0.25">
      <c r="A40" s="1">
        <v>44439</v>
      </c>
      <c r="B40" t="s">
        <v>104</v>
      </c>
      <c r="C40" t="s">
        <v>783</v>
      </c>
      <c r="D40" t="s">
        <v>136</v>
      </c>
      <c r="E40" t="s">
        <v>99</v>
      </c>
      <c r="F40" s="2">
        <v>115.91</v>
      </c>
      <c r="G40" s="2">
        <f t="shared" si="1"/>
        <v>115.91</v>
      </c>
      <c r="H40" t="s">
        <v>17</v>
      </c>
      <c r="I40" t="s">
        <v>7</v>
      </c>
      <c r="J40" t="s">
        <v>147</v>
      </c>
    </row>
    <row r="41" spans="1:10" x14ac:dyDescent="0.25">
      <c r="A41" s="1">
        <v>44439</v>
      </c>
      <c r="B41" t="s">
        <v>104</v>
      </c>
      <c r="C41" t="s">
        <v>783</v>
      </c>
      <c r="D41" t="s">
        <v>136</v>
      </c>
      <c r="E41" t="s">
        <v>99</v>
      </c>
      <c r="F41" s="2">
        <v>115.91</v>
      </c>
      <c r="G41" s="2">
        <f t="shared" si="1"/>
        <v>115.91</v>
      </c>
      <c r="H41" t="s">
        <v>126</v>
      </c>
      <c r="I41" t="s">
        <v>7</v>
      </c>
      <c r="J41" t="s">
        <v>147</v>
      </c>
    </row>
    <row r="42" spans="1:10" x14ac:dyDescent="0.25">
      <c r="A42" s="1">
        <v>44439</v>
      </c>
      <c r="B42" t="s">
        <v>104</v>
      </c>
      <c r="C42" t="s">
        <v>783</v>
      </c>
      <c r="D42" t="s">
        <v>136</v>
      </c>
      <c r="E42" t="s">
        <v>99</v>
      </c>
      <c r="F42" s="2">
        <v>115.91</v>
      </c>
      <c r="G42" s="2">
        <f t="shared" si="1"/>
        <v>115.91</v>
      </c>
      <c r="H42" t="s">
        <v>20</v>
      </c>
      <c r="I42" t="s">
        <v>7</v>
      </c>
      <c r="J42" t="s">
        <v>147</v>
      </c>
    </row>
    <row r="43" spans="1:10" x14ac:dyDescent="0.25">
      <c r="A43" s="1">
        <v>44439</v>
      </c>
      <c r="B43" t="s">
        <v>104</v>
      </c>
      <c r="C43" t="s">
        <v>783</v>
      </c>
      <c r="D43" t="s">
        <v>136</v>
      </c>
      <c r="E43" t="s">
        <v>99</v>
      </c>
      <c r="F43" s="2">
        <v>115.91</v>
      </c>
      <c r="G43" s="2">
        <f t="shared" si="1"/>
        <v>115.91</v>
      </c>
      <c r="H43" t="s">
        <v>22</v>
      </c>
      <c r="I43" t="s">
        <v>7</v>
      </c>
      <c r="J43" t="s">
        <v>147</v>
      </c>
    </row>
    <row r="44" spans="1:10" x14ac:dyDescent="0.25">
      <c r="A44" s="1">
        <v>44439</v>
      </c>
      <c r="B44" t="s">
        <v>153</v>
      </c>
      <c r="C44" t="s">
        <v>782</v>
      </c>
      <c r="D44">
        <v>1045213</v>
      </c>
      <c r="E44" t="s">
        <v>99</v>
      </c>
      <c r="F44" s="2">
        <v>33.270000000000003</v>
      </c>
      <c r="G44" s="2">
        <f t="shared" si="1"/>
        <v>33.270000000000003</v>
      </c>
      <c r="H44" t="s">
        <v>6</v>
      </c>
      <c r="I44" t="s">
        <v>7</v>
      </c>
      <c r="J44" t="s">
        <v>148</v>
      </c>
    </row>
    <row r="45" spans="1:10" x14ac:dyDescent="0.25">
      <c r="A45" s="1">
        <v>44439</v>
      </c>
      <c r="B45" t="s">
        <v>153</v>
      </c>
      <c r="C45" t="s">
        <v>782</v>
      </c>
      <c r="D45">
        <v>1045213</v>
      </c>
      <c r="E45" t="s">
        <v>99</v>
      </c>
      <c r="F45" s="2">
        <v>33.270000000000003</v>
      </c>
      <c r="G45" s="2">
        <f t="shared" si="1"/>
        <v>33.270000000000003</v>
      </c>
      <c r="H45" t="s">
        <v>9</v>
      </c>
      <c r="I45" t="s">
        <v>7</v>
      </c>
      <c r="J45" t="s">
        <v>148</v>
      </c>
    </row>
    <row r="46" spans="1:10" x14ac:dyDescent="0.25">
      <c r="A46" s="1">
        <v>44439</v>
      </c>
      <c r="B46" t="s">
        <v>153</v>
      </c>
      <c r="C46" t="s">
        <v>782</v>
      </c>
      <c r="D46">
        <v>1045213</v>
      </c>
      <c r="E46" t="s">
        <v>99</v>
      </c>
      <c r="F46" s="2">
        <v>33.270000000000003</v>
      </c>
      <c r="G46" s="2">
        <f t="shared" si="1"/>
        <v>33.270000000000003</v>
      </c>
      <c r="H46" t="s">
        <v>12</v>
      </c>
      <c r="I46" t="s">
        <v>7</v>
      </c>
      <c r="J46" t="s">
        <v>148</v>
      </c>
    </row>
    <row r="47" spans="1:10" x14ac:dyDescent="0.25">
      <c r="A47" s="1">
        <v>44439</v>
      </c>
      <c r="B47" t="s">
        <v>153</v>
      </c>
      <c r="C47" t="s">
        <v>782</v>
      </c>
      <c r="D47">
        <v>1045213</v>
      </c>
      <c r="E47" t="s">
        <v>99</v>
      </c>
      <c r="F47" s="2">
        <v>33.270000000000003</v>
      </c>
      <c r="G47" s="2">
        <f t="shared" si="1"/>
        <v>33.270000000000003</v>
      </c>
      <c r="H47" t="s">
        <v>13</v>
      </c>
      <c r="I47" t="s">
        <v>7</v>
      </c>
      <c r="J47" t="s">
        <v>148</v>
      </c>
    </row>
    <row r="48" spans="1:10" x14ac:dyDescent="0.25">
      <c r="A48" s="1">
        <v>44439</v>
      </c>
      <c r="B48" t="s">
        <v>153</v>
      </c>
      <c r="C48" t="s">
        <v>782</v>
      </c>
      <c r="D48">
        <v>1045213</v>
      </c>
      <c r="E48" t="s">
        <v>99</v>
      </c>
      <c r="F48" s="2">
        <v>33.270000000000003</v>
      </c>
      <c r="G48" s="2">
        <f t="shared" si="1"/>
        <v>33.270000000000003</v>
      </c>
      <c r="H48" t="s">
        <v>14</v>
      </c>
      <c r="I48" t="s">
        <v>7</v>
      </c>
      <c r="J48" t="s">
        <v>148</v>
      </c>
    </row>
    <row r="49" spans="1:10" x14ac:dyDescent="0.25">
      <c r="A49" s="1">
        <v>44439</v>
      </c>
      <c r="B49" t="s">
        <v>153</v>
      </c>
      <c r="C49" t="s">
        <v>782</v>
      </c>
      <c r="D49">
        <v>1045213</v>
      </c>
      <c r="E49" t="s">
        <v>99</v>
      </c>
      <c r="F49" s="2">
        <v>33.270000000000003</v>
      </c>
      <c r="G49" s="2">
        <f t="shared" si="1"/>
        <v>33.270000000000003</v>
      </c>
      <c r="H49" t="s">
        <v>125</v>
      </c>
      <c r="I49" t="s">
        <v>7</v>
      </c>
      <c r="J49" t="s">
        <v>148</v>
      </c>
    </row>
    <row r="50" spans="1:10" x14ac:dyDescent="0.25">
      <c r="A50" s="1">
        <v>44439</v>
      </c>
      <c r="B50" t="s">
        <v>153</v>
      </c>
      <c r="C50" t="s">
        <v>782</v>
      </c>
      <c r="D50">
        <v>1045213</v>
      </c>
      <c r="E50" t="s">
        <v>99</v>
      </c>
      <c r="F50" s="2">
        <v>33.270000000000003</v>
      </c>
      <c r="G50" s="2">
        <f t="shared" si="1"/>
        <v>33.270000000000003</v>
      </c>
      <c r="H50" t="s">
        <v>16</v>
      </c>
      <c r="I50" t="s">
        <v>7</v>
      </c>
      <c r="J50" t="s">
        <v>148</v>
      </c>
    </row>
    <row r="51" spans="1:10" x14ac:dyDescent="0.25">
      <c r="A51" s="1">
        <v>44439</v>
      </c>
      <c r="B51" t="s">
        <v>153</v>
      </c>
      <c r="C51" t="s">
        <v>782</v>
      </c>
      <c r="D51">
        <v>1045213</v>
      </c>
      <c r="E51" t="s">
        <v>99</v>
      </c>
      <c r="F51" s="2">
        <v>33.270000000000003</v>
      </c>
      <c r="G51" s="2">
        <f t="shared" si="1"/>
        <v>33.270000000000003</v>
      </c>
      <c r="H51" t="s">
        <v>18</v>
      </c>
      <c r="I51" t="s">
        <v>7</v>
      </c>
      <c r="J51" t="s">
        <v>148</v>
      </c>
    </row>
    <row r="52" spans="1:10" x14ac:dyDescent="0.25">
      <c r="A52" s="1">
        <v>44439</v>
      </c>
      <c r="B52" t="s">
        <v>153</v>
      </c>
      <c r="C52" t="s">
        <v>782</v>
      </c>
      <c r="D52">
        <v>1045213</v>
      </c>
      <c r="E52" t="s">
        <v>99</v>
      </c>
      <c r="F52" s="2">
        <v>33.270000000000003</v>
      </c>
      <c r="G52" s="2">
        <f t="shared" si="1"/>
        <v>33.270000000000003</v>
      </c>
      <c r="H52" t="s">
        <v>17</v>
      </c>
      <c r="I52" t="s">
        <v>7</v>
      </c>
      <c r="J52" t="s">
        <v>148</v>
      </c>
    </row>
    <row r="53" spans="1:10" x14ac:dyDescent="0.25">
      <c r="A53" s="1">
        <v>44439</v>
      </c>
      <c r="B53" t="s">
        <v>153</v>
      </c>
      <c r="C53" t="s">
        <v>782</v>
      </c>
      <c r="D53">
        <v>1045213</v>
      </c>
      <c r="E53" t="s">
        <v>99</v>
      </c>
      <c r="F53" s="2">
        <v>33.270000000000003</v>
      </c>
      <c r="G53" s="2">
        <f t="shared" si="1"/>
        <v>33.270000000000003</v>
      </c>
      <c r="H53" t="s">
        <v>126</v>
      </c>
      <c r="I53" t="s">
        <v>7</v>
      </c>
      <c r="J53" t="s">
        <v>148</v>
      </c>
    </row>
    <row r="54" spans="1:10" x14ac:dyDescent="0.25">
      <c r="A54" s="1">
        <v>44439</v>
      </c>
      <c r="B54" t="s">
        <v>153</v>
      </c>
      <c r="C54" t="s">
        <v>782</v>
      </c>
      <c r="D54">
        <v>1045213</v>
      </c>
      <c r="E54" t="s">
        <v>99</v>
      </c>
      <c r="F54" s="2">
        <v>33.270000000000003</v>
      </c>
      <c r="G54" s="2">
        <f t="shared" si="1"/>
        <v>33.270000000000003</v>
      </c>
      <c r="H54" t="s">
        <v>20</v>
      </c>
      <c r="I54" t="s">
        <v>7</v>
      </c>
      <c r="J54" t="s">
        <v>148</v>
      </c>
    </row>
    <row r="55" spans="1:10" x14ac:dyDescent="0.25">
      <c r="A55" s="1">
        <v>44439</v>
      </c>
      <c r="B55" t="s">
        <v>153</v>
      </c>
      <c r="C55" t="s">
        <v>782</v>
      </c>
      <c r="D55">
        <v>1045213</v>
      </c>
      <c r="E55" t="s">
        <v>99</v>
      </c>
      <c r="F55" s="2">
        <v>33.270000000000003</v>
      </c>
      <c r="G55" s="2">
        <f t="shared" si="1"/>
        <v>33.270000000000003</v>
      </c>
      <c r="H55" t="s">
        <v>22</v>
      </c>
      <c r="I55" t="s">
        <v>7</v>
      </c>
      <c r="J55" t="s">
        <v>148</v>
      </c>
    </row>
    <row r="56" spans="1:10" x14ac:dyDescent="0.25">
      <c r="A56" s="1">
        <v>44439</v>
      </c>
      <c r="B56" t="s">
        <v>154</v>
      </c>
      <c r="C56" t="s">
        <v>782</v>
      </c>
      <c r="D56">
        <v>1049518</v>
      </c>
      <c r="E56" t="s">
        <v>99</v>
      </c>
      <c r="F56" s="2">
        <v>28.92</v>
      </c>
      <c r="G56" s="2">
        <f t="shared" si="1"/>
        <v>28.92</v>
      </c>
      <c r="H56" t="s">
        <v>12</v>
      </c>
      <c r="I56" t="s">
        <v>7</v>
      </c>
      <c r="J56" t="s">
        <v>148</v>
      </c>
    </row>
    <row r="57" spans="1:10" x14ac:dyDescent="0.25">
      <c r="A57" s="1">
        <v>44439</v>
      </c>
      <c r="B57" t="s">
        <v>155</v>
      </c>
      <c r="C57" t="s">
        <v>782</v>
      </c>
      <c r="D57">
        <v>1051607</v>
      </c>
      <c r="E57" t="s">
        <v>99</v>
      </c>
      <c r="F57" s="2">
        <v>140.85</v>
      </c>
      <c r="G57" s="2">
        <f t="shared" si="1"/>
        <v>140.85</v>
      </c>
      <c r="H57" t="s">
        <v>22</v>
      </c>
      <c r="I57" t="s">
        <v>7</v>
      </c>
      <c r="J57" t="s">
        <v>148</v>
      </c>
    </row>
    <row r="58" spans="1:10" x14ac:dyDescent="0.25">
      <c r="A58" s="1">
        <v>44439</v>
      </c>
      <c r="B58" t="s">
        <v>105</v>
      </c>
      <c r="C58" t="s">
        <v>783</v>
      </c>
      <c r="D58" t="s">
        <v>144</v>
      </c>
      <c r="E58" t="s">
        <v>99</v>
      </c>
      <c r="F58" s="2">
        <v>13.82</v>
      </c>
      <c r="G58" s="2">
        <f>+F58*(3108/3456)</f>
        <v>12.428402777777778</v>
      </c>
      <c r="H58" t="s">
        <v>27</v>
      </c>
      <c r="I58" t="s">
        <v>28</v>
      </c>
      <c r="J58" t="s">
        <v>145</v>
      </c>
    </row>
    <row r="59" spans="1:10" x14ac:dyDescent="0.25">
      <c r="A59" s="1">
        <v>44439</v>
      </c>
      <c r="B59" t="s">
        <v>156</v>
      </c>
      <c r="C59" t="s">
        <v>782</v>
      </c>
      <c r="D59">
        <v>1053673</v>
      </c>
      <c r="E59" t="s">
        <v>99</v>
      </c>
      <c r="F59" s="2">
        <v>46.95</v>
      </c>
      <c r="G59" s="2">
        <f t="shared" ref="G59:G86" si="2">+F59</f>
        <v>46.95</v>
      </c>
      <c r="H59" t="s">
        <v>23</v>
      </c>
      <c r="I59" t="s">
        <v>7</v>
      </c>
      <c r="J59" t="s">
        <v>148</v>
      </c>
    </row>
    <row r="60" spans="1:10" x14ac:dyDescent="0.25">
      <c r="A60" s="1">
        <v>44440</v>
      </c>
      <c r="B60" t="s">
        <v>98</v>
      </c>
      <c r="C60" t="s">
        <v>98</v>
      </c>
      <c r="D60">
        <v>1837</v>
      </c>
      <c r="E60" t="s">
        <v>99</v>
      </c>
      <c r="F60" s="2">
        <v>300</v>
      </c>
      <c r="G60" s="2">
        <f t="shared" si="2"/>
        <v>300</v>
      </c>
      <c r="H60" t="s">
        <v>20</v>
      </c>
      <c r="I60" t="s">
        <v>7</v>
      </c>
      <c r="J60" t="s">
        <v>135</v>
      </c>
    </row>
    <row r="61" spans="1:10" x14ac:dyDescent="0.25">
      <c r="A61" s="1">
        <v>44469</v>
      </c>
      <c r="B61" t="s">
        <v>137</v>
      </c>
      <c r="C61" t="s">
        <v>783</v>
      </c>
      <c r="D61" t="s">
        <v>136</v>
      </c>
      <c r="E61" t="s">
        <v>99</v>
      </c>
      <c r="F61" s="2">
        <v>115.91</v>
      </c>
      <c r="G61" s="2">
        <f t="shared" si="2"/>
        <v>115.91</v>
      </c>
      <c r="H61" t="s">
        <v>6</v>
      </c>
      <c r="I61" t="s">
        <v>7</v>
      </c>
      <c r="J61" t="s">
        <v>147</v>
      </c>
    </row>
    <row r="62" spans="1:10" x14ac:dyDescent="0.25">
      <c r="A62" s="1">
        <v>44469</v>
      </c>
      <c r="B62" t="s">
        <v>137</v>
      </c>
      <c r="C62" t="s">
        <v>783</v>
      </c>
      <c r="D62" t="s">
        <v>136</v>
      </c>
      <c r="E62" t="s">
        <v>99</v>
      </c>
      <c r="F62" s="2">
        <v>115.91</v>
      </c>
      <c r="G62" s="2">
        <f t="shared" si="2"/>
        <v>115.91</v>
      </c>
      <c r="H62" t="s">
        <v>9</v>
      </c>
      <c r="I62" t="s">
        <v>7</v>
      </c>
      <c r="J62" t="s">
        <v>147</v>
      </c>
    </row>
    <row r="63" spans="1:10" x14ac:dyDescent="0.25">
      <c r="A63" s="1">
        <v>44469</v>
      </c>
      <c r="B63" t="s">
        <v>137</v>
      </c>
      <c r="C63" t="s">
        <v>783</v>
      </c>
      <c r="D63" t="s">
        <v>136</v>
      </c>
      <c r="E63" t="s">
        <v>99</v>
      </c>
      <c r="F63" s="2">
        <v>115.91</v>
      </c>
      <c r="G63" s="2">
        <f t="shared" si="2"/>
        <v>115.91</v>
      </c>
      <c r="H63" t="s">
        <v>12</v>
      </c>
      <c r="I63" t="s">
        <v>7</v>
      </c>
      <c r="J63" t="s">
        <v>147</v>
      </c>
    </row>
    <row r="64" spans="1:10" x14ac:dyDescent="0.25">
      <c r="A64" s="1">
        <v>44469</v>
      </c>
      <c r="B64" t="s">
        <v>137</v>
      </c>
      <c r="C64" t="s">
        <v>783</v>
      </c>
      <c r="D64" t="s">
        <v>136</v>
      </c>
      <c r="E64" t="s">
        <v>99</v>
      </c>
      <c r="F64" s="2">
        <v>115.91</v>
      </c>
      <c r="G64" s="2">
        <f t="shared" si="2"/>
        <v>115.91</v>
      </c>
      <c r="H64" t="s">
        <v>13</v>
      </c>
      <c r="I64" t="s">
        <v>7</v>
      </c>
      <c r="J64" t="s">
        <v>147</v>
      </c>
    </row>
    <row r="65" spans="1:10" x14ac:dyDescent="0.25">
      <c r="A65" s="1">
        <v>44469</v>
      </c>
      <c r="B65" t="s">
        <v>137</v>
      </c>
      <c r="C65" t="s">
        <v>783</v>
      </c>
      <c r="D65" t="s">
        <v>136</v>
      </c>
      <c r="E65" t="s">
        <v>99</v>
      </c>
      <c r="F65" s="2">
        <v>115.91</v>
      </c>
      <c r="G65" s="2">
        <f t="shared" si="2"/>
        <v>115.91</v>
      </c>
      <c r="H65" t="s">
        <v>14</v>
      </c>
      <c r="I65" t="s">
        <v>7</v>
      </c>
      <c r="J65" t="s">
        <v>147</v>
      </c>
    </row>
    <row r="66" spans="1:10" x14ac:dyDescent="0.25">
      <c r="A66" s="1">
        <v>44469</v>
      </c>
      <c r="B66" t="s">
        <v>137</v>
      </c>
      <c r="C66" t="s">
        <v>783</v>
      </c>
      <c r="D66" t="s">
        <v>136</v>
      </c>
      <c r="E66" t="s">
        <v>99</v>
      </c>
      <c r="F66" s="2">
        <v>115.91</v>
      </c>
      <c r="G66" s="2">
        <f t="shared" si="2"/>
        <v>115.91</v>
      </c>
      <c r="H66" t="s">
        <v>125</v>
      </c>
      <c r="I66" t="s">
        <v>7</v>
      </c>
      <c r="J66" t="s">
        <v>147</v>
      </c>
    </row>
    <row r="67" spans="1:10" x14ac:dyDescent="0.25">
      <c r="A67" s="1">
        <v>44469</v>
      </c>
      <c r="B67" t="s">
        <v>137</v>
      </c>
      <c r="C67" t="s">
        <v>783</v>
      </c>
      <c r="D67" t="s">
        <v>136</v>
      </c>
      <c r="E67" t="s">
        <v>99</v>
      </c>
      <c r="F67" s="2">
        <v>115.91</v>
      </c>
      <c r="G67" s="2">
        <f t="shared" si="2"/>
        <v>115.91</v>
      </c>
      <c r="H67" t="s">
        <v>16</v>
      </c>
      <c r="I67" t="s">
        <v>7</v>
      </c>
      <c r="J67" t="s">
        <v>147</v>
      </c>
    </row>
    <row r="68" spans="1:10" x14ac:dyDescent="0.25">
      <c r="A68" s="1">
        <v>44469</v>
      </c>
      <c r="B68" t="s">
        <v>137</v>
      </c>
      <c r="C68" t="s">
        <v>783</v>
      </c>
      <c r="D68" t="s">
        <v>136</v>
      </c>
      <c r="E68" t="s">
        <v>99</v>
      </c>
      <c r="F68" s="2">
        <v>115.91</v>
      </c>
      <c r="G68" s="2">
        <f t="shared" si="2"/>
        <v>115.91</v>
      </c>
      <c r="H68" t="s">
        <v>18</v>
      </c>
      <c r="I68" t="s">
        <v>7</v>
      </c>
      <c r="J68" t="s">
        <v>147</v>
      </c>
    </row>
    <row r="69" spans="1:10" x14ac:dyDescent="0.25">
      <c r="A69" s="1">
        <v>44469</v>
      </c>
      <c r="B69" t="s">
        <v>137</v>
      </c>
      <c r="C69" t="s">
        <v>783</v>
      </c>
      <c r="D69" t="s">
        <v>136</v>
      </c>
      <c r="E69" t="s">
        <v>99</v>
      </c>
      <c r="F69" s="2">
        <v>115.91</v>
      </c>
      <c r="G69" s="2">
        <f t="shared" si="2"/>
        <v>115.91</v>
      </c>
      <c r="H69" t="s">
        <v>17</v>
      </c>
      <c r="I69" t="s">
        <v>7</v>
      </c>
      <c r="J69" t="s">
        <v>147</v>
      </c>
    </row>
    <row r="70" spans="1:10" x14ac:dyDescent="0.25">
      <c r="A70" s="1">
        <v>44469</v>
      </c>
      <c r="B70" t="s">
        <v>137</v>
      </c>
      <c r="C70" t="s">
        <v>783</v>
      </c>
      <c r="D70" t="s">
        <v>136</v>
      </c>
      <c r="E70" t="s">
        <v>99</v>
      </c>
      <c r="F70" s="2">
        <v>115.91</v>
      </c>
      <c r="G70" s="2">
        <f t="shared" si="2"/>
        <v>115.91</v>
      </c>
      <c r="H70" t="s">
        <v>126</v>
      </c>
      <c r="I70" t="s">
        <v>7</v>
      </c>
      <c r="J70" t="s">
        <v>147</v>
      </c>
    </row>
    <row r="71" spans="1:10" x14ac:dyDescent="0.25">
      <c r="A71" s="1">
        <v>44469</v>
      </c>
      <c r="B71" t="s">
        <v>137</v>
      </c>
      <c r="C71" t="s">
        <v>783</v>
      </c>
      <c r="D71" t="s">
        <v>136</v>
      </c>
      <c r="E71" t="s">
        <v>99</v>
      </c>
      <c r="F71" s="2">
        <v>115.91</v>
      </c>
      <c r="G71" s="2">
        <f t="shared" si="2"/>
        <v>115.91</v>
      </c>
      <c r="H71" t="s">
        <v>20</v>
      </c>
      <c r="I71" t="s">
        <v>7</v>
      </c>
      <c r="J71" t="s">
        <v>147</v>
      </c>
    </row>
    <row r="72" spans="1:10" x14ac:dyDescent="0.25">
      <c r="A72" s="1">
        <v>44469</v>
      </c>
      <c r="B72" t="s">
        <v>137</v>
      </c>
      <c r="C72" t="s">
        <v>783</v>
      </c>
      <c r="D72" t="s">
        <v>136</v>
      </c>
      <c r="E72" t="s">
        <v>99</v>
      </c>
      <c r="F72" s="2">
        <v>115.91</v>
      </c>
      <c r="G72" s="2">
        <f t="shared" si="2"/>
        <v>115.91</v>
      </c>
      <c r="H72" t="s">
        <v>22</v>
      </c>
      <c r="I72" t="s">
        <v>7</v>
      </c>
      <c r="J72" t="s">
        <v>147</v>
      </c>
    </row>
    <row r="73" spans="1:10" x14ac:dyDescent="0.25">
      <c r="A73" s="1">
        <v>44469</v>
      </c>
      <c r="B73" t="s">
        <v>138</v>
      </c>
      <c r="C73" t="s">
        <v>782</v>
      </c>
      <c r="D73">
        <v>1045213</v>
      </c>
      <c r="E73" t="s">
        <v>99</v>
      </c>
      <c r="F73" s="2">
        <v>33.270000000000003</v>
      </c>
      <c r="G73" s="2">
        <f t="shared" si="2"/>
        <v>33.270000000000003</v>
      </c>
      <c r="H73" t="s">
        <v>6</v>
      </c>
      <c r="I73" t="s">
        <v>7</v>
      </c>
      <c r="J73" t="s">
        <v>148</v>
      </c>
    </row>
    <row r="74" spans="1:10" x14ac:dyDescent="0.25">
      <c r="A74" s="1">
        <v>44469</v>
      </c>
      <c r="B74" t="s">
        <v>138</v>
      </c>
      <c r="C74" t="s">
        <v>782</v>
      </c>
      <c r="D74">
        <v>1045213</v>
      </c>
      <c r="E74" t="s">
        <v>99</v>
      </c>
      <c r="F74" s="2">
        <v>33.270000000000003</v>
      </c>
      <c r="G74" s="2">
        <f t="shared" si="2"/>
        <v>33.270000000000003</v>
      </c>
      <c r="H74" t="s">
        <v>9</v>
      </c>
      <c r="I74" t="s">
        <v>7</v>
      </c>
      <c r="J74" t="s">
        <v>148</v>
      </c>
    </row>
    <row r="75" spans="1:10" x14ac:dyDescent="0.25">
      <c r="A75" s="1">
        <v>44469</v>
      </c>
      <c r="B75" t="s">
        <v>138</v>
      </c>
      <c r="C75" t="s">
        <v>782</v>
      </c>
      <c r="D75">
        <v>1045213</v>
      </c>
      <c r="E75" t="s">
        <v>99</v>
      </c>
      <c r="F75" s="2">
        <v>33.270000000000003</v>
      </c>
      <c r="G75" s="2">
        <f t="shared" si="2"/>
        <v>33.270000000000003</v>
      </c>
      <c r="H75" t="s">
        <v>12</v>
      </c>
      <c r="I75" t="s">
        <v>7</v>
      </c>
      <c r="J75" t="s">
        <v>148</v>
      </c>
    </row>
    <row r="76" spans="1:10" x14ac:dyDescent="0.25">
      <c r="A76" s="1">
        <v>44469</v>
      </c>
      <c r="B76" t="s">
        <v>138</v>
      </c>
      <c r="C76" t="s">
        <v>782</v>
      </c>
      <c r="D76">
        <v>1045213</v>
      </c>
      <c r="E76" t="s">
        <v>99</v>
      </c>
      <c r="F76" s="2">
        <v>33.270000000000003</v>
      </c>
      <c r="G76" s="2">
        <f t="shared" si="2"/>
        <v>33.270000000000003</v>
      </c>
      <c r="H76" t="s">
        <v>13</v>
      </c>
      <c r="I76" t="s">
        <v>7</v>
      </c>
      <c r="J76" t="s">
        <v>148</v>
      </c>
    </row>
    <row r="77" spans="1:10" x14ac:dyDescent="0.25">
      <c r="A77" s="1">
        <v>44469</v>
      </c>
      <c r="B77" t="s">
        <v>138</v>
      </c>
      <c r="C77" t="s">
        <v>782</v>
      </c>
      <c r="D77">
        <v>1045213</v>
      </c>
      <c r="E77" t="s">
        <v>99</v>
      </c>
      <c r="F77" s="2">
        <v>33.270000000000003</v>
      </c>
      <c r="G77" s="2">
        <f t="shared" si="2"/>
        <v>33.270000000000003</v>
      </c>
      <c r="H77" t="s">
        <v>14</v>
      </c>
      <c r="I77" t="s">
        <v>7</v>
      </c>
      <c r="J77" t="s">
        <v>148</v>
      </c>
    </row>
    <row r="78" spans="1:10" x14ac:dyDescent="0.25">
      <c r="A78" s="1">
        <v>44469</v>
      </c>
      <c r="B78" t="s">
        <v>138</v>
      </c>
      <c r="C78" t="s">
        <v>782</v>
      </c>
      <c r="D78">
        <v>1045213</v>
      </c>
      <c r="E78" t="s">
        <v>99</v>
      </c>
      <c r="F78" s="2">
        <v>33.270000000000003</v>
      </c>
      <c r="G78" s="2">
        <f t="shared" si="2"/>
        <v>33.270000000000003</v>
      </c>
      <c r="H78" t="s">
        <v>125</v>
      </c>
      <c r="I78" t="s">
        <v>7</v>
      </c>
      <c r="J78" t="s">
        <v>148</v>
      </c>
    </row>
    <row r="79" spans="1:10" x14ac:dyDescent="0.25">
      <c r="A79" s="1">
        <v>44469</v>
      </c>
      <c r="B79" t="s">
        <v>138</v>
      </c>
      <c r="C79" t="s">
        <v>782</v>
      </c>
      <c r="D79">
        <v>1045213</v>
      </c>
      <c r="E79" t="s">
        <v>99</v>
      </c>
      <c r="F79" s="2">
        <v>33.270000000000003</v>
      </c>
      <c r="G79" s="2">
        <f t="shared" si="2"/>
        <v>33.270000000000003</v>
      </c>
      <c r="H79" t="s">
        <v>16</v>
      </c>
      <c r="I79" t="s">
        <v>7</v>
      </c>
      <c r="J79" t="s">
        <v>148</v>
      </c>
    </row>
    <row r="80" spans="1:10" x14ac:dyDescent="0.25">
      <c r="A80" s="1">
        <v>44469</v>
      </c>
      <c r="B80" t="s">
        <v>138</v>
      </c>
      <c r="C80" t="s">
        <v>782</v>
      </c>
      <c r="D80">
        <v>1045213</v>
      </c>
      <c r="E80" t="s">
        <v>99</v>
      </c>
      <c r="F80" s="2">
        <v>33.270000000000003</v>
      </c>
      <c r="G80" s="2">
        <f t="shared" si="2"/>
        <v>33.270000000000003</v>
      </c>
      <c r="H80" t="s">
        <v>18</v>
      </c>
      <c r="I80" t="s">
        <v>7</v>
      </c>
      <c r="J80" t="s">
        <v>148</v>
      </c>
    </row>
    <row r="81" spans="1:10" x14ac:dyDescent="0.25">
      <c r="A81" s="1">
        <v>44469</v>
      </c>
      <c r="B81" t="s">
        <v>138</v>
      </c>
      <c r="C81" t="s">
        <v>782</v>
      </c>
      <c r="D81">
        <v>1045213</v>
      </c>
      <c r="E81" t="s">
        <v>99</v>
      </c>
      <c r="F81" s="2">
        <v>33.270000000000003</v>
      </c>
      <c r="G81" s="2">
        <f t="shared" si="2"/>
        <v>33.270000000000003</v>
      </c>
      <c r="H81" t="s">
        <v>17</v>
      </c>
      <c r="I81" t="s">
        <v>7</v>
      </c>
      <c r="J81" t="s">
        <v>148</v>
      </c>
    </row>
    <row r="82" spans="1:10" x14ac:dyDescent="0.25">
      <c r="A82" s="1">
        <v>44469</v>
      </c>
      <c r="B82" t="s">
        <v>138</v>
      </c>
      <c r="C82" t="s">
        <v>782</v>
      </c>
      <c r="D82">
        <v>1045213</v>
      </c>
      <c r="E82" t="s">
        <v>99</v>
      </c>
      <c r="F82" s="2">
        <v>33.270000000000003</v>
      </c>
      <c r="G82" s="2">
        <f t="shared" si="2"/>
        <v>33.270000000000003</v>
      </c>
      <c r="H82" t="s">
        <v>126</v>
      </c>
      <c r="I82" t="s">
        <v>7</v>
      </c>
      <c r="J82" t="s">
        <v>148</v>
      </c>
    </row>
    <row r="83" spans="1:10" x14ac:dyDescent="0.25">
      <c r="A83" s="1">
        <v>44469</v>
      </c>
      <c r="B83" t="s">
        <v>138</v>
      </c>
      <c r="C83" t="s">
        <v>782</v>
      </c>
      <c r="D83">
        <v>1045213</v>
      </c>
      <c r="E83" t="s">
        <v>99</v>
      </c>
      <c r="F83" s="2">
        <v>33.270000000000003</v>
      </c>
      <c r="G83" s="2">
        <f t="shared" si="2"/>
        <v>33.270000000000003</v>
      </c>
      <c r="H83" t="s">
        <v>20</v>
      </c>
      <c r="I83" t="s">
        <v>7</v>
      </c>
      <c r="J83" t="s">
        <v>148</v>
      </c>
    </row>
    <row r="84" spans="1:10" x14ac:dyDescent="0.25">
      <c r="A84" s="1">
        <v>44469</v>
      </c>
      <c r="B84" t="s">
        <v>138</v>
      </c>
      <c r="C84" t="s">
        <v>782</v>
      </c>
      <c r="D84">
        <v>1045213</v>
      </c>
      <c r="E84" t="s">
        <v>99</v>
      </c>
      <c r="F84" s="2">
        <v>33.270000000000003</v>
      </c>
      <c r="G84" s="2">
        <f t="shared" si="2"/>
        <v>33.270000000000003</v>
      </c>
      <c r="H84" t="s">
        <v>22</v>
      </c>
      <c r="I84" t="s">
        <v>7</v>
      </c>
      <c r="J84" t="s">
        <v>148</v>
      </c>
    </row>
    <row r="85" spans="1:10" x14ac:dyDescent="0.25">
      <c r="A85" s="1">
        <v>44469</v>
      </c>
      <c r="B85" t="s">
        <v>139</v>
      </c>
      <c r="C85" t="s">
        <v>782</v>
      </c>
      <c r="D85">
        <v>1049518</v>
      </c>
      <c r="E85" t="s">
        <v>99</v>
      </c>
      <c r="F85" s="2">
        <v>28.92</v>
      </c>
      <c r="G85" s="2">
        <f t="shared" si="2"/>
        <v>28.92</v>
      </c>
      <c r="H85" t="s">
        <v>12</v>
      </c>
      <c r="I85" t="s">
        <v>7</v>
      </c>
      <c r="J85" t="s">
        <v>148</v>
      </c>
    </row>
    <row r="86" spans="1:10" x14ac:dyDescent="0.25">
      <c r="A86" s="1">
        <v>44469</v>
      </c>
      <c r="B86" t="s">
        <v>140</v>
      </c>
      <c r="C86" t="s">
        <v>782</v>
      </c>
      <c r="D86">
        <v>1051607</v>
      </c>
      <c r="E86" t="s">
        <v>99</v>
      </c>
      <c r="F86" s="2">
        <v>140.85</v>
      </c>
      <c r="G86" s="2">
        <f t="shared" si="2"/>
        <v>140.85</v>
      </c>
      <c r="H86" t="s">
        <v>22</v>
      </c>
      <c r="I86" t="s">
        <v>7</v>
      </c>
      <c r="J86" t="s">
        <v>148</v>
      </c>
    </row>
    <row r="87" spans="1:10" x14ac:dyDescent="0.25">
      <c r="A87" s="1">
        <v>44469</v>
      </c>
      <c r="B87" t="s">
        <v>141</v>
      </c>
      <c r="C87" t="s">
        <v>783</v>
      </c>
      <c r="D87" t="s">
        <v>144</v>
      </c>
      <c r="E87" t="s">
        <v>99</v>
      </c>
      <c r="F87" s="2">
        <v>13.82</v>
      </c>
      <c r="G87" s="2">
        <f>+F87*(3108/3456)</f>
        <v>12.428402777777778</v>
      </c>
      <c r="H87" t="s">
        <v>27</v>
      </c>
      <c r="I87" t="s">
        <v>28</v>
      </c>
      <c r="J87" t="s">
        <v>146</v>
      </c>
    </row>
    <row r="88" spans="1:10" x14ac:dyDescent="0.25">
      <c r="A88" s="1">
        <v>44469</v>
      </c>
      <c r="B88" t="s">
        <v>142</v>
      </c>
      <c r="C88" t="s">
        <v>782</v>
      </c>
      <c r="D88">
        <v>1053673</v>
      </c>
      <c r="E88" t="s">
        <v>99</v>
      </c>
      <c r="F88" s="2">
        <v>46.95</v>
      </c>
      <c r="G88" s="2">
        <f t="shared" ref="G88:G151" si="3">+F88</f>
        <v>46.95</v>
      </c>
      <c r="H88" t="s">
        <v>23</v>
      </c>
      <c r="I88" t="s">
        <v>7</v>
      </c>
      <c r="J88" t="s">
        <v>148</v>
      </c>
    </row>
    <row r="89" spans="1:10" x14ac:dyDescent="0.25">
      <c r="A89" s="1">
        <v>44469</v>
      </c>
      <c r="B89" t="s">
        <v>143</v>
      </c>
      <c r="C89" t="s">
        <v>783</v>
      </c>
      <c r="D89">
        <v>20776</v>
      </c>
      <c r="E89" t="s">
        <v>99</v>
      </c>
      <c r="F89" s="2">
        <v>12.62</v>
      </c>
      <c r="G89" s="2">
        <f t="shared" si="3"/>
        <v>12.62</v>
      </c>
      <c r="H89" t="s">
        <v>8</v>
      </c>
      <c r="I89" t="s">
        <v>7</v>
      </c>
      <c r="J89" t="s">
        <v>145</v>
      </c>
    </row>
    <row r="90" spans="1:10" x14ac:dyDescent="0.25">
      <c r="A90" s="1">
        <v>44469</v>
      </c>
      <c r="B90" t="s">
        <v>143</v>
      </c>
      <c r="C90" t="s">
        <v>783</v>
      </c>
      <c r="D90">
        <v>20776</v>
      </c>
      <c r="E90" t="s">
        <v>99</v>
      </c>
      <c r="F90" s="2">
        <v>49.41</v>
      </c>
      <c r="G90" s="2">
        <f t="shared" si="3"/>
        <v>49.41</v>
      </c>
      <c r="H90" t="s">
        <v>9</v>
      </c>
      <c r="I90" t="s">
        <v>7</v>
      </c>
      <c r="J90" t="s">
        <v>145</v>
      </c>
    </row>
    <row r="91" spans="1:10" x14ac:dyDescent="0.25">
      <c r="A91" s="1">
        <v>44469</v>
      </c>
      <c r="B91" t="s">
        <v>143</v>
      </c>
      <c r="C91" t="s">
        <v>783</v>
      </c>
      <c r="D91">
        <v>20776</v>
      </c>
      <c r="E91" t="s">
        <v>99</v>
      </c>
      <c r="F91" s="2">
        <v>20.5</v>
      </c>
      <c r="G91" s="2">
        <f t="shared" si="3"/>
        <v>20.5</v>
      </c>
      <c r="H91" t="s">
        <v>10</v>
      </c>
      <c r="I91" t="s">
        <v>7</v>
      </c>
      <c r="J91" t="s">
        <v>145</v>
      </c>
    </row>
    <row r="92" spans="1:10" x14ac:dyDescent="0.25">
      <c r="A92" s="1">
        <v>44469</v>
      </c>
      <c r="B92" t="s">
        <v>143</v>
      </c>
      <c r="C92" t="s">
        <v>783</v>
      </c>
      <c r="D92">
        <v>20776</v>
      </c>
      <c r="E92" t="s">
        <v>99</v>
      </c>
      <c r="F92" s="2">
        <v>51.52</v>
      </c>
      <c r="G92" s="2">
        <f t="shared" si="3"/>
        <v>51.52</v>
      </c>
      <c r="H92" t="s">
        <v>127</v>
      </c>
      <c r="I92" t="s">
        <v>7</v>
      </c>
      <c r="J92" t="s">
        <v>145</v>
      </c>
    </row>
    <row r="93" spans="1:10" x14ac:dyDescent="0.25">
      <c r="A93" s="1">
        <v>44469</v>
      </c>
      <c r="B93" t="s">
        <v>143</v>
      </c>
      <c r="C93" t="s">
        <v>783</v>
      </c>
      <c r="D93">
        <v>20776</v>
      </c>
      <c r="E93" t="s">
        <v>99</v>
      </c>
      <c r="F93" s="2">
        <v>70.97</v>
      </c>
      <c r="G93" s="2">
        <f t="shared" si="3"/>
        <v>70.97</v>
      </c>
      <c r="H93" t="s">
        <v>128</v>
      </c>
      <c r="I93" t="s">
        <v>7</v>
      </c>
      <c r="J93" t="s">
        <v>145</v>
      </c>
    </row>
    <row r="94" spans="1:10" x14ac:dyDescent="0.25">
      <c r="A94" s="1">
        <v>44469</v>
      </c>
      <c r="B94" t="s">
        <v>143</v>
      </c>
      <c r="C94" t="s">
        <v>783</v>
      </c>
      <c r="D94">
        <v>20776</v>
      </c>
      <c r="E94" t="s">
        <v>99</v>
      </c>
      <c r="F94" s="2">
        <v>35.75</v>
      </c>
      <c r="G94" s="2">
        <f t="shared" si="3"/>
        <v>35.75</v>
      </c>
      <c r="H94" t="s">
        <v>129</v>
      </c>
      <c r="I94" t="s">
        <v>7</v>
      </c>
      <c r="J94" t="s">
        <v>145</v>
      </c>
    </row>
    <row r="95" spans="1:10" x14ac:dyDescent="0.25">
      <c r="A95" s="1">
        <v>44469</v>
      </c>
      <c r="B95" t="s">
        <v>143</v>
      </c>
      <c r="C95" t="s">
        <v>783</v>
      </c>
      <c r="D95">
        <v>20776</v>
      </c>
      <c r="E95" t="s">
        <v>99</v>
      </c>
      <c r="F95" s="2">
        <v>26.28</v>
      </c>
      <c r="G95" s="2">
        <f t="shared" si="3"/>
        <v>26.28</v>
      </c>
      <c r="H95" t="s">
        <v>130</v>
      </c>
      <c r="I95" t="s">
        <v>7</v>
      </c>
      <c r="J95" t="s">
        <v>145</v>
      </c>
    </row>
    <row r="96" spans="1:10" x14ac:dyDescent="0.25">
      <c r="A96" s="1">
        <v>44469</v>
      </c>
      <c r="B96" t="s">
        <v>143</v>
      </c>
      <c r="C96" t="s">
        <v>783</v>
      </c>
      <c r="D96">
        <v>20776</v>
      </c>
      <c r="E96" t="s">
        <v>99</v>
      </c>
      <c r="F96" s="2">
        <v>20.5</v>
      </c>
      <c r="G96" s="2">
        <f t="shared" si="3"/>
        <v>20.5</v>
      </c>
      <c r="H96" t="s">
        <v>12</v>
      </c>
      <c r="I96" t="s">
        <v>7</v>
      </c>
      <c r="J96" t="s">
        <v>145</v>
      </c>
    </row>
    <row r="97" spans="1:10" x14ac:dyDescent="0.25">
      <c r="A97" s="1">
        <v>44469</v>
      </c>
      <c r="B97" t="s">
        <v>143</v>
      </c>
      <c r="C97" t="s">
        <v>783</v>
      </c>
      <c r="D97">
        <v>20776</v>
      </c>
      <c r="E97" t="s">
        <v>99</v>
      </c>
      <c r="F97" s="2">
        <v>68.34</v>
      </c>
      <c r="G97" s="2">
        <f t="shared" si="3"/>
        <v>68.34</v>
      </c>
      <c r="H97" t="s">
        <v>131</v>
      </c>
      <c r="I97" t="s">
        <v>7</v>
      </c>
      <c r="J97" t="s">
        <v>145</v>
      </c>
    </row>
    <row r="98" spans="1:10" x14ac:dyDescent="0.25">
      <c r="A98" s="1">
        <v>44469</v>
      </c>
      <c r="B98" t="s">
        <v>143</v>
      </c>
      <c r="C98" t="s">
        <v>783</v>
      </c>
      <c r="D98">
        <v>20776</v>
      </c>
      <c r="E98" t="s">
        <v>99</v>
      </c>
      <c r="F98" s="2">
        <v>68.86</v>
      </c>
      <c r="G98" s="2">
        <f t="shared" si="3"/>
        <v>68.86</v>
      </c>
      <c r="H98" t="s">
        <v>16</v>
      </c>
      <c r="I98" t="s">
        <v>7</v>
      </c>
      <c r="J98" t="s">
        <v>145</v>
      </c>
    </row>
    <row r="99" spans="1:10" x14ac:dyDescent="0.25">
      <c r="A99" s="1">
        <v>44469</v>
      </c>
      <c r="B99" t="s">
        <v>143</v>
      </c>
      <c r="C99" t="s">
        <v>783</v>
      </c>
      <c r="D99">
        <v>20776</v>
      </c>
      <c r="E99" t="s">
        <v>99</v>
      </c>
      <c r="F99" s="2">
        <v>17.350000000000001</v>
      </c>
      <c r="G99" s="2">
        <f t="shared" si="3"/>
        <v>17.350000000000001</v>
      </c>
      <c r="H99" t="s">
        <v>18</v>
      </c>
      <c r="I99" t="s">
        <v>7</v>
      </c>
      <c r="J99" t="s">
        <v>145</v>
      </c>
    </row>
    <row r="100" spans="1:10" x14ac:dyDescent="0.25">
      <c r="A100" s="1">
        <v>44469</v>
      </c>
      <c r="B100" t="s">
        <v>143</v>
      </c>
      <c r="C100" t="s">
        <v>783</v>
      </c>
      <c r="D100">
        <v>20776</v>
      </c>
      <c r="E100" t="s">
        <v>99</v>
      </c>
      <c r="F100" s="2">
        <v>112.5</v>
      </c>
      <c r="G100" s="2">
        <f t="shared" si="3"/>
        <v>112.5</v>
      </c>
      <c r="H100" t="s">
        <v>132</v>
      </c>
      <c r="I100" t="s">
        <v>7</v>
      </c>
      <c r="J100" t="s">
        <v>145</v>
      </c>
    </row>
    <row r="101" spans="1:10" x14ac:dyDescent="0.25">
      <c r="A101" s="1">
        <v>44469</v>
      </c>
      <c r="B101" t="s">
        <v>143</v>
      </c>
      <c r="C101" t="s">
        <v>783</v>
      </c>
      <c r="D101">
        <v>20776</v>
      </c>
      <c r="E101" t="s">
        <v>99</v>
      </c>
      <c r="F101" s="2">
        <v>15.25</v>
      </c>
      <c r="G101" s="2">
        <f t="shared" si="3"/>
        <v>15.25</v>
      </c>
      <c r="H101" t="s">
        <v>13</v>
      </c>
      <c r="I101" t="s">
        <v>7</v>
      </c>
      <c r="J101" t="s">
        <v>145</v>
      </c>
    </row>
    <row r="102" spans="1:10" x14ac:dyDescent="0.25">
      <c r="A102" s="1">
        <v>44469</v>
      </c>
      <c r="B102" t="s">
        <v>143</v>
      </c>
      <c r="C102" t="s">
        <v>783</v>
      </c>
      <c r="D102">
        <v>20776</v>
      </c>
      <c r="E102" t="s">
        <v>99</v>
      </c>
      <c r="F102" s="2">
        <v>85.69</v>
      </c>
      <c r="G102" s="2">
        <f t="shared" si="3"/>
        <v>85.69</v>
      </c>
      <c r="H102" t="s">
        <v>14</v>
      </c>
      <c r="I102" t="s">
        <v>7</v>
      </c>
      <c r="J102" t="s">
        <v>145</v>
      </c>
    </row>
    <row r="103" spans="1:10" x14ac:dyDescent="0.25">
      <c r="A103" s="1">
        <v>44469</v>
      </c>
      <c r="B103" t="s">
        <v>143</v>
      </c>
      <c r="C103" t="s">
        <v>783</v>
      </c>
      <c r="D103">
        <v>20776</v>
      </c>
      <c r="E103" t="s">
        <v>99</v>
      </c>
      <c r="F103" s="2">
        <v>19.98</v>
      </c>
      <c r="G103" s="2">
        <f t="shared" si="3"/>
        <v>19.98</v>
      </c>
      <c r="H103" t="s">
        <v>19</v>
      </c>
      <c r="I103" t="s">
        <v>7</v>
      </c>
      <c r="J103" t="s">
        <v>145</v>
      </c>
    </row>
    <row r="104" spans="1:10" x14ac:dyDescent="0.25">
      <c r="A104" s="1">
        <v>44469</v>
      </c>
      <c r="B104" t="s">
        <v>143</v>
      </c>
      <c r="C104" t="s">
        <v>783</v>
      </c>
      <c r="D104">
        <v>20776</v>
      </c>
      <c r="E104" t="s">
        <v>99</v>
      </c>
      <c r="F104" s="2">
        <v>186.09</v>
      </c>
      <c r="G104" s="2">
        <f t="shared" si="3"/>
        <v>186.09</v>
      </c>
      <c r="H104" t="s">
        <v>133</v>
      </c>
      <c r="I104" t="s">
        <v>7</v>
      </c>
      <c r="J104" t="s">
        <v>145</v>
      </c>
    </row>
    <row r="105" spans="1:10" x14ac:dyDescent="0.25">
      <c r="A105" s="1">
        <v>44469</v>
      </c>
      <c r="B105" t="s">
        <v>143</v>
      </c>
      <c r="C105" t="s">
        <v>783</v>
      </c>
      <c r="D105">
        <v>20776</v>
      </c>
      <c r="E105" t="s">
        <v>99</v>
      </c>
      <c r="F105" s="2">
        <v>28.91</v>
      </c>
      <c r="G105" s="2">
        <f t="shared" si="3"/>
        <v>28.91</v>
      </c>
      <c r="H105" t="s">
        <v>21</v>
      </c>
      <c r="I105" t="s">
        <v>7</v>
      </c>
      <c r="J105" t="s">
        <v>145</v>
      </c>
    </row>
    <row r="106" spans="1:10" x14ac:dyDescent="0.25">
      <c r="A106" s="1">
        <v>44469</v>
      </c>
      <c r="B106" t="s">
        <v>143</v>
      </c>
      <c r="C106" t="s">
        <v>783</v>
      </c>
      <c r="D106">
        <v>20776</v>
      </c>
      <c r="E106" t="s">
        <v>99</v>
      </c>
      <c r="F106" s="2">
        <v>94.1</v>
      </c>
      <c r="G106" s="2">
        <f t="shared" si="3"/>
        <v>94.1</v>
      </c>
      <c r="H106" t="s">
        <v>22</v>
      </c>
      <c r="I106" t="s">
        <v>7</v>
      </c>
      <c r="J106" t="s">
        <v>145</v>
      </c>
    </row>
    <row r="107" spans="1:10" x14ac:dyDescent="0.25">
      <c r="A107" s="1">
        <v>44469</v>
      </c>
      <c r="B107" t="s">
        <v>143</v>
      </c>
      <c r="C107" t="s">
        <v>783</v>
      </c>
      <c r="D107">
        <v>20776</v>
      </c>
      <c r="E107" t="s">
        <v>99</v>
      </c>
      <c r="F107" s="2">
        <v>36.270000000000003</v>
      </c>
      <c r="G107" s="2">
        <f t="shared" si="3"/>
        <v>36.270000000000003</v>
      </c>
      <c r="H107" t="s">
        <v>23</v>
      </c>
      <c r="I107" t="s">
        <v>7</v>
      </c>
      <c r="J107" t="s">
        <v>145</v>
      </c>
    </row>
    <row r="108" spans="1:10" x14ac:dyDescent="0.25">
      <c r="A108" s="1">
        <v>44469</v>
      </c>
      <c r="B108" t="s">
        <v>143</v>
      </c>
      <c r="C108" t="s">
        <v>783</v>
      </c>
      <c r="D108">
        <v>20776</v>
      </c>
      <c r="E108" t="s">
        <v>99</v>
      </c>
      <c r="F108" s="2">
        <v>47.31</v>
      </c>
      <c r="G108" s="2">
        <f t="shared" si="3"/>
        <v>47.31</v>
      </c>
      <c r="H108" t="s">
        <v>24</v>
      </c>
      <c r="I108" t="s">
        <v>7</v>
      </c>
      <c r="J108" t="s">
        <v>145</v>
      </c>
    </row>
    <row r="109" spans="1:10" x14ac:dyDescent="0.25">
      <c r="A109" s="1">
        <v>44470</v>
      </c>
      <c r="B109" t="s">
        <v>98</v>
      </c>
      <c r="C109" t="s">
        <v>98</v>
      </c>
      <c r="D109">
        <v>1879</v>
      </c>
      <c r="E109" t="s">
        <v>99</v>
      </c>
      <c r="F109" s="2">
        <v>300</v>
      </c>
      <c r="G109" s="2">
        <f t="shared" si="3"/>
        <v>300</v>
      </c>
      <c r="H109" t="s">
        <v>20</v>
      </c>
      <c r="I109" t="s">
        <v>7</v>
      </c>
      <c r="J109" t="s">
        <v>135</v>
      </c>
    </row>
    <row r="110" spans="1:10" x14ac:dyDescent="0.25">
      <c r="A110" s="1">
        <v>44500</v>
      </c>
      <c r="B110" t="s">
        <v>107</v>
      </c>
      <c r="C110" t="s">
        <v>783</v>
      </c>
      <c r="D110" t="s">
        <v>136</v>
      </c>
      <c r="E110" t="s">
        <v>99</v>
      </c>
      <c r="F110" s="2">
        <v>115.91</v>
      </c>
      <c r="G110" s="2">
        <f t="shared" si="3"/>
        <v>115.91</v>
      </c>
      <c r="H110" t="s">
        <v>6</v>
      </c>
      <c r="I110" t="s">
        <v>7</v>
      </c>
      <c r="J110" t="s">
        <v>147</v>
      </c>
    </row>
    <row r="111" spans="1:10" x14ac:dyDescent="0.25">
      <c r="A111" s="1">
        <v>44500</v>
      </c>
      <c r="B111" t="s">
        <v>107</v>
      </c>
      <c r="C111" t="s">
        <v>783</v>
      </c>
      <c r="D111" t="s">
        <v>136</v>
      </c>
      <c r="E111" t="s">
        <v>99</v>
      </c>
      <c r="F111" s="2">
        <v>115.91</v>
      </c>
      <c r="G111" s="2">
        <f t="shared" si="3"/>
        <v>115.91</v>
      </c>
      <c r="H111" t="s">
        <v>9</v>
      </c>
      <c r="I111" t="s">
        <v>7</v>
      </c>
      <c r="J111" t="s">
        <v>147</v>
      </c>
    </row>
    <row r="112" spans="1:10" x14ac:dyDescent="0.25">
      <c r="A112" s="1">
        <v>44500</v>
      </c>
      <c r="B112" t="s">
        <v>107</v>
      </c>
      <c r="C112" t="s">
        <v>783</v>
      </c>
      <c r="D112" t="s">
        <v>136</v>
      </c>
      <c r="E112" t="s">
        <v>99</v>
      </c>
      <c r="F112" s="2">
        <v>115.91</v>
      </c>
      <c r="G112" s="2">
        <f t="shared" si="3"/>
        <v>115.91</v>
      </c>
      <c r="H112" t="s">
        <v>12</v>
      </c>
      <c r="I112" t="s">
        <v>7</v>
      </c>
      <c r="J112" t="s">
        <v>147</v>
      </c>
    </row>
    <row r="113" spans="1:10" x14ac:dyDescent="0.25">
      <c r="A113" s="1">
        <v>44500</v>
      </c>
      <c r="B113" t="s">
        <v>107</v>
      </c>
      <c r="C113" t="s">
        <v>783</v>
      </c>
      <c r="D113" t="s">
        <v>136</v>
      </c>
      <c r="E113" t="s">
        <v>99</v>
      </c>
      <c r="F113" s="2">
        <v>115.91</v>
      </c>
      <c r="G113" s="2">
        <f t="shared" si="3"/>
        <v>115.91</v>
      </c>
      <c r="H113" t="s">
        <v>13</v>
      </c>
      <c r="I113" t="s">
        <v>7</v>
      </c>
      <c r="J113" t="s">
        <v>147</v>
      </c>
    </row>
    <row r="114" spans="1:10" x14ac:dyDescent="0.25">
      <c r="A114" s="1">
        <v>44500</v>
      </c>
      <c r="B114" t="s">
        <v>107</v>
      </c>
      <c r="C114" t="s">
        <v>783</v>
      </c>
      <c r="D114" t="s">
        <v>136</v>
      </c>
      <c r="E114" t="s">
        <v>99</v>
      </c>
      <c r="F114" s="2">
        <v>115.91</v>
      </c>
      <c r="G114" s="2">
        <f t="shared" si="3"/>
        <v>115.91</v>
      </c>
      <c r="H114" t="s">
        <v>14</v>
      </c>
      <c r="I114" t="s">
        <v>7</v>
      </c>
      <c r="J114" t="s">
        <v>147</v>
      </c>
    </row>
    <row r="115" spans="1:10" x14ac:dyDescent="0.25">
      <c r="A115" s="1">
        <v>44500</v>
      </c>
      <c r="B115" t="s">
        <v>107</v>
      </c>
      <c r="C115" t="s">
        <v>783</v>
      </c>
      <c r="D115" t="s">
        <v>136</v>
      </c>
      <c r="E115" t="s">
        <v>99</v>
      </c>
      <c r="F115" s="2">
        <v>115.91</v>
      </c>
      <c r="G115" s="2">
        <f t="shared" si="3"/>
        <v>115.91</v>
      </c>
      <c r="H115" t="s">
        <v>125</v>
      </c>
      <c r="I115" t="s">
        <v>7</v>
      </c>
      <c r="J115" t="s">
        <v>147</v>
      </c>
    </row>
    <row r="116" spans="1:10" x14ac:dyDescent="0.25">
      <c r="A116" s="1">
        <v>44500</v>
      </c>
      <c r="B116" t="s">
        <v>107</v>
      </c>
      <c r="C116" t="s">
        <v>783</v>
      </c>
      <c r="D116" t="s">
        <v>136</v>
      </c>
      <c r="E116" t="s">
        <v>99</v>
      </c>
      <c r="F116" s="2">
        <v>115.91</v>
      </c>
      <c r="G116" s="2">
        <f t="shared" si="3"/>
        <v>115.91</v>
      </c>
      <c r="H116" t="s">
        <v>16</v>
      </c>
      <c r="I116" t="s">
        <v>7</v>
      </c>
      <c r="J116" t="s">
        <v>147</v>
      </c>
    </row>
    <row r="117" spans="1:10" x14ac:dyDescent="0.25">
      <c r="A117" s="1">
        <v>44500</v>
      </c>
      <c r="B117" t="s">
        <v>107</v>
      </c>
      <c r="C117" t="s">
        <v>783</v>
      </c>
      <c r="D117" t="s">
        <v>136</v>
      </c>
      <c r="E117" t="s">
        <v>99</v>
      </c>
      <c r="F117" s="2">
        <v>115.91</v>
      </c>
      <c r="G117" s="2">
        <f t="shared" si="3"/>
        <v>115.91</v>
      </c>
      <c r="H117" t="s">
        <v>18</v>
      </c>
      <c r="I117" t="s">
        <v>7</v>
      </c>
      <c r="J117" t="s">
        <v>147</v>
      </c>
    </row>
    <row r="118" spans="1:10" x14ac:dyDescent="0.25">
      <c r="A118" s="1">
        <v>44500</v>
      </c>
      <c r="B118" t="s">
        <v>107</v>
      </c>
      <c r="C118" t="s">
        <v>783</v>
      </c>
      <c r="D118" t="s">
        <v>136</v>
      </c>
      <c r="E118" t="s">
        <v>99</v>
      </c>
      <c r="F118" s="2">
        <v>115.91</v>
      </c>
      <c r="G118" s="2">
        <f t="shared" si="3"/>
        <v>115.91</v>
      </c>
      <c r="H118" t="s">
        <v>17</v>
      </c>
      <c r="I118" t="s">
        <v>7</v>
      </c>
      <c r="J118" t="s">
        <v>147</v>
      </c>
    </row>
    <row r="119" spans="1:10" x14ac:dyDescent="0.25">
      <c r="A119" s="1">
        <v>44500</v>
      </c>
      <c r="B119" t="s">
        <v>107</v>
      </c>
      <c r="C119" t="s">
        <v>783</v>
      </c>
      <c r="D119" t="s">
        <v>136</v>
      </c>
      <c r="E119" t="s">
        <v>99</v>
      </c>
      <c r="F119" s="2">
        <v>115.91</v>
      </c>
      <c r="G119" s="2">
        <f t="shared" si="3"/>
        <v>115.91</v>
      </c>
      <c r="H119" t="s">
        <v>126</v>
      </c>
      <c r="I119" t="s">
        <v>7</v>
      </c>
      <c r="J119" t="s">
        <v>147</v>
      </c>
    </row>
    <row r="120" spans="1:10" x14ac:dyDescent="0.25">
      <c r="A120" s="1">
        <v>44500</v>
      </c>
      <c r="B120" t="s">
        <v>107</v>
      </c>
      <c r="C120" t="s">
        <v>783</v>
      </c>
      <c r="D120" t="s">
        <v>136</v>
      </c>
      <c r="E120" t="s">
        <v>99</v>
      </c>
      <c r="F120" s="2">
        <v>115.91</v>
      </c>
      <c r="G120" s="2">
        <f t="shared" si="3"/>
        <v>115.91</v>
      </c>
      <c r="H120" t="s">
        <v>20</v>
      </c>
      <c r="I120" t="s">
        <v>7</v>
      </c>
      <c r="J120" t="s">
        <v>147</v>
      </c>
    </row>
    <row r="121" spans="1:10" x14ac:dyDescent="0.25">
      <c r="A121" s="1">
        <v>44500</v>
      </c>
      <c r="B121" t="s">
        <v>107</v>
      </c>
      <c r="C121" t="s">
        <v>783</v>
      </c>
      <c r="D121" t="s">
        <v>136</v>
      </c>
      <c r="E121" t="s">
        <v>99</v>
      </c>
      <c r="F121" s="2">
        <v>115.91</v>
      </c>
      <c r="G121" s="2">
        <f t="shared" si="3"/>
        <v>115.91</v>
      </c>
      <c r="H121" t="s">
        <v>22</v>
      </c>
      <c r="I121" t="s">
        <v>7</v>
      </c>
      <c r="J121" t="s">
        <v>147</v>
      </c>
    </row>
    <row r="122" spans="1:10" x14ac:dyDescent="0.25">
      <c r="A122" s="1">
        <v>44500</v>
      </c>
      <c r="B122" t="s">
        <v>157</v>
      </c>
      <c r="C122" t="s">
        <v>782</v>
      </c>
      <c r="D122">
        <v>1045213</v>
      </c>
      <c r="E122" t="s">
        <v>99</v>
      </c>
      <c r="F122" s="2">
        <v>33.270000000000003</v>
      </c>
      <c r="G122" s="2">
        <f t="shared" si="3"/>
        <v>33.270000000000003</v>
      </c>
      <c r="H122" t="s">
        <v>6</v>
      </c>
      <c r="I122" t="s">
        <v>7</v>
      </c>
      <c r="J122" t="s">
        <v>148</v>
      </c>
    </row>
    <row r="123" spans="1:10" x14ac:dyDescent="0.25">
      <c r="A123" s="1">
        <v>44500</v>
      </c>
      <c r="B123" t="s">
        <v>157</v>
      </c>
      <c r="C123" t="s">
        <v>782</v>
      </c>
      <c r="D123">
        <v>1045213</v>
      </c>
      <c r="E123" t="s">
        <v>99</v>
      </c>
      <c r="F123" s="2">
        <v>33.270000000000003</v>
      </c>
      <c r="G123" s="2">
        <f t="shared" si="3"/>
        <v>33.270000000000003</v>
      </c>
      <c r="H123" t="s">
        <v>9</v>
      </c>
      <c r="I123" t="s">
        <v>7</v>
      </c>
      <c r="J123" t="s">
        <v>148</v>
      </c>
    </row>
    <row r="124" spans="1:10" x14ac:dyDescent="0.25">
      <c r="A124" s="1">
        <v>44500</v>
      </c>
      <c r="B124" t="s">
        <v>157</v>
      </c>
      <c r="C124" t="s">
        <v>782</v>
      </c>
      <c r="D124">
        <v>1045213</v>
      </c>
      <c r="E124" t="s">
        <v>99</v>
      </c>
      <c r="F124" s="2">
        <v>33.270000000000003</v>
      </c>
      <c r="G124" s="2">
        <f t="shared" si="3"/>
        <v>33.270000000000003</v>
      </c>
      <c r="H124" t="s">
        <v>12</v>
      </c>
      <c r="I124" t="s">
        <v>7</v>
      </c>
      <c r="J124" t="s">
        <v>148</v>
      </c>
    </row>
    <row r="125" spans="1:10" x14ac:dyDescent="0.25">
      <c r="A125" s="1">
        <v>44500</v>
      </c>
      <c r="B125" t="s">
        <v>157</v>
      </c>
      <c r="C125" t="s">
        <v>782</v>
      </c>
      <c r="D125">
        <v>1045213</v>
      </c>
      <c r="E125" t="s">
        <v>99</v>
      </c>
      <c r="F125" s="2">
        <v>33.270000000000003</v>
      </c>
      <c r="G125" s="2">
        <f t="shared" si="3"/>
        <v>33.270000000000003</v>
      </c>
      <c r="H125" t="s">
        <v>13</v>
      </c>
      <c r="I125" t="s">
        <v>7</v>
      </c>
      <c r="J125" t="s">
        <v>148</v>
      </c>
    </row>
    <row r="126" spans="1:10" x14ac:dyDescent="0.25">
      <c r="A126" s="1">
        <v>44500</v>
      </c>
      <c r="B126" t="s">
        <v>157</v>
      </c>
      <c r="C126" t="s">
        <v>782</v>
      </c>
      <c r="D126">
        <v>1045213</v>
      </c>
      <c r="E126" t="s">
        <v>99</v>
      </c>
      <c r="F126" s="2">
        <v>33.270000000000003</v>
      </c>
      <c r="G126" s="2">
        <f t="shared" si="3"/>
        <v>33.270000000000003</v>
      </c>
      <c r="H126" t="s">
        <v>14</v>
      </c>
      <c r="I126" t="s">
        <v>7</v>
      </c>
      <c r="J126" t="s">
        <v>148</v>
      </c>
    </row>
    <row r="127" spans="1:10" x14ac:dyDescent="0.25">
      <c r="A127" s="1">
        <v>44500</v>
      </c>
      <c r="B127" t="s">
        <v>157</v>
      </c>
      <c r="C127" t="s">
        <v>782</v>
      </c>
      <c r="D127">
        <v>1045213</v>
      </c>
      <c r="E127" t="s">
        <v>99</v>
      </c>
      <c r="F127" s="2">
        <v>33.270000000000003</v>
      </c>
      <c r="G127" s="2">
        <f t="shared" si="3"/>
        <v>33.270000000000003</v>
      </c>
      <c r="H127" t="s">
        <v>125</v>
      </c>
      <c r="I127" t="s">
        <v>7</v>
      </c>
      <c r="J127" t="s">
        <v>148</v>
      </c>
    </row>
    <row r="128" spans="1:10" x14ac:dyDescent="0.25">
      <c r="A128" s="1">
        <v>44500</v>
      </c>
      <c r="B128" t="s">
        <v>157</v>
      </c>
      <c r="C128" t="s">
        <v>782</v>
      </c>
      <c r="D128">
        <v>1045213</v>
      </c>
      <c r="E128" t="s">
        <v>99</v>
      </c>
      <c r="F128" s="2">
        <v>33.270000000000003</v>
      </c>
      <c r="G128" s="2">
        <f t="shared" si="3"/>
        <v>33.270000000000003</v>
      </c>
      <c r="H128" t="s">
        <v>16</v>
      </c>
      <c r="I128" t="s">
        <v>7</v>
      </c>
      <c r="J128" t="s">
        <v>148</v>
      </c>
    </row>
    <row r="129" spans="1:10" x14ac:dyDescent="0.25">
      <c r="A129" s="1">
        <v>44500</v>
      </c>
      <c r="B129" t="s">
        <v>157</v>
      </c>
      <c r="C129" t="s">
        <v>782</v>
      </c>
      <c r="D129">
        <v>1045213</v>
      </c>
      <c r="E129" t="s">
        <v>99</v>
      </c>
      <c r="F129" s="2">
        <v>33.270000000000003</v>
      </c>
      <c r="G129" s="2">
        <f t="shared" si="3"/>
        <v>33.270000000000003</v>
      </c>
      <c r="H129" t="s">
        <v>18</v>
      </c>
      <c r="I129" t="s">
        <v>7</v>
      </c>
      <c r="J129" t="s">
        <v>148</v>
      </c>
    </row>
    <row r="130" spans="1:10" x14ac:dyDescent="0.25">
      <c r="A130" s="1">
        <v>44500</v>
      </c>
      <c r="B130" t="s">
        <v>157</v>
      </c>
      <c r="C130" t="s">
        <v>782</v>
      </c>
      <c r="D130">
        <v>1045213</v>
      </c>
      <c r="E130" t="s">
        <v>99</v>
      </c>
      <c r="F130" s="2">
        <v>33.270000000000003</v>
      </c>
      <c r="G130" s="2">
        <f t="shared" si="3"/>
        <v>33.270000000000003</v>
      </c>
      <c r="H130" t="s">
        <v>17</v>
      </c>
      <c r="I130" t="s">
        <v>7</v>
      </c>
      <c r="J130" t="s">
        <v>148</v>
      </c>
    </row>
    <row r="131" spans="1:10" x14ac:dyDescent="0.25">
      <c r="A131" s="1">
        <v>44500</v>
      </c>
      <c r="B131" t="s">
        <v>157</v>
      </c>
      <c r="C131" t="s">
        <v>782</v>
      </c>
      <c r="D131">
        <v>1045213</v>
      </c>
      <c r="E131" t="s">
        <v>99</v>
      </c>
      <c r="F131" s="2">
        <v>33.270000000000003</v>
      </c>
      <c r="G131" s="2">
        <f t="shared" si="3"/>
        <v>33.270000000000003</v>
      </c>
      <c r="H131" t="s">
        <v>126</v>
      </c>
      <c r="I131" t="s">
        <v>7</v>
      </c>
      <c r="J131" t="s">
        <v>148</v>
      </c>
    </row>
    <row r="132" spans="1:10" x14ac:dyDescent="0.25">
      <c r="A132" s="1">
        <v>44500</v>
      </c>
      <c r="B132" t="s">
        <v>157</v>
      </c>
      <c r="C132" t="s">
        <v>782</v>
      </c>
      <c r="D132">
        <v>1045213</v>
      </c>
      <c r="E132" t="s">
        <v>99</v>
      </c>
      <c r="F132" s="2">
        <v>33.270000000000003</v>
      </c>
      <c r="G132" s="2">
        <f t="shared" si="3"/>
        <v>33.270000000000003</v>
      </c>
      <c r="H132" t="s">
        <v>20</v>
      </c>
      <c r="I132" t="s">
        <v>7</v>
      </c>
      <c r="J132" t="s">
        <v>148</v>
      </c>
    </row>
    <row r="133" spans="1:10" x14ac:dyDescent="0.25">
      <c r="A133" s="1">
        <v>44500</v>
      </c>
      <c r="B133" t="s">
        <v>157</v>
      </c>
      <c r="C133" t="s">
        <v>782</v>
      </c>
      <c r="D133">
        <v>1045213</v>
      </c>
      <c r="E133" t="s">
        <v>99</v>
      </c>
      <c r="F133" s="2">
        <v>33.270000000000003</v>
      </c>
      <c r="G133" s="2">
        <f t="shared" si="3"/>
        <v>33.270000000000003</v>
      </c>
      <c r="H133" t="s">
        <v>22</v>
      </c>
      <c r="I133" t="s">
        <v>7</v>
      </c>
      <c r="J133" t="s">
        <v>148</v>
      </c>
    </row>
    <row r="134" spans="1:10" x14ac:dyDescent="0.25">
      <c r="A134" s="1">
        <v>44500</v>
      </c>
      <c r="B134" t="s">
        <v>158</v>
      </c>
      <c r="C134" t="s">
        <v>782</v>
      </c>
      <c r="D134">
        <v>1049518</v>
      </c>
      <c r="E134" t="s">
        <v>99</v>
      </c>
      <c r="F134" s="2">
        <v>28.92</v>
      </c>
      <c r="G134" s="2">
        <f t="shared" si="3"/>
        <v>28.92</v>
      </c>
      <c r="H134" t="s">
        <v>12</v>
      </c>
      <c r="I134" t="s">
        <v>7</v>
      </c>
      <c r="J134" t="s">
        <v>148</v>
      </c>
    </row>
    <row r="135" spans="1:10" x14ac:dyDescent="0.25">
      <c r="A135" s="1">
        <v>44500</v>
      </c>
      <c r="B135" t="s">
        <v>159</v>
      </c>
      <c r="C135" t="s">
        <v>782</v>
      </c>
      <c r="D135">
        <v>1051607</v>
      </c>
      <c r="E135" t="s">
        <v>99</v>
      </c>
      <c r="F135" s="2">
        <v>140.85</v>
      </c>
      <c r="G135" s="2">
        <f t="shared" si="3"/>
        <v>140.85</v>
      </c>
      <c r="H135" t="s">
        <v>22</v>
      </c>
      <c r="I135" t="s">
        <v>7</v>
      </c>
      <c r="J135" t="s">
        <v>148</v>
      </c>
    </row>
    <row r="136" spans="1:10" x14ac:dyDescent="0.25">
      <c r="A136" s="1">
        <v>44500</v>
      </c>
      <c r="B136" t="s">
        <v>160</v>
      </c>
      <c r="C136" t="s">
        <v>782</v>
      </c>
      <c r="D136">
        <v>1053673</v>
      </c>
      <c r="E136" t="s">
        <v>99</v>
      </c>
      <c r="F136" s="2">
        <v>46.95</v>
      </c>
      <c r="G136" s="2">
        <f t="shared" si="3"/>
        <v>46.95</v>
      </c>
      <c r="H136" t="s">
        <v>23</v>
      </c>
      <c r="I136" t="s">
        <v>7</v>
      </c>
      <c r="J136" t="s">
        <v>148</v>
      </c>
    </row>
    <row r="137" spans="1:10" x14ac:dyDescent="0.25">
      <c r="A137" s="1">
        <v>44500</v>
      </c>
      <c r="B137" t="s">
        <v>108</v>
      </c>
      <c r="C137" t="s">
        <v>783</v>
      </c>
      <c r="D137">
        <v>20776</v>
      </c>
      <c r="E137" t="s">
        <v>99</v>
      </c>
      <c r="F137" s="2">
        <v>12.62</v>
      </c>
      <c r="G137" s="2">
        <f t="shared" si="3"/>
        <v>12.62</v>
      </c>
      <c r="H137" t="s">
        <v>8</v>
      </c>
      <c r="I137" t="s">
        <v>7</v>
      </c>
      <c r="J137" t="s">
        <v>145</v>
      </c>
    </row>
    <row r="138" spans="1:10" x14ac:dyDescent="0.25">
      <c r="A138" s="1">
        <v>44500</v>
      </c>
      <c r="B138" t="s">
        <v>108</v>
      </c>
      <c r="C138" t="s">
        <v>783</v>
      </c>
      <c r="D138">
        <v>20776</v>
      </c>
      <c r="E138" t="s">
        <v>99</v>
      </c>
      <c r="F138" s="2">
        <v>49.41</v>
      </c>
      <c r="G138" s="2">
        <f t="shared" si="3"/>
        <v>49.41</v>
      </c>
      <c r="H138" t="s">
        <v>9</v>
      </c>
      <c r="I138" t="s">
        <v>7</v>
      </c>
      <c r="J138" t="s">
        <v>145</v>
      </c>
    </row>
    <row r="139" spans="1:10" x14ac:dyDescent="0.25">
      <c r="A139" s="1">
        <v>44500</v>
      </c>
      <c r="B139" t="s">
        <v>108</v>
      </c>
      <c r="C139" t="s">
        <v>783</v>
      </c>
      <c r="D139">
        <v>20776</v>
      </c>
      <c r="E139" t="s">
        <v>99</v>
      </c>
      <c r="F139" s="2">
        <v>20.5</v>
      </c>
      <c r="G139" s="2">
        <f t="shared" si="3"/>
        <v>20.5</v>
      </c>
      <c r="H139" t="s">
        <v>10</v>
      </c>
      <c r="I139" t="s">
        <v>7</v>
      </c>
      <c r="J139" t="s">
        <v>145</v>
      </c>
    </row>
    <row r="140" spans="1:10" x14ac:dyDescent="0.25">
      <c r="A140" s="1">
        <v>44500</v>
      </c>
      <c r="B140" t="s">
        <v>108</v>
      </c>
      <c r="C140" t="s">
        <v>783</v>
      </c>
      <c r="D140">
        <v>20776</v>
      </c>
      <c r="E140" t="s">
        <v>99</v>
      </c>
      <c r="F140" s="2">
        <v>51.52</v>
      </c>
      <c r="G140" s="2">
        <f t="shared" si="3"/>
        <v>51.52</v>
      </c>
      <c r="H140" t="s">
        <v>127</v>
      </c>
      <c r="I140" t="s">
        <v>7</v>
      </c>
      <c r="J140" t="s">
        <v>145</v>
      </c>
    </row>
    <row r="141" spans="1:10" x14ac:dyDescent="0.25">
      <c r="A141" s="1">
        <v>44500</v>
      </c>
      <c r="B141" t="s">
        <v>108</v>
      </c>
      <c r="C141" t="s">
        <v>783</v>
      </c>
      <c r="D141">
        <v>20776</v>
      </c>
      <c r="E141" t="s">
        <v>99</v>
      </c>
      <c r="F141" s="2">
        <v>70.97</v>
      </c>
      <c r="G141" s="2">
        <f t="shared" si="3"/>
        <v>70.97</v>
      </c>
      <c r="H141" t="s">
        <v>128</v>
      </c>
      <c r="I141" t="s">
        <v>7</v>
      </c>
      <c r="J141" t="s">
        <v>145</v>
      </c>
    </row>
    <row r="142" spans="1:10" x14ac:dyDescent="0.25">
      <c r="A142" s="1">
        <v>44500</v>
      </c>
      <c r="B142" t="s">
        <v>108</v>
      </c>
      <c r="C142" t="s">
        <v>783</v>
      </c>
      <c r="D142">
        <v>20776</v>
      </c>
      <c r="E142" t="s">
        <v>99</v>
      </c>
      <c r="F142" s="2">
        <v>35.75</v>
      </c>
      <c r="G142" s="2">
        <f t="shared" si="3"/>
        <v>35.75</v>
      </c>
      <c r="H142" t="s">
        <v>129</v>
      </c>
      <c r="I142" t="s">
        <v>7</v>
      </c>
      <c r="J142" t="s">
        <v>145</v>
      </c>
    </row>
    <row r="143" spans="1:10" x14ac:dyDescent="0.25">
      <c r="A143" s="1">
        <v>44500</v>
      </c>
      <c r="B143" t="s">
        <v>108</v>
      </c>
      <c r="C143" t="s">
        <v>783</v>
      </c>
      <c r="D143">
        <v>20776</v>
      </c>
      <c r="E143" t="s">
        <v>99</v>
      </c>
      <c r="F143" s="2">
        <v>26.28</v>
      </c>
      <c r="G143" s="2">
        <f t="shared" si="3"/>
        <v>26.28</v>
      </c>
      <c r="H143" t="s">
        <v>130</v>
      </c>
      <c r="I143" t="s">
        <v>7</v>
      </c>
      <c r="J143" t="s">
        <v>145</v>
      </c>
    </row>
    <row r="144" spans="1:10" x14ac:dyDescent="0.25">
      <c r="A144" s="1">
        <v>44500</v>
      </c>
      <c r="B144" t="s">
        <v>108</v>
      </c>
      <c r="C144" t="s">
        <v>783</v>
      </c>
      <c r="D144">
        <v>20776</v>
      </c>
      <c r="E144" t="s">
        <v>99</v>
      </c>
      <c r="F144" s="2">
        <v>20.5</v>
      </c>
      <c r="G144" s="2">
        <f t="shared" si="3"/>
        <v>20.5</v>
      </c>
      <c r="H144" t="s">
        <v>12</v>
      </c>
      <c r="I144" t="s">
        <v>7</v>
      </c>
      <c r="J144" t="s">
        <v>145</v>
      </c>
    </row>
    <row r="145" spans="1:10" x14ac:dyDescent="0.25">
      <c r="A145" s="1">
        <v>44500</v>
      </c>
      <c r="B145" t="s">
        <v>108</v>
      </c>
      <c r="C145" t="s">
        <v>783</v>
      </c>
      <c r="D145">
        <v>20776</v>
      </c>
      <c r="E145" t="s">
        <v>99</v>
      </c>
      <c r="F145" s="2">
        <v>68.34</v>
      </c>
      <c r="G145" s="2">
        <f t="shared" si="3"/>
        <v>68.34</v>
      </c>
      <c r="H145" t="s">
        <v>131</v>
      </c>
      <c r="I145" t="s">
        <v>7</v>
      </c>
      <c r="J145" t="s">
        <v>145</v>
      </c>
    </row>
    <row r="146" spans="1:10" x14ac:dyDescent="0.25">
      <c r="A146" s="1">
        <v>44500</v>
      </c>
      <c r="B146" t="s">
        <v>108</v>
      </c>
      <c r="C146" t="s">
        <v>783</v>
      </c>
      <c r="D146">
        <v>20776</v>
      </c>
      <c r="E146" t="s">
        <v>99</v>
      </c>
      <c r="F146" s="2">
        <v>68.86</v>
      </c>
      <c r="G146" s="2">
        <f t="shared" si="3"/>
        <v>68.86</v>
      </c>
      <c r="H146" t="s">
        <v>16</v>
      </c>
      <c r="I146" t="s">
        <v>7</v>
      </c>
      <c r="J146" t="s">
        <v>145</v>
      </c>
    </row>
    <row r="147" spans="1:10" x14ac:dyDescent="0.25">
      <c r="A147" s="1">
        <v>44500</v>
      </c>
      <c r="B147" t="s">
        <v>108</v>
      </c>
      <c r="C147" t="s">
        <v>783</v>
      </c>
      <c r="D147">
        <v>20776</v>
      </c>
      <c r="E147" t="s">
        <v>99</v>
      </c>
      <c r="F147" s="2">
        <v>17.350000000000001</v>
      </c>
      <c r="G147" s="2">
        <f t="shared" si="3"/>
        <v>17.350000000000001</v>
      </c>
      <c r="H147" t="s">
        <v>18</v>
      </c>
      <c r="I147" t="s">
        <v>7</v>
      </c>
      <c r="J147" t="s">
        <v>145</v>
      </c>
    </row>
    <row r="148" spans="1:10" x14ac:dyDescent="0.25">
      <c r="A148" s="1">
        <v>44500</v>
      </c>
      <c r="B148" t="s">
        <v>108</v>
      </c>
      <c r="C148" t="s">
        <v>783</v>
      </c>
      <c r="D148">
        <v>20776</v>
      </c>
      <c r="E148" t="s">
        <v>99</v>
      </c>
      <c r="F148" s="2">
        <v>112.5</v>
      </c>
      <c r="G148" s="2">
        <f t="shared" si="3"/>
        <v>112.5</v>
      </c>
      <c r="H148" t="s">
        <v>132</v>
      </c>
      <c r="I148" t="s">
        <v>7</v>
      </c>
      <c r="J148" t="s">
        <v>145</v>
      </c>
    </row>
    <row r="149" spans="1:10" x14ac:dyDescent="0.25">
      <c r="A149" s="1">
        <v>44500</v>
      </c>
      <c r="B149" t="s">
        <v>108</v>
      </c>
      <c r="C149" t="s">
        <v>783</v>
      </c>
      <c r="D149">
        <v>20776</v>
      </c>
      <c r="E149" t="s">
        <v>99</v>
      </c>
      <c r="F149" s="2">
        <v>15.25</v>
      </c>
      <c r="G149" s="2">
        <f t="shared" si="3"/>
        <v>15.25</v>
      </c>
      <c r="H149" t="s">
        <v>13</v>
      </c>
      <c r="I149" t="s">
        <v>7</v>
      </c>
      <c r="J149" t="s">
        <v>145</v>
      </c>
    </row>
    <row r="150" spans="1:10" x14ac:dyDescent="0.25">
      <c r="A150" s="1">
        <v>44500</v>
      </c>
      <c r="B150" t="s">
        <v>108</v>
      </c>
      <c r="C150" t="s">
        <v>783</v>
      </c>
      <c r="D150">
        <v>20776</v>
      </c>
      <c r="E150" t="s">
        <v>99</v>
      </c>
      <c r="F150" s="2">
        <v>85.69</v>
      </c>
      <c r="G150" s="2">
        <f t="shared" si="3"/>
        <v>85.69</v>
      </c>
      <c r="H150" t="s">
        <v>14</v>
      </c>
      <c r="I150" t="s">
        <v>7</v>
      </c>
      <c r="J150" t="s">
        <v>145</v>
      </c>
    </row>
    <row r="151" spans="1:10" x14ac:dyDescent="0.25">
      <c r="A151" s="1">
        <v>44500</v>
      </c>
      <c r="B151" t="s">
        <v>108</v>
      </c>
      <c r="C151" t="s">
        <v>783</v>
      </c>
      <c r="D151">
        <v>20776</v>
      </c>
      <c r="E151" t="s">
        <v>99</v>
      </c>
      <c r="F151" s="2">
        <v>19.98</v>
      </c>
      <c r="G151" s="2">
        <f t="shared" si="3"/>
        <v>19.98</v>
      </c>
      <c r="H151" t="s">
        <v>19</v>
      </c>
      <c r="I151" t="s">
        <v>7</v>
      </c>
      <c r="J151" t="s">
        <v>145</v>
      </c>
    </row>
    <row r="152" spans="1:10" x14ac:dyDescent="0.25">
      <c r="A152" s="1">
        <v>44500</v>
      </c>
      <c r="B152" t="s">
        <v>108</v>
      </c>
      <c r="C152" t="s">
        <v>783</v>
      </c>
      <c r="D152">
        <v>20776</v>
      </c>
      <c r="E152" t="s">
        <v>99</v>
      </c>
      <c r="F152" s="2">
        <v>186.09</v>
      </c>
      <c r="G152" s="2">
        <f t="shared" ref="G152:G190" si="4">+F152</f>
        <v>186.09</v>
      </c>
      <c r="H152" t="s">
        <v>133</v>
      </c>
      <c r="I152" t="s">
        <v>7</v>
      </c>
      <c r="J152" t="s">
        <v>145</v>
      </c>
    </row>
    <row r="153" spans="1:10" x14ac:dyDescent="0.25">
      <c r="A153" s="1">
        <v>44500</v>
      </c>
      <c r="B153" t="s">
        <v>108</v>
      </c>
      <c r="C153" t="s">
        <v>783</v>
      </c>
      <c r="D153">
        <v>20776</v>
      </c>
      <c r="E153" t="s">
        <v>99</v>
      </c>
      <c r="F153" s="2">
        <v>28.91</v>
      </c>
      <c r="G153" s="2">
        <f t="shared" si="4"/>
        <v>28.91</v>
      </c>
      <c r="H153" t="s">
        <v>21</v>
      </c>
      <c r="I153" t="s">
        <v>7</v>
      </c>
      <c r="J153" t="s">
        <v>145</v>
      </c>
    </row>
    <row r="154" spans="1:10" x14ac:dyDescent="0.25">
      <c r="A154" s="1">
        <v>44500</v>
      </c>
      <c r="B154" t="s">
        <v>108</v>
      </c>
      <c r="C154" t="s">
        <v>783</v>
      </c>
      <c r="D154">
        <v>20776</v>
      </c>
      <c r="E154" t="s">
        <v>99</v>
      </c>
      <c r="F154" s="2">
        <v>94.1</v>
      </c>
      <c r="G154" s="2">
        <f t="shared" si="4"/>
        <v>94.1</v>
      </c>
      <c r="H154" t="s">
        <v>22</v>
      </c>
      <c r="I154" t="s">
        <v>7</v>
      </c>
      <c r="J154" t="s">
        <v>145</v>
      </c>
    </row>
    <row r="155" spans="1:10" x14ac:dyDescent="0.25">
      <c r="A155" s="1">
        <v>44500</v>
      </c>
      <c r="B155" t="s">
        <v>108</v>
      </c>
      <c r="C155" t="s">
        <v>783</v>
      </c>
      <c r="D155">
        <v>20776</v>
      </c>
      <c r="E155" t="s">
        <v>99</v>
      </c>
      <c r="F155" s="2">
        <v>36.270000000000003</v>
      </c>
      <c r="G155" s="2">
        <f t="shared" si="4"/>
        <v>36.270000000000003</v>
      </c>
      <c r="H155" t="s">
        <v>23</v>
      </c>
      <c r="I155" t="s">
        <v>7</v>
      </c>
      <c r="J155" t="s">
        <v>145</v>
      </c>
    </row>
    <row r="156" spans="1:10" x14ac:dyDescent="0.25">
      <c r="A156" s="1">
        <v>44500</v>
      </c>
      <c r="B156" t="s">
        <v>108</v>
      </c>
      <c r="C156" t="s">
        <v>783</v>
      </c>
      <c r="D156">
        <v>20776</v>
      </c>
      <c r="E156" t="s">
        <v>99</v>
      </c>
      <c r="F156" s="2">
        <v>47.31</v>
      </c>
      <c r="G156" s="2">
        <f t="shared" si="4"/>
        <v>47.31</v>
      </c>
      <c r="H156" t="s">
        <v>24</v>
      </c>
      <c r="I156" t="s">
        <v>7</v>
      </c>
      <c r="J156" t="s">
        <v>145</v>
      </c>
    </row>
    <row r="157" spans="1:10" x14ac:dyDescent="0.25">
      <c r="A157" s="1">
        <v>44501</v>
      </c>
      <c r="B157" t="s">
        <v>98</v>
      </c>
      <c r="C157" t="s">
        <v>98</v>
      </c>
      <c r="D157">
        <v>1919</v>
      </c>
      <c r="E157" t="s">
        <v>99</v>
      </c>
      <c r="F157" s="2">
        <v>300</v>
      </c>
      <c r="G157" s="2">
        <f t="shared" si="4"/>
        <v>300</v>
      </c>
      <c r="H157" t="s">
        <v>20</v>
      </c>
      <c r="I157" t="s">
        <v>7</v>
      </c>
      <c r="J157" t="s">
        <v>135</v>
      </c>
    </row>
    <row r="158" spans="1:10" x14ac:dyDescent="0.25">
      <c r="A158" s="1">
        <v>44530</v>
      </c>
      <c r="B158" t="s">
        <v>161</v>
      </c>
      <c r="C158" t="s">
        <v>782</v>
      </c>
      <c r="D158">
        <v>1049518</v>
      </c>
      <c r="E158" t="s">
        <v>99</v>
      </c>
      <c r="F158" s="2">
        <v>28.92</v>
      </c>
      <c r="G158" s="2">
        <f t="shared" si="4"/>
        <v>28.92</v>
      </c>
      <c r="H158" t="s">
        <v>12</v>
      </c>
      <c r="I158" t="s">
        <v>7</v>
      </c>
      <c r="J158" t="s">
        <v>148</v>
      </c>
    </row>
    <row r="159" spans="1:10" x14ac:dyDescent="0.25">
      <c r="A159" s="1">
        <v>44530</v>
      </c>
      <c r="B159" t="s">
        <v>162</v>
      </c>
      <c r="C159" t="s">
        <v>782</v>
      </c>
      <c r="D159">
        <v>1051607</v>
      </c>
      <c r="E159" t="s">
        <v>99</v>
      </c>
      <c r="F159" s="2">
        <v>140.85</v>
      </c>
      <c r="G159" s="2">
        <f t="shared" si="4"/>
        <v>140.85</v>
      </c>
      <c r="H159" t="s">
        <v>22</v>
      </c>
      <c r="I159" t="s">
        <v>7</v>
      </c>
      <c r="J159" t="s">
        <v>148</v>
      </c>
    </row>
    <row r="160" spans="1:10" x14ac:dyDescent="0.25">
      <c r="A160" s="1">
        <v>44530</v>
      </c>
      <c r="B160" t="s">
        <v>163</v>
      </c>
      <c r="C160" t="s">
        <v>782</v>
      </c>
      <c r="D160">
        <v>1053673</v>
      </c>
      <c r="E160" t="s">
        <v>99</v>
      </c>
      <c r="F160" s="2">
        <v>46.95</v>
      </c>
      <c r="G160" s="2">
        <f t="shared" si="4"/>
        <v>46.95</v>
      </c>
      <c r="H160" t="s">
        <v>23</v>
      </c>
      <c r="I160" t="s">
        <v>7</v>
      </c>
      <c r="J160" t="s">
        <v>148</v>
      </c>
    </row>
    <row r="161" spans="1:10" x14ac:dyDescent="0.25">
      <c r="A161" s="1">
        <v>44530</v>
      </c>
      <c r="B161" t="s">
        <v>109</v>
      </c>
      <c r="C161" t="s">
        <v>783</v>
      </c>
      <c r="D161">
        <v>20776</v>
      </c>
      <c r="E161" t="s">
        <v>99</v>
      </c>
      <c r="F161" s="2">
        <v>12.62</v>
      </c>
      <c r="G161" s="2">
        <f t="shared" si="4"/>
        <v>12.62</v>
      </c>
      <c r="H161" t="s">
        <v>8</v>
      </c>
      <c r="I161" t="s">
        <v>7</v>
      </c>
      <c r="J161" t="s">
        <v>145</v>
      </c>
    </row>
    <row r="162" spans="1:10" x14ac:dyDescent="0.25">
      <c r="A162" s="1">
        <v>44530</v>
      </c>
      <c r="B162" t="s">
        <v>109</v>
      </c>
      <c r="C162" t="s">
        <v>783</v>
      </c>
      <c r="D162">
        <v>20776</v>
      </c>
      <c r="E162" t="s">
        <v>99</v>
      </c>
      <c r="F162" s="2">
        <v>49.41</v>
      </c>
      <c r="G162" s="2">
        <f t="shared" si="4"/>
        <v>49.41</v>
      </c>
      <c r="H162" t="s">
        <v>9</v>
      </c>
      <c r="I162" t="s">
        <v>7</v>
      </c>
      <c r="J162" t="s">
        <v>145</v>
      </c>
    </row>
    <row r="163" spans="1:10" x14ac:dyDescent="0.25">
      <c r="A163" s="1">
        <v>44530</v>
      </c>
      <c r="B163" t="s">
        <v>109</v>
      </c>
      <c r="C163" t="s">
        <v>783</v>
      </c>
      <c r="D163">
        <v>20776</v>
      </c>
      <c r="E163" t="s">
        <v>99</v>
      </c>
      <c r="F163" s="2">
        <v>20.5</v>
      </c>
      <c r="G163" s="2">
        <f t="shared" si="4"/>
        <v>20.5</v>
      </c>
      <c r="H163" t="s">
        <v>10</v>
      </c>
      <c r="I163" t="s">
        <v>7</v>
      </c>
      <c r="J163" t="s">
        <v>145</v>
      </c>
    </row>
    <row r="164" spans="1:10" x14ac:dyDescent="0.25">
      <c r="A164" s="1">
        <v>44530</v>
      </c>
      <c r="B164" t="s">
        <v>109</v>
      </c>
      <c r="C164" t="s">
        <v>783</v>
      </c>
      <c r="D164">
        <v>20776</v>
      </c>
      <c r="E164" t="s">
        <v>99</v>
      </c>
      <c r="F164" s="2">
        <v>51.52</v>
      </c>
      <c r="G164" s="2">
        <f t="shared" si="4"/>
        <v>51.52</v>
      </c>
      <c r="H164" t="s">
        <v>127</v>
      </c>
      <c r="I164" t="s">
        <v>7</v>
      </c>
      <c r="J164" t="s">
        <v>145</v>
      </c>
    </row>
    <row r="165" spans="1:10" x14ac:dyDescent="0.25">
      <c r="A165" s="1">
        <v>44530</v>
      </c>
      <c r="B165" t="s">
        <v>109</v>
      </c>
      <c r="C165" t="s">
        <v>783</v>
      </c>
      <c r="D165">
        <v>20776</v>
      </c>
      <c r="E165" t="s">
        <v>99</v>
      </c>
      <c r="F165" s="2">
        <v>70.97</v>
      </c>
      <c r="G165" s="2">
        <f t="shared" si="4"/>
        <v>70.97</v>
      </c>
      <c r="H165" t="s">
        <v>128</v>
      </c>
      <c r="I165" t="s">
        <v>7</v>
      </c>
      <c r="J165" t="s">
        <v>145</v>
      </c>
    </row>
    <row r="166" spans="1:10" x14ac:dyDescent="0.25">
      <c r="A166" s="1">
        <v>44530</v>
      </c>
      <c r="B166" t="s">
        <v>109</v>
      </c>
      <c r="C166" t="s">
        <v>783</v>
      </c>
      <c r="D166">
        <v>20776</v>
      </c>
      <c r="E166" t="s">
        <v>99</v>
      </c>
      <c r="F166" s="2">
        <v>35.75</v>
      </c>
      <c r="G166" s="2">
        <f t="shared" si="4"/>
        <v>35.75</v>
      </c>
      <c r="H166" t="s">
        <v>129</v>
      </c>
      <c r="I166" t="s">
        <v>7</v>
      </c>
      <c r="J166" t="s">
        <v>145</v>
      </c>
    </row>
    <row r="167" spans="1:10" x14ac:dyDescent="0.25">
      <c r="A167" s="1">
        <v>44530</v>
      </c>
      <c r="B167" t="s">
        <v>109</v>
      </c>
      <c r="C167" t="s">
        <v>783</v>
      </c>
      <c r="D167">
        <v>20776</v>
      </c>
      <c r="E167" t="s">
        <v>99</v>
      </c>
      <c r="F167" s="2">
        <v>26.28</v>
      </c>
      <c r="G167" s="2">
        <f t="shared" si="4"/>
        <v>26.28</v>
      </c>
      <c r="H167" t="s">
        <v>130</v>
      </c>
      <c r="I167" t="s">
        <v>7</v>
      </c>
      <c r="J167" t="s">
        <v>145</v>
      </c>
    </row>
    <row r="168" spans="1:10" x14ac:dyDescent="0.25">
      <c r="A168" s="1">
        <v>44530</v>
      </c>
      <c r="B168" t="s">
        <v>109</v>
      </c>
      <c r="C168" t="s">
        <v>783</v>
      </c>
      <c r="D168">
        <v>20776</v>
      </c>
      <c r="E168" t="s">
        <v>99</v>
      </c>
      <c r="F168" s="2">
        <v>20.5</v>
      </c>
      <c r="G168" s="2">
        <f t="shared" si="4"/>
        <v>20.5</v>
      </c>
      <c r="H168" t="s">
        <v>12</v>
      </c>
      <c r="I168" t="s">
        <v>7</v>
      </c>
      <c r="J168" t="s">
        <v>145</v>
      </c>
    </row>
    <row r="169" spans="1:10" x14ac:dyDescent="0.25">
      <c r="A169" s="1">
        <v>44530</v>
      </c>
      <c r="B169" t="s">
        <v>109</v>
      </c>
      <c r="C169" t="s">
        <v>783</v>
      </c>
      <c r="D169">
        <v>20776</v>
      </c>
      <c r="E169" t="s">
        <v>99</v>
      </c>
      <c r="F169" s="2">
        <v>68.34</v>
      </c>
      <c r="G169" s="2">
        <f t="shared" si="4"/>
        <v>68.34</v>
      </c>
      <c r="H169" t="s">
        <v>131</v>
      </c>
      <c r="I169" t="s">
        <v>7</v>
      </c>
      <c r="J169" t="s">
        <v>145</v>
      </c>
    </row>
    <row r="170" spans="1:10" x14ac:dyDescent="0.25">
      <c r="A170" s="1">
        <v>44530</v>
      </c>
      <c r="B170" t="s">
        <v>109</v>
      </c>
      <c r="C170" t="s">
        <v>783</v>
      </c>
      <c r="D170">
        <v>20776</v>
      </c>
      <c r="E170" t="s">
        <v>99</v>
      </c>
      <c r="F170" s="2">
        <v>68.86</v>
      </c>
      <c r="G170" s="2">
        <f t="shared" si="4"/>
        <v>68.86</v>
      </c>
      <c r="H170" t="s">
        <v>16</v>
      </c>
      <c r="I170" t="s">
        <v>7</v>
      </c>
      <c r="J170" t="s">
        <v>145</v>
      </c>
    </row>
    <row r="171" spans="1:10" x14ac:dyDescent="0.25">
      <c r="A171" s="1">
        <v>44530</v>
      </c>
      <c r="B171" t="s">
        <v>109</v>
      </c>
      <c r="C171" t="s">
        <v>783</v>
      </c>
      <c r="D171">
        <v>20776</v>
      </c>
      <c r="E171" t="s">
        <v>99</v>
      </c>
      <c r="F171" s="2">
        <v>17.350000000000001</v>
      </c>
      <c r="G171" s="2">
        <f t="shared" si="4"/>
        <v>17.350000000000001</v>
      </c>
      <c r="H171" t="s">
        <v>18</v>
      </c>
      <c r="I171" t="s">
        <v>7</v>
      </c>
      <c r="J171" t="s">
        <v>145</v>
      </c>
    </row>
    <row r="172" spans="1:10" x14ac:dyDescent="0.25">
      <c r="A172" s="1">
        <v>44530</v>
      </c>
      <c r="B172" t="s">
        <v>109</v>
      </c>
      <c r="C172" t="s">
        <v>783</v>
      </c>
      <c r="D172">
        <v>20776</v>
      </c>
      <c r="E172" t="s">
        <v>99</v>
      </c>
      <c r="F172" s="2">
        <v>112.5</v>
      </c>
      <c r="G172" s="2">
        <f t="shared" si="4"/>
        <v>112.5</v>
      </c>
      <c r="H172" t="s">
        <v>132</v>
      </c>
      <c r="I172" t="s">
        <v>7</v>
      </c>
      <c r="J172" t="s">
        <v>145</v>
      </c>
    </row>
    <row r="173" spans="1:10" x14ac:dyDescent="0.25">
      <c r="A173" s="1">
        <v>44530</v>
      </c>
      <c r="B173" t="s">
        <v>109</v>
      </c>
      <c r="C173" t="s">
        <v>783</v>
      </c>
      <c r="D173">
        <v>20776</v>
      </c>
      <c r="E173" t="s">
        <v>99</v>
      </c>
      <c r="F173" s="2">
        <v>15.25</v>
      </c>
      <c r="G173" s="2">
        <f t="shared" si="4"/>
        <v>15.25</v>
      </c>
      <c r="H173" t="s">
        <v>13</v>
      </c>
      <c r="I173" t="s">
        <v>7</v>
      </c>
      <c r="J173" t="s">
        <v>145</v>
      </c>
    </row>
    <row r="174" spans="1:10" x14ac:dyDescent="0.25">
      <c r="A174" s="1">
        <v>44530</v>
      </c>
      <c r="B174" t="s">
        <v>109</v>
      </c>
      <c r="C174" t="s">
        <v>783</v>
      </c>
      <c r="D174">
        <v>20776</v>
      </c>
      <c r="E174" t="s">
        <v>99</v>
      </c>
      <c r="F174" s="2">
        <v>85.69</v>
      </c>
      <c r="G174" s="2">
        <f t="shared" si="4"/>
        <v>85.69</v>
      </c>
      <c r="H174" t="s">
        <v>14</v>
      </c>
      <c r="I174" t="s">
        <v>7</v>
      </c>
      <c r="J174" t="s">
        <v>145</v>
      </c>
    </row>
    <row r="175" spans="1:10" x14ac:dyDescent="0.25">
      <c r="A175" s="1">
        <v>44530</v>
      </c>
      <c r="B175" t="s">
        <v>109</v>
      </c>
      <c r="C175" t="s">
        <v>783</v>
      </c>
      <c r="D175">
        <v>20776</v>
      </c>
      <c r="E175" t="s">
        <v>99</v>
      </c>
      <c r="F175" s="2">
        <v>19.98</v>
      </c>
      <c r="G175" s="2">
        <f t="shared" si="4"/>
        <v>19.98</v>
      </c>
      <c r="H175" t="s">
        <v>19</v>
      </c>
      <c r="I175" t="s">
        <v>7</v>
      </c>
      <c r="J175" t="s">
        <v>145</v>
      </c>
    </row>
    <row r="176" spans="1:10" x14ac:dyDescent="0.25">
      <c r="A176" s="1">
        <v>44530</v>
      </c>
      <c r="B176" t="s">
        <v>109</v>
      </c>
      <c r="C176" t="s">
        <v>783</v>
      </c>
      <c r="D176">
        <v>20776</v>
      </c>
      <c r="E176" t="s">
        <v>99</v>
      </c>
      <c r="F176" s="2">
        <v>186.09</v>
      </c>
      <c r="G176" s="2">
        <f t="shared" si="4"/>
        <v>186.09</v>
      </c>
      <c r="H176" t="s">
        <v>133</v>
      </c>
      <c r="I176" t="s">
        <v>7</v>
      </c>
      <c r="J176" t="s">
        <v>145</v>
      </c>
    </row>
    <row r="177" spans="1:10" x14ac:dyDescent="0.25">
      <c r="A177" s="1">
        <v>44530</v>
      </c>
      <c r="B177" t="s">
        <v>109</v>
      </c>
      <c r="C177" t="s">
        <v>783</v>
      </c>
      <c r="D177">
        <v>20776</v>
      </c>
      <c r="E177" t="s">
        <v>99</v>
      </c>
      <c r="F177" s="2">
        <v>28.91</v>
      </c>
      <c r="G177" s="2">
        <f t="shared" si="4"/>
        <v>28.91</v>
      </c>
      <c r="H177" t="s">
        <v>21</v>
      </c>
      <c r="I177" t="s">
        <v>7</v>
      </c>
      <c r="J177" t="s">
        <v>145</v>
      </c>
    </row>
    <row r="178" spans="1:10" x14ac:dyDescent="0.25">
      <c r="A178" s="1">
        <v>44530</v>
      </c>
      <c r="B178" t="s">
        <v>109</v>
      </c>
      <c r="C178" t="s">
        <v>783</v>
      </c>
      <c r="D178">
        <v>20776</v>
      </c>
      <c r="E178" t="s">
        <v>99</v>
      </c>
      <c r="F178" s="2">
        <v>94.1</v>
      </c>
      <c r="G178" s="2">
        <f t="shared" si="4"/>
        <v>94.1</v>
      </c>
      <c r="H178" t="s">
        <v>22</v>
      </c>
      <c r="I178" t="s">
        <v>7</v>
      </c>
      <c r="J178" t="s">
        <v>145</v>
      </c>
    </row>
    <row r="179" spans="1:10" x14ac:dyDescent="0.25">
      <c r="A179" s="1">
        <v>44530</v>
      </c>
      <c r="B179" t="s">
        <v>109</v>
      </c>
      <c r="C179" t="s">
        <v>783</v>
      </c>
      <c r="D179">
        <v>20776</v>
      </c>
      <c r="E179" t="s">
        <v>99</v>
      </c>
      <c r="F179" s="2">
        <v>36.270000000000003</v>
      </c>
      <c r="G179" s="2">
        <f t="shared" si="4"/>
        <v>36.270000000000003</v>
      </c>
      <c r="H179" t="s">
        <v>23</v>
      </c>
      <c r="I179" t="s">
        <v>7</v>
      </c>
      <c r="J179" t="s">
        <v>145</v>
      </c>
    </row>
    <row r="180" spans="1:10" x14ac:dyDescent="0.25">
      <c r="A180" s="1">
        <v>44530</v>
      </c>
      <c r="B180" t="s">
        <v>109</v>
      </c>
      <c r="C180" t="s">
        <v>783</v>
      </c>
      <c r="D180">
        <v>20776</v>
      </c>
      <c r="E180" t="s">
        <v>99</v>
      </c>
      <c r="F180" s="2">
        <v>47.31</v>
      </c>
      <c r="G180" s="2">
        <f t="shared" si="4"/>
        <v>47.31</v>
      </c>
      <c r="H180" t="s">
        <v>24</v>
      </c>
      <c r="I180" t="s">
        <v>7</v>
      </c>
      <c r="J180" t="s">
        <v>145</v>
      </c>
    </row>
    <row r="181" spans="1:10" x14ac:dyDescent="0.25">
      <c r="A181" s="1">
        <v>44530</v>
      </c>
      <c r="B181" t="s">
        <v>164</v>
      </c>
      <c r="C181" t="s">
        <v>782</v>
      </c>
      <c r="D181">
        <v>1056884</v>
      </c>
      <c r="E181" t="s">
        <v>99</v>
      </c>
      <c r="F181" s="2">
        <v>93.9</v>
      </c>
      <c r="G181" s="2">
        <f t="shared" si="4"/>
        <v>93.9</v>
      </c>
      <c r="H181" t="s">
        <v>13</v>
      </c>
      <c r="I181" t="s">
        <v>7</v>
      </c>
      <c r="J181" t="s">
        <v>148</v>
      </c>
    </row>
    <row r="182" spans="1:10" x14ac:dyDescent="0.25">
      <c r="A182" s="1">
        <v>44530</v>
      </c>
      <c r="B182" t="s">
        <v>164</v>
      </c>
      <c r="C182" t="s">
        <v>782</v>
      </c>
      <c r="D182">
        <v>1056884</v>
      </c>
      <c r="E182" t="s">
        <v>99</v>
      </c>
      <c r="F182" s="2">
        <v>51.95</v>
      </c>
      <c r="G182" s="2">
        <f t="shared" si="4"/>
        <v>51.95</v>
      </c>
      <c r="H182" t="s">
        <v>14</v>
      </c>
      <c r="I182" t="s">
        <v>7</v>
      </c>
      <c r="J182" t="s">
        <v>148</v>
      </c>
    </row>
    <row r="183" spans="1:10" x14ac:dyDescent="0.25">
      <c r="A183" s="1">
        <v>44530</v>
      </c>
      <c r="B183" t="s">
        <v>164</v>
      </c>
      <c r="C183" t="s">
        <v>782</v>
      </c>
      <c r="D183">
        <v>1056884</v>
      </c>
      <c r="E183" t="s">
        <v>99</v>
      </c>
      <c r="F183" s="2">
        <v>51.95</v>
      </c>
      <c r="G183" s="2">
        <f t="shared" si="4"/>
        <v>51.95</v>
      </c>
      <c r="H183" t="s">
        <v>9</v>
      </c>
      <c r="I183" t="s">
        <v>7</v>
      </c>
      <c r="J183" t="s">
        <v>148</v>
      </c>
    </row>
    <row r="184" spans="1:10" x14ac:dyDescent="0.25">
      <c r="A184" s="1">
        <v>44530</v>
      </c>
      <c r="B184" t="s">
        <v>164</v>
      </c>
      <c r="C184" t="s">
        <v>782</v>
      </c>
      <c r="D184">
        <v>1056884</v>
      </c>
      <c r="E184" t="s">
        <v>99</v>
      </c>
      <c r="F184" s="2">
        <v>93.9</v>
      </c>
      <c r="G184" s="2">
        <f t="shared" si="4"/>
        <v>93.9</v>
      </c>
      <c r="H184" t="s">
        <v>6</v>
      </c>
      <c r="I184" t="s">
        <v>7</v>
      </c>
      <c r="J184" t="s">
        <v>148</v>
      </c>
    </row>
    <row r="185" spans="1:10" x14ac:dyDescent="0.25">
      <c r="A185" s="1">
        <v>44530</v>
      </c>
      <c r="B185" t="s">
        <v>164</v>
      </c>
      <c r="C185" t="s">
        <v>782</v>
      </c>
      <c r="D185">
        <v>1056884</v>
      </c>
      <c r="E185" t="s">
        <v>99</v>
      </c>
      <c r="F185" s="2">
        <v>46.95</v>
      </c>
      <c r="G185" s="2">
        <f t="shared" si="4"/>
        <v>46.95</v>
      </c>
      <c r="H185" t="s">
        <v>12</v>
      </c>
      <c r="I185" t="s">
        <v>7</v>
      </c>
      <c r="J185" t="s">
        <v>148</v>
      </c>
    </row>
    <row r="186" spans="1:10" x14ac:dyDescent="0.25">
      <c r="A186" s="1">
        <v>44530</v>
      </c>
      <c r="B186" t="s">
        <v>164</v>
      </c>
      <c r="C186" t="s">
        <v>782</v>
      </c>
      <c r="D186">
        <v>1056884</v>
      </c>
      <c r="E186" t="s">
        <v>99</v>
      </c>
      <c r="F186" s="2">
        <v>46.95</v>
      </c>
      <c r="G186" s="2">
        <f t="shared" si="4"/>
        <v>46.95</v>
      </c>
      <c r="H186" t="s">
        <v>18</v>
      </c>
      <c r="I186" t="s">
        <v>7</v>
      </c>
      <c r="J186" t="s">
        <v>148</v>
      </c>
    </row>
    <row r="187" spans="1:10" x14ac:dyDescent="0.25">
      <c r="A187" s="1">
        <v>44530</v>
      </c>
      <c r="B187" t="s">
        <v>164</v>
      </c>
      <c r="C187" t="s">
        <v>782</v>
      </c>
      <c r="D187">
        <v>1056884</v>
      </c>
      <c r="E187" t="s">
        <v>99</v>
      </c>
      <c r="F187" s="2">
        <v>46.95</v>
      </c>
      <c r="G187" s="2">
        <f t="shared" si="4"/>
        <v>46.95</v>
      </c>
      <c r="H187" t="s">
        <v>17</v>
      </c>
      <c r="I187" t="s">
        <v>7</v>
      </c>
      <c r="J187" t="s">
        <v>148</v>
      </c>
    </row>
    <row r="188" spans="1:10" x14ac:dyDescent="0.25">
      <c r="A188" s="1">
        <v>44530</v>
      </c>
      <c r="B188" t="s">
        <v>164</v>
      </c>
      <c r="C188" t="s">
        <v>782</v>
      </c>
      <c r="D188">
        <v>1056884</v>
      </c>
      <c r="E188" t="s">
        <v>99</v>
      </c>
      <c r="F188" s="2">
        <v>93.9</v>
      </c>
      <c r="G188" s="2">
        <f t="shared" si="4"/>
        <v>93.9</v>
      </c>
      <c r="H188" t="s">
        <v>16</v>
      </c>
      <c r="I188" t="s">
        <v>7</v>
      </c>
      <c r="J188" t="s">
        <v>148</v>
      </c>
    </row>
    <row r="189" spans="1:10" x14ac:dyDescent="0.25">
      <c r="A189" s="1">
        <v>44530</v>
      </c>
      <c r="B189" t="s">
        <v>164</v>
      </c>
      <c r="C189" t="s">
        <v>782</v>
      </c>
      <c r="D189">
        <v>1056884</v>
      </c>
      <c r="E189" t="s">
        <v>99</v>
      </c>
      <c r="F189" s="2">
        <v>140.85</v>
      </c>
      <c r="G189" s="2">
        <f t="shared" si="4"/>
        <v>140.85</v>
      </c>
      <c r="H189" t="s">
        <v>133</v>
      </c>
      <c r="I189" t="s">
        <v>7</v>
      </c>
      <c r="J189" t="s">
        <v>148</v>
      </c>
    </row>
    <row r="190" spans="1:10" x14ac:dyDescent="0.25">
      <c r="A190" s="1">
        <v>44530</v>
      </c>
      <c r="B190" t="s">
        <v>164</v>
      </c>
      <c r="C190" t="s">
        <v>782</v>
      </c>
      <c r="D190">
        <v>1056884</v>
      </c>
      <c r="E190" t="s">
        <v>99</v>
      </c>
      <c r="F190" s="2">
        <v>46.95</v>
      </c>
      <c r="G190" s="2">
        <f t="shared" si="4"/>
        <v>46.95</v>
      </c>
      <c r="H190" t="s">
        <v>22</v>
      </c>
      <c r="I190" t="s">
        <v>7</v>
      </c>
      <c r="J190" t="s">
        <v>148</v>
      </c>
    </row>
    <row r="191" spans="1:10" x14ac:dyDescent="0.25">
      <c r="A191" s="1">
        <v>44530</v>
      </c>
      <c r="B191" t="s">
        <v>110</v>
      </c>
      <c r="C191" t="s">
        <v>783</v>
      </c>
      <c r="E191" t="s">
        <v>99</v>
      </c>
      <c r="F191" s="14">
        <v>55.28</v>
      </c>
      <c r="G191" s="14">
        <f>+F191*(3108/3456)</f>
        <v>49.713611111111113</v>
      </c>
      <c r="H191" t="s">
        <v>27</v>
      </c>
      <c r="I191" t="s">
        <v>28</v>
      </c>
    </row>
    <row r="192" spans="1:10" x14ac:dyDescent="0.25">
      <c r="A192" s="1">
        <v>44531</v>
      </c>
      <c r="B192" t="s">
        <v>98</v>
      </c>
      <c r="C192" t="s">
        <v>98</v>
      </c>
      <c r="D192">
        <v>1965</v>
      </c>
      <c r="E192" t="s">
        <v>99</v>
      </c>
      <c r="F192" s="2">
        <v>300</v>
      </c>
      <c r="G192" s="2">
        <f t="shared" ref="G192:G255" si="5">+F192</f>
        <v>300</v>
      </c>
      <c r="H192" t="s">
        <v>20</v>
      </c>
      <c r="I192" t="s">
        <v>7</v>
      </c>
      <c r="J192" t="s">
        <v>135</v>
      </c>
    </row>
    <row r="193" spans="1:10" x14ac:dyDescent="0.25">
      <c r="A193" s="1">
        <v>44561</v>
      </c>
      <c r="B193" t="s">
        <v>111</v>
      </c>
      <c r="C193" t="s">
        <v>782</v>
      </c>
      <c r="D193">
        <v>1049518</v>
      </c>
      <c r="E193" t="s">
        <v>99</v>
      </c>
      <c r="F193" s="2">
        <v>28.92</v>
      </c>
      <c r="G193" s="2">
        <f t="shared" si="5"/>
        <v>28.92</v>
      </c>
      <c r="H193" t="s">
        <v>12</v>
      </c>
      <c r="I193" t="s">
        <v>7</v>
      </c>
      <c r="J193" t="s">
        <v>148</v>
      </c>
    </row>
    <row r="194" spans="1:10" x14ac:dyDescent="0.25">
      <c r="A194" s="1">
        <v>44561</v>
      </c>
      <c r="B194" t="s">
        <v>111</v>
      </c>
      <c r="C194" t="s">
        <v>782</v>
      </c>
      <c r="D194">
        <v>1051607</v>
      </c>
      <c r="E194" t="s">
        <v>99</v>
      </c>
      <c r="F194" s="2">
        <v>140.85</v>
      </c>
      <c r="G194" s="2">
        <f t="shared" si="5"/>
        <v>140.85</v>
      </c>
      <c r="H194" t="s">
        <v>22</v>
      </c>
      <c r="I194" t="s">
        <v>7</v>
      </c>
      <c r="J194" t="s">
        <v>148</v>
      </c>
    </row>
    <row r="195" spans="1:10" x14ac:dyDescent="0.25">
      <c r="A195" s="1">
        <v>44561</v>
      </c>
      <c r="B195" t="s">
        <v>111</v>
      </c>
      <c r="C195" t="s">
        <v>782</v>
      </c>
      <c r="D195">
        <v>1053673</v>
      </c>
      <c r="E195" t="s">
        <v>99</v>
      </c>
      <c r="F195" s="2">
        <v>46.95</v>
      </c>
      <c r="G195" s="2">
        <f t="shared" si="5"/>
        <v>46.95</v>
      </c>
      <c r="H195" t="s">
        <v>23</v>
      </c>
      <c r="I195" t="s">
        <v>7</v>
      </c>
      <c r="J195" t="s">
        <v>148</v>
      </c>
    </row>
    <row r="196" spans="1:10" x14ac:dyDescent="0.25">
      <c r="A196" s="1">
        <v>44561</v>
      </c>
      <c r="B196" t="s">
        <v>112</v>
      </c>
      <c r="C196" t="s">
        <v>783</v>
      </c>
      <c r="D196">
        <v>20776</v>
      </c>
      <c r="E196" t="s">
        <v>99</v>
      </c>
      <c r="F196" s="2">
        <v>12.62</v>
      </c>
      <c r="G196" s="2">
        <f t="shared" si="5"/>
        <v>12.62</v>
      </c>
      <c r="H196" t="s">
        <v>8</v>
      </c>
      <c r="I196" t="s">
        <v>7</v>
      </c>
      <c r="J196" t="s">
        <v>145</v>
      </c>
    </row>
    <row r="197" spans="1:10" x14ac:dyDescent="0.25">
      <c r="A197" s="1">
        <v>44561</v>
      </c>
      <c r="B197" t="s">
        <v>112</v>
      </c>
      <c r="C197" t="s">
        <v>783</v>
      </c>
      <c r="D197">
        <v>20776</v>
      </c>
      <c r="E197" t="s">
        <v>99</v>
      </c>
      <c r="F197" s="2">
        <v>49.41</v>
      </c>
      <c r="G197" s="2">
        <f t="shared" si="5"/>
        <v>49.41</v>
      </c>
      <c r="H197" t="s">
        <v>9</v>
      </c>
      <c r="I197" t="s">
        <v>7</v>
      </c>
      <c r="J197" t="s">
        <v>145</v>
      </c>
    </row>
    <row r="198" spans="1:10" x14ac:dyDescent="0.25">
      <c r="A198" s="1">
        <v>44561</v>
      </c>
      <c r="B198" t="s">
        <v>112</v>
      </c>
      <c r="C198" t="s">
        <v>783</v>
      </c>
      <c r="D198">
        <v>20776</v>
      </c>
      <c r="E198" t="s">
        <v>99</v>
      </c>
      <c r="F198" s="2">
        <v>20.5</v>
      </c>
      <c r="G198" s="2">
        <f t="shared" si="5"/>
        <v>20.5</v>
      </c>
      <c r="H198" t="s">
        <v>10</v>
      </c>
      <c r="I198" t="s">
        <v>7</v>
      </c>
      <c r="J198" t="s">
        <v>145</v>
      </c>
    </row>
    <row r="199" spans="1:10" x14ac:dyDescent="0.25">
      <c r="A199" s="1">
        <v>44561</v>
      </c>
      <c r="B199" t="s">
        <v>112</v>
      </c>
      <c r="C199" t="s">
        <v>783</v>
      </c>
      <c r="D199">
        <v>20776</v>
      </c>
      <c r="E199" t="s">
        <v>99</v>
      </c>
      <c r="F199" s="2">
        <v>51.52</v>
      </c>
      <c r="G199" s="2">
        <f t="shared" si="5"/>
        <v>51.52</v>
      </c>
      <c r="H199" t="s">
        <v>127</v>
      </c>
      <c r="I199" t="s">
        <v>7</v>
      </c>
      <c r="J199" t="s">
        <v>145</v>
      </c>
    </row>
    <row r="200" spans="1:10" x14ac:dyDescent="0.25">
      <c r="A200" s="1">
        <v>44561</v>
      </c>
      <c r="B200" t="s">
        <v>112</v>
      </c>
      <c r="C200" t="s">
        <v>783</v>
      </c>
      <c r="D200">
        <v>20776</v>
      </c>
      <c r="E200" t="s">
        <v>99</v>
      </c>
      <c r="F200" s="2">
        <v>70.97</v>
      </c>
      <c r="G200" s="2">
        <f t="shared" si="5"/>
        <v>70.97</v>
      </c>
      <c r="H200" t="s">
        <v>128</v>
      </c>
      <c r="I200" t="s">
        <v>7</v>
      </c>
      <c r="J200" t="s">
        <v>145</v>
      </c>
    </row>
    <row r="201" spans="1:10" x14ac:dyDescent="0.25">
      <c r="A201" s="1">
        <v>44561</v>
      </c>
      <c r="B201" t="s">
        <v>112</v>
      </c>
      <c r="C201" t="s">
        <v>783</v>
      </c>
      <c r="D201">
        <v>20776</v>
      </c>
      <c r="E201" t="s">
        <v>99</v>
      </c>
      <c r="F201" s="2">
        <v>35.75</v>
      </c>
      <c r="G201" s="2">
        <f t="shared" si="5"/>
        <v>35.75</v>
      </c>
      <c r="H201" t="s">
        <v>129</v>
      </c>
      <c r="I201" t="s">
        <v>7</v>
      </c>
      <c r="J201" t="s">
        <v>145</v>
      </c>
    </row>
    <row r="202" spans="1:10" x14ac:dyDescent="0.25">
      <c r="A202" s="1">
        <v>44561</v>
      </c>
      <c r="B202" t="s">
        <v>112</v>
      </c>
      <c r="C202" t="s">
        <v>783</v>
      </c>
      <c r="D202">
        <v>20776</v>
      </c>
      <c r="E202" t="s">
        <v>99</v>
      </c>
      <c r="F202" s="2">
        <v>26.28</v>
      </c>
      <c r="G202" s="2">
        <f t="shared" si="5"/>
        <v>26.28</v>
      </c>
      <c r="H202" t="s">
        <v>130</v>
      </c>
      <c r="I202" t="s">
        <v>7</v>
      </c>
      <c r="J202" t="s">
        <v>145</v>
      </c>
    </row>
    <row r="203" spans="1:10" x14ac:dyDescent="0.25">
      <c r="A203" s="1">
        <v>44561</v>
      </c>
      <c r="B203" t="s">
        <v>112</v>
      </c>
      <c r="C203" t="s">
        <v>783</v>
      </c>
      <c r="D203">
        <v>20776</v>
      </c>
      <c r="E203" t="s">
        <v>99</v>
      </c>
      <c r="F203" s="2">
        <v>20.5</v>
      </c>
      <c r="G203" s="2">
        <f t="shared" si="5"/>
        <v>20.5</v>
      </c>
      <c r="H203" t="s">
        <v>12</v>
      </c>
      <c r="I203" t="s">
        <v>7</v>
      </c>
      <c r="J203" t="s">
        <v>145</v>
      </c>
    </row>
    <row r="204" spans="1:10" x14ac:dyDescent="0.25">
      <c r="A204" s="1">
        <v>44561</v>
      </c>
      <c r="B204" t="s">
        <v>112</v>
      </c>
      <c r="C204" t="s">
        <v>783</v>
      </c>
      <c r="D204">
        <v>20776</v>
      </c>
      <c r="E204" t="s">
        <v>99</v>
      </c>
      <c r="F204" s="2">
        <v>68.34</v>
      </c>
      <c r="G204" s="2">
        <f t="shared" si="5"/>
        <v>68.34</v>
      </c>
      <c r="H204" t="s">
        <v>131</v>
      </c>
      <c r="I204" t="s">
        <v>7</v>
      </c>
      <c r="J204" t="s">
        <v>145</v>
      </c>
    </row>
    <row r="205" spans="1:10" x14ac:dyDescent="0.25">
      <c r="A205" s="1">
        <v>44561</v>
      </c>
      <c r="B205" t="s">
        <v>112</v>
      </c>
      <c r="C205" t="s">
        <v>783</v>
      </c>
      <c r="D205">
        <v>20776</v>
      </c>
      <c r="E205" t="s">
        <v>99</v>
      </c>
      <c r="F205" s="2">
        <v>68.86</v>
      </c>
      <c r="G205" s="2">
        <f t="shared" si="5"/>
        <v>68.86</v>
      </c>
      <c r="H205" t="s">
        <v>16</v>
      </c>
      <c r="I205" t="s">
        <v>7</v>
      </c>
      <c r="J205" t="s">
        <v>145</v>
      </c>
    </row>
    <row r="206" spans="1:10" x14ac:dyDescent="0.25">
      <c r="A206" s="1">
        <v>44561</v>
      </c>
      <c r="B206" t="s">
        <v>112</v>
      </c>
      <c r="C206" t="s">
        <v>783</v>
      </c>
      <c r="D206">
        <v>20776</v>
      </c>
      <c r="E206" t="s">
        <v>99</v>
      </c>
      <c r="F206" s="2">
        <v>17.350000000000001</v>
      </c>
      <c r="G206" s="2">
        <f t="shared" si="5"/>
        <v>17.350000000000001</v>
      </c>
      <c r="H206" t="s">
        <v>18</v>
      </c>
      <c r="I206" t="s">
        <v>7</v>
      </c>
      <c r="J206" t="s">
        <v>145</v>
      </c>
    </row>
    <row r="207" spans="1:10" x14ac:dyDescent="0.25">
      <c r="A207" s="1">
        <v>44561</v>
      </c>
      <c r="B207" t="s">
        <v>112</v>
      </c>
      <c r="C207" t="s">
        <v>783</v>
      </c>
      <c r="D207">
        <v>20776</v>
      </c>
      <c r="E207" t="s">
        <v>99</v>
      </c>
      <c r="F207" s="2">
        <v>112.5</v>
      </c>
      <c r="G207" s="2">
        <f t="shared" si="5"/>
        <v>112.5</v>
      </c>
      <c r="H207" t="s">
        <v>132</v>
      </c>
      <c r="I207" t="s">
        <v>7</v>
      </c>
      <c r="J207" t="s">
        <v>145</v>
      </c>
    </row>
    <row r="208" spans="1:10" x14ac:dyDescent="0.25">
      <c r="A208" s="1">
        <v>44561</v>
      </c>
      <c r="B208" t="s">
        <v>112</v>
      </c>
      <c r="C208" t="s">
        <v>783</v>
      </c>
      <c r="D208">
        <v>20776</v>
      </c>
      <c r="E208" t="s">
        <v>99</v>
      </c>
      <c r="F208" s="2">
        <v>15.25</v>
      </c>
      <c r="G208" s="2">
        <f t="shared" si="5"/>
        <v>15.25</v>
      </c>
      <c r="H208" t="s">
        <v>13</v>
      </c>
      <c r="I208" t="s">
        <v>7</v>
      </c>
      <c r="J208" t="s">
        <v>145</v>
      </c>
    </row>
    <row r="209" spans="1:10" x14ac:dyDescent="0.25">
      <c r="A209" s="1">
        <v>44561</v>
      </c>
      <c r="B209" t="s">
        <v>112</v>
      </c>
      <c r="C209" t="s">
        <v>783</v>
      </c>
      <c r="D209">
        <v>20776</v>
      </c>
      <c r="E209" t="s">
        <v>99</v>
      </c>
      <c r="F209" s="2">
        <v>85.69</v>
      </c>
      <c r="G209" s="2">
        <f t="shared" si="5"/>
        <v>85.69</v>
      </c>
      <c r="H209" t="s">
        <v>14</v>
      </c>
      <c r="I209" t="s">
        <v>7</v>
      </c>
      <c r="J209" t="s">
        <v>145</v>
      </c>
    </row>
    <row r="210" spans="1:10" x14ac:dyDescent="0.25">
      <c r="A210" s="1">
        <v>44561</v>
      </c>
      <c r="B210" t="s">
        <v>112</v>
      </c>
      <c r="C210" t="s">
        <v>783</v>
      </c>
      <c r="D210">
        <v>20776</v>
      </c>
      <c r="E210" t="s">
        <v>99</v>
      </c>
      <c r="F210" s="2">
        <v>19.98</v>
      </c>
      <c r="G210" s="2">
        <f t="shared" si="5"/>
        <v>19.98</v>
      </c>
      <c r="H210" t="s">
        <v>19</v>
      </c>
      <c r="I210" t="s">
        <v>7</v>
      </c>
      <c r="J210" t="s">
        <v>145</v>
      </c>
    </row>
    <row r="211" spans="1:10" x14ac:dyDescent="0.25">
      <c r="A211" s="1">
        <v>44561</v>
      </c>
      <c r="B211" t="s">
        <v>112</v>
      </c>
      <c r="C211" t="s">
        <v>783</v>
      </c>
      <c r="D211">
        <v>20776</v>
      </c>
      <c r="E211" t="s">
        <v>99</v>
      </c>
      <c r="F211" s="2">
        <v>186.09</v>
      </c>
      <c r="G211" s="2">
        <f t="shared" si="5"/>
        <v>186.09</v>
      </c>
      <c r="H211" t="s">
        <v>133</v>
      </c>
      <c r="I211" t="s">
        <v>7</v>
      </c>
      <c r="J211" t="s">
        <v>145</v>
      </c>
    </row>
    <row r="212" spans="1:10" x14ac:dyDescent="0.25">
      <c r="A212" s="1">
        <v>44561</v>
      </c>
      <c r="B212" t="s">
        <v>112</v>
      </c>
      <c r="C212" t="s">
        <v>783</v>
      </c>
      <c r="D212">
        <v>20776</v>
      </c>
      <c r="E212" t="s">
        <v>99</v>
      </c>
      <c r="F212" s="2">
        <v>28.91</v>
      </c>
      <c r="G212" s="2">
        <f t="shared" si="5"/>
        <v>28.91</v>
      </c>
      <c r="H212" t="s">
        <v>21</v>
      </c>
      <c r="I212" t="s">
        <v>7</v>
      </c>
      <c r="J212" t="s">
        <v>145</v>
      </c>
    </row>
    <row r="213" spans="1:10" x14ac:dyDescent="0.25">
      <c r="A213" s="1">
        <v>44561</v>
      </c>
      <c r="B213" t="s">
        <v>112</v>
      </c>
      <c r="C213" t="s">
        <v>783</v>
      </c>
      <c r="D213">
        <v>20776</v>
      </c>
      <c r="E213" t="s">
        <v>99</v>
      </c>
      <c r="F213" s="2">
        <v>94.1</v>
      </c>
      <c r="G213" s="2">
        <f t="shared" si="5"/>
        <v>94.1</v>
      </c>
      <c r="H213" t="s">
        <v>22</v>
      </c>
      <c r="I213" t="s">
        <v>7</v>
      </c>
      <c r="J213" t="s">
        <v>145</v>
      </c>
    </row>
    <row r="214" spans="1:10" x14ac:dyDescent="0.25">
      <c r="A214" s="1">
        <v>44561</v>
      </c>
      <c r="B214" t="s">
        <v>112</v>
      </c>
      <c r="C214" t="s">
        <v>783</v>
      </c>
      <c r="D214">
        <v>20776</v>
      </c>
      <c r="E214" t="s">
        <v>99</v>
      </c>
      <c r="F214" s="2">
        <v>36.270000000000003</v>
      </c>
      <c r="G214" s="2">
        <f t="shared" si="5"/>
        <v>36.270000000000003</v>
      </c>
      <c r="H214" t="s">
        <v>23</v>
      </c>
      <c r="I214" t="s">
        <v>7</v>
      </c>
      <c r="J214" t="s">
        <v>145</v>
      </c>
    </row>
    <row r="215" spans="1:10" x14ac:dyDescent="0.25">
      <c r="A215" s="1">
        <v>44561</v>
      </c>
      <c r="B215" t="s">
        <v>112</v>
      </c>
      <c r="C215" t="s">
        <v>783</v>
      </c>
      <c r="D215">
        <v>20776</v>
      </c>
      <c r="E215" t="s">
        <v>99</v>
      </c>
      <c r="F215" s="2">
        <v>47.31</v>
      </c>
      <c r="G215" s="2">
        <f t="shared" si="5"/>
        <v>47.31</v>
      </c>
      <c r="H215" t="s">
        <v>24</v>
      </c>
      <c r="I215" t="s">
        <v>7</v>
      </c>
      <c r="J215" t="s">
        <v>145</v>
      </c>
    </row>
    <row r="216" spans="1:10" x14ac:dyDescent="0.25">
      <c r="A216" s="1">
        <v>44561</v>
      </c>
      <c r="B216" t="s">
        <v>111</v>
      </c>
      <c r="C216" t="s">
        <v>782</v>
      </c>
      <c r="D216">
        <v>1056884</v>
      </c>
      <c r="E216" t="s">
        <v>99</v>
      </c>
      <c r="F216" s="2">
        <v>93.9</v>
      </c>
      <c r="G216" s="2">
        <f t="shared" si="5"/>
        <v>93.9</v>
      </c>
      <c r="H216" t="s">
        <v>13</v>
      </c>
      <c r="I216" t="s">
        <v>7</v>
      </c>
      <c r="J216" t="s">
        <v>148</v>
      </c>
    </row>
    <row r="217" spans="1:10" x14ac:dyDescent="0.25">
      <c r="A217" s="1">
        <v>44561</v>
      </c>
      <c r="B217" t="s">
        <v>111</v>
      </c>
      <c r="C217" t="s">
        <v>782</v>
      </c>
      <c r="D217">
        <v>1056884</v>
      </c>
      <c r="E217" t="s">
        <v>99</v>
      </c>
      <c r="F217" s="2">
        <v>51.95</v>
      </c>
      <c r="G217" s="2">
        <f t="shared" si="5"/>
        <v>51.95</v>
      </c>
      <c r="H217" t="s">
        <v>14</v>
      </c>
      <c r="I217" t="s">
        <v>7</v>
      </c>
      <c r="J217" t="s">
        <v>148</v>
      </c>
    </row>
    <row r="218" spans="1:10" x14ac:dyDescent="0.25">
      <c r="A218" s="1">
        <v>44561</v>
      </c>
      <c r="B218" t="s">
        <v>111</v>
      </c>
      <c r="C218" t="s">
        <v>782</v>
      </c>
      <c r="D218">
        <v>1056884</v>
      </c>
      <c r="E218" t="s">
        <v>99</v>
      </c>
      <c r="F218" s="2">
        <v>51.95</v>
      </c>
      <c r="G218" s="2">
        <f t="shared" si="5"/>
        <v>51.95</v>
      </c>
      <c r="H218" t="s">
        <v>9</v>
      </c>
      <c r="I218" t="s">
        <v>7</v>
      </c>
      <c r="J218" t="s">
        <v>148</v>
      </c>
    </row>
    <row r="219" spans="1:10" x14ac:dyDescent="0.25">
      <c r="A219" s="1">
        <v>44561</v>
      </c>
      <c r="B219" t="s">
        <v>111</v>
      </c>
      <c r="C219" t="s">
        <v>782</v>
      </c>
      <c r="D219">
        <v>1056884</v>
      </c>
      <c r="E219" t="s">
        <v>99</v>
      </c>
      <c r="F219" s="2">
        <v>93.9</v>
      </c>
      <c r="G219" s="2">
        <f t="shared" si="5"/>
        <v>93.9</v>
      </c>
      <c r="H219" t="s">
        <v>6</v>
      </c>
      <c r="I219" t="s">
        <v>7</v>
      </c>
      <c r="J219" t="s">
        <v>148</v>
      </c>
    </row>
    <row r="220" spans="1:10" x14ac:dyDescent="0.25">
      <c r="A220" s="1">
        <v>44561</v>
      </c>
      <c r="B220" t="s">
        <v>111</v>
      </c>
      <c r="C220" t="s">
        <v>782</v>
      </c>
      <c r="D220">
        <v>1056884</v>
      </c>
      <c r="E220" t="s">
        <v>99</v>
      </c>
      <c r="F220" s="2">
        <v>46.95</v>
      </c>
      <c r="G220" s="2">
        <f t="shared" si="5"/>
        <v>46.95</v>
      </c>
      <c r="H220" t="s">
        <v>12</v>
      </c>
      <c r="I220" t="s">
        <v>7</v>
      </c>
      <c r="J220" t="s">
        <v>148</v>
      </c>
    </row>
    <row r="221" spans="1:10" x14ac:dyDescent="0.25">
      <c r="A221" s="1">
        <v>44561</v>
      </c>
      <c r="B221" t="s">
        <v>111</v>
      </c>
      <c r="C221" t="s">
        <v>782</v>
      </c>
      <c r="D221">
        <v>1056884</v>
      </c>
      <c r="E221" t="s">
        <v>99</v>
      </c>
      <c r="F221" s="2">
        <v>46.95</v>
      </c>
      <c r="G221" s="2">
        <f t="shared" si="5"/>
        <v>46.95</v>
      </c>
      <c r="H221" t="s">
        <v>18</v>
      </c>
      <c r="I221" t="s">
        <v>7</v>
      </c>
      <c r="J221" t="s">
        <v>148</v>
      </c>
    </row>
    <row r="222" spans="1:10" x14ac:dyDescent="0.25">
      <c r="A222" s="1">
        <v>44561</v>
      </c>
      <c r="B222" t="s">
        <v>111</v>
      </c>
      <c r="C222" t="s">
        <v>782</v>
      </c>
      <c r="D222">
        <v>1056884</v>
      </c>
      <c r="E222" t="s">
        <v>99</v>
      </c>
      <c r="F222" s="2">
        <v>46.95</v>
      </c>
      <c r="G222" s="2">
        <f t="shared" si="5"/>
        <v>46.95</v>
      </c>
      <c r="H222" t="s">
        <v>17</v>
      </c>
      <c r="I222" t="s">
        <v>7</v>
      </c>
      <c r="J222" t="s">
        <v>148</v>
      </c>
    </row>
    <row r="223" spans="1:10" x14ac:dyDescent="0.25">
      <c r="A223" s="1">
        <v>44561</v>
      </c>
      <c r="B223" t="s">
        <v>111</v>
      </c>
      <c r="C223" t="s">
        <v>782</v>
      </c>
      <c r="D223">
        <v>1056884</v>
      </c>
      <c r="E223" t="s">
        <v>99</v>
      </c>
      <c r="F223" s="2">
        <v>93.9</v>
      </c>
      <c r="G223" s="2">
        <f t="shared" si="5"/>
        <v>93.9</v>
      </c>
      <c r="H223" t="s">
        <v>16</v>
      </c>
      <c r="I223" t="s">
        <v>7</v>
      </c>
      <c r="J223" t="s">
        <v>148</v>
      </c>
    </row>
    <row r="224" spans="1:10" x14ac:dyDescent="0.25">
      <c r="A224" s="1">
        <v>44561</v>
      </c>
      <c r="B224" t="s">
        <v>111</v>
      </c>
      <c r="C224" t="s">
        <v>782</v>
      </c>
      <c r="D224">
        <v>1056884</v>
      </c>
      <c r="E224" t="s">
        <v>99</v>
      </c>
      <c r="F224" s="2">
        <v>140.85</v>
      </c>
      <c r="G224" s="2">
        <f t="shared" si="5"/>
        <v>140.85</v>
      </c>
      <c r="H224" t="s">
        <v>133</v>
      </c>
      <c r="I224" t="s">
        <v>7</v>
      </c>
      <c r="J224" t="s">
        <v>148</v>
      </c>
    </row>
    <row r="225" spans="1:10" x14ac:dyDescent="0.25">
      <c r="A225" s="1">
        <v>44561</v>
      </c>
      <c r="B225" t="s">
        <v>111</v>
      </c>
      <c r="C225" t="s">
        <v>782</v>
      </c>
      <c r="D225">
        <v>1056884</v>
      </c>
      <c r="E225" t="s">
        <v>99</v>
      </c>
      <c r="F225" s="2">
        <v>46.95</v>
      </c>
      <c r="G225" s="2">
        <f t="shared" si="5"/>
        <v>46.95</v>
      </c>
      <c r="H225" t="s">
        <v>22</v>
      </c>
      <c r="I225" t="s">
        <v>7</v>
      </c>
      <c r="J225" t="s">
        <v>148</v>
      </c>
    </row>
    <row r="226" spans="1:10" x14ac:dyDescent="0.25">
      <c r="A226" s="1">
        <v>44565</v>
      </c>
      <c r="B226" t="s">
        <v>98</v>
      </c>
      <c r="C226" t="s">
        <v>98</v>
      </c>
      <c r="D226">
        <v>1997</v>
      </c>
      <c r="E226" t="s">
        <v>99</v>
      </c>
      <c r="F226" s="2">
        <v>300</v>
      </c>
      <c r="G226" s="2">
        <f t="shared" si="5"/>
        <v>300</v>
      </c>
      <c r="H226" t="s">
        <v>20</v>
      </c>
      <c r="I226" t="s">
        <v>7</v>
      </c>
      <c r="J226" t="s">
        <v>135</v>
      </c>
    </row>
    <row r="227" spans="1:10" x14ac:dyDescent="0.25">
      <c r="A227" s="1">
        <v>44592</v>
      </c>
      <c r="B227" t="s">
        <v>113</v>
      </c>
      <c r="C227" t="s">
        <v>782</v>
      </c>
      <c r="D227">
        <v>1049518</v>
      </c>
      <c r="E227" t="s">
        <v>99</v>
      </c>
      <c r="F227" s="2">
        <v>28.92</v>
      </c>
      <c r="G227" s="2">
        <f t="shared" si="5"/>
        <v>28.92</v>
      </c>
      <c r="H227" t="s">
        <v>12</v>
      </c>
      <c r="I227" t="s">
        <v>7</v>
      </c>
      <c r="J227" t="s">
        <v>148</v>
      </c>
    </row>
    <row r="228" spans="1:10" x14ac:dyDescent="0.25">
      <c r="A228" s="1">
        <v>44592</v>
      </c>
      <c r="B228" t="s">
        <v>113</v>
      </c>
      <c r="C228" t="s">
        <v>782</v>
      </c>
      <c r="D228">
        <v>1051607</v>
      </c>
      <c r="E228" t="s">
        <v>99</v>
      </c>
      <c r="F228" s="2">
        <v>140.85</v>
      </c>
      <c r="G228" s="2">
        <f t="shared" si="5"/>
        <v>140.85</v>
      </c>
      <c r="H228" t="s">
        <v>22</v>
      </c>
      <c r="I228" t="s">
        <v>7</v>
      </c>
      <c r="J228" t="s">
        <v>148</v>
      </c>
    </row>
    <row r="229" spans="1:10" x14ac:dyDescent="0.25">
      <c r="A229" s="1">
        <v>44592</v>
      </c>
      <c r="B229" t="s">
        <v>113</v>
      </c>
      <c r="C229" t="s">
        <v>782</v>
      </c>
      <c r="D229">
        <v>1053673</v>
      </c>
      <c r="E229" t="s">
        <v>99</v>
      </c>
      <c r="F229" s="2">
        <v>46.95</v>
      </c>
      <c r="G229" s="2">
        <f t="shared" si="5"/>
        <v>46.95</v>
      </c>
      <c r="H229" t="s">
        <v>23</v>
      </c>
      <c r="I229" t="s">
        <v>7</v>
      </c>
      <c r="J229" t="s">
        <v>148</v>
      </c>
    </row>
    <row r="230" spans="1:10" x14ac:dyDescent="0.25">
      <c r="A230" s="1">
        <v>44592</v>
      </c>
      <c r="B230" t="s">
        <v>114</v>
      </c>
      <c r="C230" t="s">
        <v>783</v>
      </c>
      <c r="D230">
        <v>20776</v>
      </c>
      <c r="E230" t="s">
        <v>99</v>
      </c>
      <c r="F230" s="2">
        <v>12.62</v>
      </c>
      <c r="G230" s="2">
        <f t="shared" si="5"/>
        <v>12.62</v>
      </c>
      <c r="H230" t="s">
        <v>8</v>
      </c>
      <c r="I230" t="s">
        <v>7</v>
      </c>
      <c r="J230" t="s">
        <v>145</v>
      </c>
    </row>
    <row r="231" spans="1:10" x14ac:dyDescent="0.25">
      <c r="A231" s="1">
        <v>44592</v>
      </c>
      <c r="B231" t="s">
        <v>114</v>
      </c>
      <c r="C231" t="s">
        <v>783</v>
      </c>
      <c r="D231">
        <v>20776</v>
      </c>
      <c r="E231" t="s">
        <v>99</v>
      </c>
      <c r="F231" s="2">
        <v>49.41</v>
      </c>
      <c r="G231" s="2">
        <f t="shared" si="5"/>
        <v>49.41</v>
      </c>
      <c r="H231" t="s">
        <v>9</v>
      </c>
      <c r="I231" t="s">
        <v>7</v>
      </c>
      <c r="J231" t="s">
        <v>145</v>
      </c>
    </row>
    <row r="232" spans="1:10" x14ac:dyDescent="0.25">
      <c r="A232" s="1">
        <v>44592</v>
      </c>
      <c r="B232" t="s">
        <v>114</v>
      </c>
      <c r="C232" t="s">
        <v>783</v>
      </c>
      <c r="D232">
        <v>20776</v>
      </c>
      <c r="E232" t="s">
        <v>99</v>
      </c>
      <c r="F232" s="2">
        <v>20.5</v>
      </c>
      <c r="G232" s="2">
        <f t="shared" si="5"/>
        <v>20.5</v>
      </c>
      <c r="H232" t="s">
        <v>10</v>
      </c>
      <c r="I232" t="s">
        <v>7</v>
      </c>
      <c r="J232" t="s">
        <v>145</v>
      </c>
    </row>
    <row r="233" spans="1:10" x14ac:dyDescent="0.25">
      <c r="A233" s="1">
        <v>44592</v>
      </c>
      <c r="B233" t="s">
        <v>114</v>
      </c>
      <c r="C233" t="s">
        <v>783</v>
      </c>
      <c r="D233">
        <v>20776</v>
      </c>
      <c r="E233" t="s">
        <v>99</v>
      </c>
      <c r="F233" s="2">
        <v>51.52</v>
      </c>
      <c r="G233" s="2">
        <f t="shared" si="5"/>
        <v>51.52</v>
      </c>
      <c r="H233" t="s">
        <v>127</v>
      </c>
      <c r="I233" t="s">
        <v>7</v>
      </c>
      <c r="J233" t="s">
        <v>145</v>
      </c>
    </row>
    <row r="234" spans="1:10" x14ac:dyDescent="0.25">
      <c r="A234" s="1">
        <v>44592</v>
      </c>
      <c r="B234" t="s">
        <v>114</v>
      </c>
      <c r="C234" t="s">
        <v>783</v>
      </c>
      <c r="D234">
        <v>20776</v>
      </c>
      <c r="E234" t="s">
        <v>99</v>
      </c>
      <c r="F234" s="2">
        <v>70.97</v>
      </c>
      <c r="G234" s="2">
        <f t="shared" si="5"/>
        <v>70.97</v>
      </c>
      <c r="H234" t="s">
        <v>128</v>
      </c>
      <c r="I234" t="s">
        <v>7</v>
      </c>
      <c r="J234" t="s">
        <v>145</v>
      </c>
    </row>
    <row r="235" spans="1:10" x14ac:dyDescent="0.25">
      <c r="A235" s="1">
        <v>44592</v>
      </c>
      <c r="B235" t="s">
        <v>114</v>
      </c>
      <c r="C235" t="s">
        <v>783</v>
      </c>
      <c r="D235">
        <v>20776</v>
      </c>
      <c r="E235" t="s">
        <v>99</v>
      </c>
      <c r="F235" s="2">
        <v>35.75</v>
      </c>
      <c r="G235" s="2">
        <f t="shared" si="5"/>
        <v>35.75</v>
      </c>
      <c r="H235" t="s">
        <v>129</v>
      </c>
      <c r="I235" t="s">
        <v>7</v>
      </c>
      <c r="J235" t="s">
        <v>145</v>
      </c>
    </row>
    <row r="236" spans="1:10" x14ac:dyDescent="0.25">
      <c r="A236" s="1">
        <v>44592</v>
      </c>
      <c r="B236" t="s">
        <v>114</v>
      </c>
      <c r="C236" t="s">
        <v>783</v>
      </c>
      <c r="D236">
        <v>20776</v>
      </c>
      <c r="E236" t="s">
        <v>99</v>
      </c>
      <c r="F236" s="2">
        <v>26.28</v>
      </c>
      <c r="G236" s="2">
        <f t="shared" si="5"/>
        <v>26.28</v>
      </c>
      <c r="H236" t="s">
        <v>130</v>
      </c>
      <c r="I236" t="s">
        <v>7</v>
      </c>
      <c r="J236" t="s">
        <v>145</v>
      </c>
    </row>
    <row r="237" spans="1:10" x14ac:dyDescent="0.25">
      <c r="A237" s="1">
        <v>44592</v>
      </c>
      <c r="B237" t="s">
        <v>114</v>
      </c>
      <c r="C237" t="s">
        <v>783</v>
      </c>
      <c r="D237">
        <v>20776</v>
      </c>
      <c r="E237" t="s">
        <v>99</v>
      </c>
      <c r="F237" s="2">
        <v>20.5</v>
      </c>
      <c r="G237" s="2">
        <f t="shared" si="5"/>
        <v>20.5</v>
      </c>
      <c r="H237" t="s">
        <v>12</v>
      </c>
      <c r="I237" t="s">
        <v>7</v>
      </c>
      <c r="J237" t="s">
        <v>145</v>
      </c>
    </row>
    <row r="238" spans="1:10" x14ac:dyDescent="0.25">
      <c r="A238" s="1">
        <v>44592</v>
      </c>
      <c r="B238" t="s">
        <v>114</v>
      </c>
      <c r="C238" t="s">
        <v>783</v>
      </c>
      <c r="D238">
        <v>20776</v>
      </c>
      <c r="E238" t="s">
        <v>99</v>
      </c>
      <c r="F238" s="2">
        <v>68.34</v>
      </c>
      <c r="G238" s="2">
        <f t="shared" si="5"/>
        <v>68.34</v>
      </c>
      <c r="H238" t="s">
        <v>131</v>
      </c>
      <c r="I238" t="s">
        <v>7</v>
      </c>
      <c r="J238" t="s">
        <v>145</v>
      </c>
    </row>
    <row r="239" spans="1:10" x14ac:dyDescent="0.25">
      <c r="A239" s="1">
        <v>44592</v>
      </c>
      <c r="B239" t="s">
        <v>114</v>
      </c>
      <c r="C239" t="s">
        <v>783</v>
      </c>
      <c r="D239">
        <v>20776</v>
      </c>
      <c r="E239" t="s">
        <v>99</v>
      </c>
      <c r="F239" s="2">
        <v>68.86</v>
      </c>
      <c r="G239" s="2">
        <f t="shared" si="5"/>
        <v>68.86</v>
      </c>
      <c r="H239" t="s">
        <v>16</v>
      </c>
      <c r="I239" t="s">
        <v>7</v>
      </c>
      <c r="J239" t="s">
        <v>145</v>
      </c>
    </row>
    <row r="240" spans="1:10" x14ac:dyDescent="0.25">
      <c r="A240" s="1">
        <v>44592</v>
      </c>
      <c r="B240" t="s">
        <v>114</v>
      </c>
      <c r="C240" t="s">
        <v>783</v>
      </c>
      <c r="D240">
        <v>20776</v>
      </c>
      <c r="E240" t="s">
        <v>99</v>
      </c>
      <c r="F240" s="2">
        <v>17.350000000000001</v>
      </c>
      <c r="G240" s="2">
        <f t="shared" si="5"/>
        <v>17.350000000000001</v>
      </c>
      <c r="H240" t="s">
        <v>18</v>
      </c>
      <c r="I240" t="s">
        <v>7</v>
      </c>
      <c r="J240" t="s">
        <v>145</v>
      </c>
    </row>
    <row r="241" spans="1:10" x14ac:dyDescent="0.25">
      <c r="A241" s="1">
        <v>44592</v>
      </c>
      <c r="B241" t="s">
        <v>114</v>
      </c>
      <c r="C241" t="s">
        <v>783</v>
      </c>
      <c r="D241">
        <v>20776</v>
      </c>
      <c r="E241" t="s">
        <v>99</v>
      </c>
      <c r="F241" s="2">
        <v>112.5</v>
      </c>
      <c r="G241" s="2">
        <f t="shared" si="5"/>
        <v>112.5</v>
      </c>
      <c r="H241" t="s">
        <v>132</v>
      </c>
      <c r="I241" t="s">
        <v>7</v>
      </c>
      <c r="J241" t="s">
        <v>145</v>
      </c>
    </row>
    <row r="242" spans="1:10" x14ac:dyDescent="0.25">
      <c r="A242" s="1">
        <v>44592</v>
      </c>
      <c r="B242" t="s">
        <v>114</v>
      </c>
      <c r="C242" t="s">
        <v>783</v>
      </c>
      <c r="D242">
        <v>20776</v>
      </c>
      <c r="E242" t="s">
        <v>99</v>
      </c>
      <c r="F242" s="2">
        <v>15.25</v>
      </c>
      <c r="G242" s="2">
        <f t="shared" si="5"/>
        <v>15.25</v>
      </c>
      <c r="H242" t="s">
        <v>13</v>
      </c>
      <c r="I242" t="s">
        <v>7</v>
      </c>
      <c r="J242" t="s">
        <v>145</v>
      </c>
    </row>
    <row r="243" spans="1:10" x14ac:dyDescent="0.25">
      <c r="A243" s="1">
        <v>44592</v>
      </c>
      <c r="B243" t="s">
        <v>114</v>
      </c>
      <c r="C243" t="s">
        <v>783</v>
      </c>
      <c r="D243">
        <v>20776</v>
      </c>
      <c r="E243" t="s">
        <v>99</v>
      </c>
      <c r="F243" s="2">
        <v>85.69</v>
      </c>
      <c r="G243" s="2">
        <f t="shared" si="5"/>
        <v>85.69</v>
      </c>
      <c r="H243" t="s">
        <v>14</v>
      </c>
      <c r="I243" t="s">
        <v>7</v>
      </c>
      <c r="J243" t="s">
        <v>145</v>
      </c>
    </row>
    <row r="244" spans="1:10" x14ac:dyDescent="0.25">
      <c r="A244" s="1">
        <v>44592</v>
      </c>
      <c r="B244" t="s">
        <v>114</v>
      </c>
      <c r="C244" t="s">
        <v>783</v>
      </c>
      <c r="D244">
        <v>20776</v>
      </c>
      <c r="E244" t="s">
        <v>99</v>
      </c>
      <c r="F244" s="2">
        <v>19.98</v>
      </c>
      <c r="G244" s="2">
        <f t="shared" si="5"/>
        <v>19.98</v>
      </c>
      <c r="H244" t="s">
        <v>19</v>
      </c>
      <c r="I244" t="s">
        <v>7</v>
      </c>
      <c r="J244" t="s">
        <v>145</v>
      </c>
    </row>
    <row r="245" spans="1:10" x14ac:dyDescent="0.25">
      <c r="A245" s="1">
        <v>44592</v>
      </c>
      <c r="B245" t="s">
        <v>114</v>
      </c>
      <c r="C245" t="s">
        <v>783</v>
      </c>
      <c r="D245">
        <v>20776</v>
      </c>
      <c r="E245" t="s">
        <v>99</v>
      </c>
      <c r="F245" s="2">
        <v>186.09</v>
      </c>
      <c r="G245" s="2">
        <f t="shared" si="5"/>
        <v>186.09</v>
      </c>
      <c r="H245" t="s">
        <v>133</v>
      </c>
      <c r="I245" t="s">
        <v>7</v>
      </c>
      <c r="J245" t="s">
        <v>145</v>
      </c>
    </row>
    <row r="246" spans="1:10" x14ac:dyDescent="0.25">
      <c r="A246" s="1">
        <v>44592</v>
      </c>
      <c r="B246" t="s">
        <v>114</v>
      </c>
      <c r="C246" t="s">
        <v>783</v>
      </c>
      <c r="D246">
        <v>20776</v>
      </c>
      <c r="E246" t="s">
        <v>99</v>
      </c>
      <c r="F246" s="2">
        <v>28.91</v>
      </c>
      <c r="G246" s="2">
        <f t="shared" si="5"/>
        <v>28.91</v>
      </c>
      <c r="H246" t="s">
        <v>21</v>
      </c>
      <c r="I246" t="s">
        <v>7</v>
      </c>
      <c r="J246" t="s">
        <v>145</v>
      </c>
    </row>
    <row r="247" spans="1:10" x14ac:dyDescent="0.25">
      <c r="A247" s="1">
        <v>44592</v>
      </c>
      <c r="B247" t="s">
        <v>114</v>
      </c>
      <c r="C247" t="s">
        <v>783</v>
      </c>
      <c r="D247">
        <v>20776</v>
      </c>
      <c r="E247" t="s">
        <v>99</v>
      </c>
      <c r="F247" s="2">
        <v>94.1</v>
      </c>
      <c r="G247" s="2">
        <f t="shared" si="5"/>
        <v>94.1</v>
      </c>
      <c r="H247" t="s">
        <v>22</v>
      </c>
      <c r="I247" t="s">
        <v>7</v>
      </c>
      <c r="J247" t="s">
        <v>145</v>
      </c>
    </row>
    <row r="248" spans="1:10" x14ac:dyDescent="0.25">
      <c r="A248" s="1">
        <v>44592</v>
      </c>
      <c r="B248" t="s">
        <v>114</v>
      </c>
      <c r="C248" t="s">
        <v>783</v>
      </c>
      <c r="D248">
        <v>20776</v>
      </c>
      <c r="E248" t="s">
        <v>99</v>
      </c>
      <c r="F248" s="2">
        <v>36.270000000000003</v>
      </c>
      <c r="G248" s="2">
        <f t="shared" si="5"/>
        <v>36.270000000000003</v>
      </c>
      <c r="H248" t="s">
        <v>23</v>
      </c>
      <c r="I248" t="s">
        <v>7</v>
      </c>
      <c r="J248" t="s">
        <v>145</v>
      </c>
    </row>
    <row r="249" spans="1:10" x14ac:dyDescent="0.25">
      <c r="A249" s="1">
        <v>44592</v>
      </c>
      <c r="B249" t="s">
        <v>114</v>
      </c>
      <c r="C249" t="s">
        <v>783</v>
      </c>
      <c r="D249">
        <v>20776</v>
      </c>
      <c r="E249" t="s">
        <v>99</v>
      </c>
      <c r="F249" s="2">
        <v>47.31</v>
      </c>
      <c r="G249" s="2">
        <f t="shared" si="5"/>
        <v>47.31</v>
      </c>
      <c r="H249" t="s">
        <v>24</v>
      </c>
      <c r="I249" t="s">
        <v>7</v>
      </c>
      <c r="J249" t="s">
        <v>145</v>
      </c>
    </row>
    <row r="250" spans="1:10" x14ac:dyDescent="0.25">
      <c r="A250" s="1">
        <v>44592</v>
      </c>
      <c r="B250" t="s">
        <v>113</v>
      </c>
      <c r="C250" t="s">
        <v>782</v>
      </c>
      <c r="D250">
        <v>1056884</v>
      </c>
      <c r="E250" t="s">
        <v>99</v>
      </c>
      <c r="F250" s="2">
        <v>93.9</v>
      </c>
      <c r="G250" s="2">
        <f t="shared" si="5"/>
        <v>93.9</v>
      </c>
      <c r="H250" t="s">
        <v>13</v>
      </c>
      <c r="I250" t="s">
        <v>7</v>
      </c>
      <c r="J250" t="s">
        <v>148</v>
      </c>
    </row>
    <row r="251" spans="1:10" x14ac:dyDescent="0.25">
      <c r="A251" s="1">
        <v>44592</v>
      </c>
      <c r="B251" t="s">
        <v>113</v>
      </c>
      <c r="C251" t="s">
        <v>782</v>
      </c>
      <c r="D251">
        <v>1056884</v>
      </c>
      <c r="E251" t="s">
        <v>99</v>
      </c>
      <c r="F251" s="2">
        <v>51.95</v>
      </c>
      <c r="G251" s="2">
        <f t="shared" si="5"/>
        <v>51.95</v>
      </c>
      <c r="H251" t="s">
        <v>14</v>
      </c>
      <c r="I251" t="s">
        <v>7</v>
      </c>
      <c r="J251" t="s">
        <v>148</v>
      </c>
    </row>
    <row r="252" spans="1:10" x14ac:dyDescent="0.25">
      <c r="A252" s="1">
        <v>44592</v>
      </c>
      <c r="B252" t="s">
        <v>113</v>
      </c>
      <c r="C252" t="s">
        <v>782</v>
      </c>
      <c r="D252">
        <v>1056884</v>
      </c>
      <c r="E252" t="s">
        <v>99</v>
      </c>
      <c r="F252" s="2">
        <v>51.95</v>
      </c>
      <c r="G252" s="2">
        <f t="shared" si="5"/>
        <v>51.95</v>
      </c>
      <c r="H252" t="s">
        <v>9</v>
      </c>
      <c r="I252" t="s">
        <v>7</v>
      </c>
      <c r="J252" t="s">
        <v>148</v>
      </c>
    </row>
    <row r="253" spans="1:10" x14ac:dyDescent="0.25">
      <c r="A253" s="1">
        <v>44592</v>
      </c>
      <c r="B253" t="s">
        <v>113</v>
      </c>
      <c r="C253" t="s">
        <v>782</v>
      </c>
      <c r="D253">
        <v>1056884</v>
      </c>
      <c r="E253" t="s">
        <v>99</v>
      </c>
      <c r="F253" s="2">
        <v>93.9</v>
      </c>
      <c r="G253" s="2">
        <f t="shared" si="5"/>
        <v>93.9</v>
      </c>
      <c r="H253" t="s">
        <v>6</v>
      </c>
      <c r="I253" t="s">
        <v>7</v>
      </c>
      <c r="J253" t="s">
        <v>148</v>
      </c>
    </row>
    <row r="254" spans="1:10" x14ac:dyDescent="0.25">
      <c r="A254" s="1">
        <v>44592</v>
      </c>
      <c r="B254" t="s">
        <v>113</v>
      </c>
      <c r="C254" t="s">
        <v>782</v>
      </c>
      <c r="D254">
        <v>1056884</v>
      </c>
      <c r="E254" t="s">
        <v>99</v>
      </c>
      <c r="F254" s="2">
        <v>46.95</v>
      </c>
      <c r="G254" s="2">
        <f t="shared" si="5"/>
        <v>46.95</v>
      </c>
      <c r="H254" t="s">
        <v>12</v>
      </c>
      <c r="I254" t="s">
        <v>7</v>
      </c>
      <c r="J254" t="s">
        <v>148</v>
      </c>
    </row>
    <row r="255" spans="1:10" x14ac:dyDescent="0.25">
      <c r="A255" s="1">
        <v>44592</v>
      </c>
      <c r="B255" t="s">
        <v>113</v>
      </c>
      <c r="C255" t="s">
        <v>782</v>
      </c>
      <c r="D255">
        <v>1056884</v>
      </c>
      <c r="E255" t="s">
        <v>99</v>
      </c>
      <c r="F255" s="2">
        <v>46.95</v>
      </c>
      <c r="G255" s="2">
        <f t="shared" si="5"/>
        <v>46.95</v>
      </c>
      <c r="H255" t="s">
        <v>18</v>
      </c>
      <c r="I255" t="s">
        <v>7</v>
      </c>
      <c r="J255" t="s">
        <v>148</v>
      </c>
    </row>
    <row r="256" spans="1:10" x14ac:dyDescent="0.25">
      <c r="A256" s="1">
        <v>44592</v>
      </c>
      <c r="B256" t="s">
        <v>113</v>
      </c>
      <c r="C256" t="s">
        <v>782</v>
      </c>
      <c r="D256">
        <v>1056884</v>
      </c>
      <c r="E256" t="s">
        <v>99</v>
      </c>
      <c r="F256" s="2">
        <v>46.95</v>
      </c>
      <c r="G256" s="2">
        <f t="shared" ref="G256:G319" si="6">+F256</f>
        <v>46.95</v>
      </c>
      <c r="H256" t="s">
        <v>17</v>
      </c>
      <c r="I256" t="s">
        <v>7</v>
      </c>
      <c r="J256" t="s">
        <v>148</v>
      </c>
    </row>
    <row r="257" spans="1:10" x14ac:dyDescent="0.25">
      <c r="A257" s="1">
        <v>44592</v>
      </c>
      <c r="B257" t="s">
        <v>113</v>
      </c>
      <c r="C257" t="s">
        <v>782</v>
      </c>
      <c r="D257">
        <v>1056884</v>
      </c>
      <c r="E257" t="s">
        <v>99</v>
      </c>
      <c r="F257" s="2">
        <v>93.9</v>
      </c>
      <c r="G257" s="2">
        <f t="shared" si="6"/>
        <v>93.9</v>
      </c>
      <c r="H257" t="s">
        <v>16</v>
      </c>
      <c r="I257" t="s">
        <v>7</v>
      </c>
      <c r="J257" t="s">
        <v>148</v>
      </c>
    </row>
    <row r="258" spans="1:10" x14ac:dyDescent="0.25">
      <c r="A258" s="1">
        <v>44592</v>
      </c>
      <c r="B258" t="s">
        <v>113</v>
      </c>
      <c r="C258" t="s">
        <v>782</v>
      </c>
      <c r="D258">
        <v>1056884</v>
      </c>
      <c r="E258" t="s">
        <v>99</v>
      </c>
      <c r="F258" s="2">
        <v>140.85</v>
      </c>
      <c r="G258" s="2">
        <f t="shared" si="6"/>
        <v>140.85</v>
      </c>
      <c r="H258" t="s">
        <v>133</v>
      </c>
      <c r="I258" t="s">
        <v>7</v>
      </c>
      <c r="J258" t="s">
        <v>148</v>
      </c>
    </row>
    <row r="259" spans="1:10" x14ac:dyDescent="0.25">
      <c r="A259" s="1">
        <v>44592</v>
      </c>
      <c r="B259" t="s">
        <v>113</v>
      </c>
      <c r="C259" t="s">
        <v>782</v>
      </c>
      <c r="D259">
        <v>1056884</v>
      </c>
      <c r="E259" t="s">
        <v>99</v>
      </c>
      <c r="F259" s="2">
        <v>46.95</v>
      </c>
      <c r="G259" s="2">
        <f t="shared" si="6"/>
        <v>46.95</v>
      </c>
      <c r="H259" t="s">
        <v>22</v>
      </c>
      <c r="I259" t="s">
        <v>7</v>
      </c>
      <c r="J259" t="s">
        <v>148</v>
      </c>
    </row>
    <row r="260" spans="1:10" x14ac:dyDescent="0.25">
      <c r="A260" s="1">
        <v>44593</v>
      </c>
      <c r="B260" t="s">
        <v>98</v>
      </c>
      <c r="C260" t="s">
        <v>98</v>
      </c>
      <c r="D260">
        <v>2041</v>
      </c>
      <c r="E260" t="s">
        <v>99</v>
      </c>
      <c r="F260" s="2">
        <v>300</v>
      </c>
      <c r="G260" s="2">
        <f t="shared" si="6"/>
        <v>300</v>
      </c>
      <c r="H260" t="s">
        <v>20</v>
      </c>
      <c r="I260" t="s">
        <v>7</v>
      </c>
      <c r="J260" t="s">
        <v>135</v>
      </c>
    </row>
    <row r="261" spans="1:10" x14ac:dyDescent="0.25">
      <c r="A261" s="1">
        <v>44620</v>
      </c>
      <c r="B261" t="s">
        <v>115</v>
      </c>
      <c r="C261" t="s">
        <v>782</v>
      </c>
      <c r="D261">
        <v>1049518</v>
      </c>
      <c r="E261" t="s">
        <v>99</v>
      </c>
      <c r="F261" s="2">
        <v>28.92</v>
      </c>
      <c r="G261" s="2">
        <f t="shared" si="6"/>
        <v>28.92</v>
      </c>
      <c r="H261" t="s">
        <v>12</v>
      </c>
      <c r="I261" t="s">
        <v>7</v>
      </c>
      <c r="J261" t="s">
        <v>148</v>
      </c>
    </row>
    <row r="262" spans="1:10" x14ac:dyDescent="0.25">
      <c r="A262" s="1">
        <v>44620</v>
      </c>
      <c r="B262" t="s">
        <v>115</v>
      </c>
      <c r="C262" t="s">
        <v>782</v>
      </c>
      <c r="D262">
        <v>1051607</v>
      </c>
      <c r="E262" t="s">
        <v>99</v>
      </c>
      <c r="F262" s="2">
        <v>140.85</v>
      </c>
      <c r="G262" s="2">
        <f t="shared" si="6"/>
        <v>140.85</v>
      </c>
      <c r="H262" t="s">
        <v>22</v>
      </c>
      <c r="I262" t="s">
        <v>7</v>
      </c>
      <c r="J262" t="s">
        <v>148</v>
      </c>
    </row>
    <row r="263" spans="1:10" x14ac:dyDescent="0.25">
      <c r="A263" s="1">
        <v>44620</v>
      </c>
      <c r="B263" t="s">
        <v>115</v>
      </c>
      <c r="C263" t="s">
        <v>782</v>
      </c>
      <c r="D263">
        <v>1053673</v>
      </c>
      <c r="E263" t="s">
        <v>99</v>
      </c>
      <c r="F263" s="2">
        <v>46.95</v>
      </c>
      <c r="G263" s="2">
        <f t="shared" si="6"/>
        <v>46.95</v>
      </c>
      <c r="H263" t="s">
        <v>23</v>
      </c>
      <c r="I263" t="s">
        <v>7</v>
      </c>
      <c r="J263" t="s">
        <v>148</v>
      </c>
    </row>
    <row r="264" spans="1:10" x14ac:dyDescent="0.25">
      <c r="A264" s="1">
        <v>44620</v>
      </c>
      <c r="B264" t="s">
        <v>116</v>
      </c>
      <c r="C264" t="s">
        <v>783</v>
      </c>
      <c r="D264">
        <v>20776</v>
      </c>
      <c r="E264" t="s">
        <v>99</v>
      </c>
      <c r="F264" s="2">
        <v>12.62</v>
      </c>
      <c r="G264" s="2">
        <f t="shared" si="6"/>
        <v>12.62</v>
      </c>
      <c r="H264" t="s">
        <v>8</v>
      </c>
      <c r="I264" t="s">
        <v>7</v>
      </c>
      <c r="J264" t="s">
        <v>145</v>
      </c>
    </row>
    <row r="265" spans="1:10" x14ac:dyDescent="0.25">
      <c r="A265" s="1">
        <v>44620</v>
      </c>
      <c r="B265" t="s">
        <v>116</v>
      </c>
      <c r="C265" t="s">
        <v>783</v>
      </c>
      <c r="D265">
        <v>20776</v>
      </c>
      <c r="E265" t="s">
        <v>99</v>
      </c>
      <c r="F265" s="2">
        <v>49.41</v>
      </c>
      <c r="G265" s="2">
        <f t="shared" si="6"/>
        <v>49.41</v>
      </c>
      <c r="H265" t="s">
        <v>9</v>
      </c>
      <c r="I265" t="s">
        <v>7</v>
      </c>
      <c r="J265" t="s">
        <v>145</v>
      </c>
    </row>
    <row r="266" spans="1:10" x14ac:dyDescent="0.25">
      <c r="A266" s="1">
        <v>44620</v>
      </c>
      <c r="B266" t="s">
        <v>116</v>
      </c>
      <c r="C266" t="s">
        <v>783</v>
      </c>
      <c r="D266">
        <v>20776</v>
      </c>
      <c r="E266" t="s">
        <v>99</v>
      </c>
      <c r="F266" s="2">
        <v>20.5</v>
      </c>
      <c r="G266" s="2">
        <f t="shared" si="6"/>
        <v>20.5</v>
      </c>
      <c r="H266" t="s">
        <v>10</v>
      </c>
      <c r="I266" t="s">
        <v>7</v>
      </c>
      <c r="J266" t="s">
        <v>145</v>
      </c>
    </row>
    <row r="267" spans="1:10" x14ac:dyDescent="0.25">
      <c r="A267" s="1">
        <v>44620</v>
      </c>
      <c r="B267" t="s">
        <v>116</v>
      </c>
      <c r="C267" t="s">
        <v>783</v>
      </c>
      <c r="D267">
        <v>20776</v>
      </c>
      <c r="E267" t="s">
        <v>99</v>
      </c>
      <c r="F267" s="2">
        <v>51.52</v>
      </c>
      <c r="G267" s="2">
        <f t="shared" si="6"/>
        <v>51.52</v>
      </c>
      <c r="H267" t="s">
        <v>127</v>
      </c>
      <c r="I267" t="s">
        <v>7</v>
      </c>
      <c r="J267" t="s">
        <v>145</v>
      </c>
    </row>
    <row r="268" spans="1:10" x14ac:dyDescent="0.25">
      <c r="A268" s="1">
        <v>44620</v>
      </c>
      <c r="B268" t="s">
        <v>116</v>
      </c>
      <c r="C268" t="s">
        <v>783</v>
      </c>
      <c r="D268">
        <v>20776</v>
      </c>
      <c r="E268" t="s">
        <v>99</v>
      </c>
      <c r="F268" s="2">
        <v>70.97</v>
      </c>
      <c r="G268" s="2">
        <f t="shared" si="6"/>
        <v>70.97</v>
      </c>
      <c r="H268" t="s">
        <v>128</v>
      </c>
      <c r="I268" t="s">
        <v>7</v>
      </c>
      <c r="J268" t="s">
        <v>145</v>
      </c>
    </row>
    <row r="269" spans="1:10" x14ac:dyDescent="0.25">
      <c r="A269" s="1">
        <v>44620</v>
      </c>
      <c r="B269" t="s">
        <v>116</v>
      </c>
      <c r="C269" t="s">
        <v>783</v>
      </c>
      <c r="D269">
        <v>20776</v>
      </c>
      <c r="E269" t="s">
        <v>99</v>
      </c>
      <c r="F269" s="2">
        <v>35.75</v>
      </c>
      <c r="G269" s="2">
        <f t="shared" si="6"/>
        <v>35.75</v>
      </c>
      <c r="H269" t="s">
        <v>129</v>
      </c>
      <c r="I269" t="s">
        <v>7</v>
      </c>
      <c r="J269" t="s">
        <v>145</v>
      </c>
    </row>
    <row r="270" spans="1:10" x14ac:dyDescent="0.25">
      <c r="A270" s="1">
        <v>44620</v>
      </c>
      <c r="B270" t="s">
        <v>116</v>
      </c>
      <c r="C270" t="s">
        <v>783</v>
      </c>
      <c r="D270">
        <v>20776</v>
      </c>
      <c r="E270" t="s">
        <v>99</v>
      </c>
      <c r="F270" s="2">
        <v>26.28</v>
      </c>
      <c r="G270" s="2">
        <f t="shared" si="6"/>
        <v>26.28</v>
      </c>
      <c r="H270" t="s">
        <v>130</v>
      </c>
      <c r="I270" t="s">
        <v>7</v>
      </c>
      <c r="J270" t="s">
        <v>145</v>
      </c>
    </row>
    <row r="271" spans="1:10" x14ac:dyDescent="0.25">
      <c r="A271" s="1">
        <v>44620</v>
      </c>
      <c r="B271" t="s">
        <v>116</v>
      </c>
      <c r="C271" t="s">
        <v>783</v>
      </c>
      <c r="D271">
        <v>20776</v>
      </c>
      <c r="E271" t="s">
        <v>99</v>
      </c>
      <c r="F271" s="2">
        <v>20.5</v>
      </c>
      <c r="G271" s="2">
        <f t="shared" si="6"/>
        <v>20.5</v>
      </c>
      <c r="H271" t="s">
        <v>12</v>
      </c>
      <c r="I271" t="s">
        <v>7</v>
      </c>
      <c r="J271" t="s">
        <v>145</v>
      </c>
    </row>
    <row r="272" spans="1:10" x14ac:dyDescent="0.25">
      <c r="A272" s="1">
        <v>44620</v>
      </c>
      <c r="B272" t="s">
        <v>116</v>
      </c>
      <c r="C272" t="s">
        <v>783</v>
      </c>
      <c r="D272">
        <v>20776</v>
      </c>
      <c r="E272" t="s">
        <v>99</v>
      </c>
      <c r="F272" s="2">
        <v>68.34</v>
      </c>
      <c r="G272" s="2">
        <f t="shared" si="6"/>
        <v>68.34</v>
      </c>
      <c r="H272" t="s">
        <v>131</v>
      </c>
      <c r="I272" t="s">
        <v>7</v>
      </c>
      <c r="J272" t="s">
        <v>145</v>
      </c>
    </row>
    <row r="273" spans="1:10" x14ac:dyDescent="0.25">
      <c r="A273" s="1">
        <v>44620</v>
      </c>
      <c r="B273" t="s">
        <v>116</v>
      </c>
      <c r="C273" t="s">
        <v>783</v>
      </c>
      <c r="D273">
        <v>20776</v>
      </c>
      <c r="E273" t="s">
        <v>99</v>
      </c>
      <c r="F273" s="2">
        <v>68.86</v>
      </c>
      <c r="G273" s="2">
        <f t="shared" si="6"/>
        <v>68.86</v>
      </c>
      <c r="H273" t="s">
        <v>16</v>
      </c>
      <c r="I273" t="s">
        <v>7</v>
      </c>
      <c r="J273" t="s">
        <v>145</v>
      </c>
    </row>
    <row r="274" spans="1:10" x14ac:dyDescent="0.25">
      <c r="A274" s="1">
        <v>44620</v>
      </c>
      <c r="B274" t="s">
        <v>116</v>
      </c>
      <c r="C274" t="s">
        <v>783</v>
      </c>
      <c r="D274">
        <v>20776</v>
      </c>
      <c r="E274" t="s">
        <v>99</v>
      </c>
      <c r="F274" s="2">
        <v>17.350000000000001</v>
      </c>
      <c r="G274" s="2">
        <f t="shared" si="6"/>
        <v>17.350000000000001</v>
      </c>
      <c r="H274" t="s">
        <v>18</v>
      </c>
      <c r="I274" t="s">
        <v>7</v>
      </c>
      <c r="J274" t="s">
        <v>145</v>
      </c>
    </row>
    <row r="275" spans="1:10" x14ac:dyDescent="0.25">
      <c r="A275" s="1">
        <v>44620</v>
      </c>
      <c r="B275" t="s">
        <v>116</v>
      </c>
      <c r="C275" t="s">
        <v>783</v>
      </c>
      <c r="D275">
        <v>20776</v>
      </c>
      <c r="E275" t="s">
        <v>99</v>
      </c>
      <c r="F275" s="2">
        <v>112.5</v>
      </c>
      <c r="G275" s="2">
        <f t="shared" si="6"/>
        <v>112.5</v>
      </c>
      <c r="H275" t="s">
        <v>132</v>
      </c>
      <c r="I275" t="s">
        <v>7</v>
      </c>
      <c r="J275" t="s">
        <v>145</v>
      </c>
    </row>
    <row r="276" spans="1:10" x14ac:dyDescent="0.25">
      <c r="A276" s="1">
        <v>44620</v>
      </c>
      <c r="B276" t="s">
        <v>116</v>
      </c>
      <c r="C276" t="s">
        <v>783</v>
      </c>
      <c r="D276">
        <v>20776</v>
      </c>
      <c r="E276" t="s">
        <v>99</v>
      </c>
      <c r="F276" s="2">
        <v>15.25</v>
      </c>
      <c r="G276" s="2">
        <f t="shared" si="6"/>
        <v>15.25</v>
      </c>
      <c r="H276" t="s">
        <v>13</v>
      </c>
      <c r="I276" t="s">
        <v>7</v>
      </c>
      <c r="J276" t="s">
        <v>145</v>
      </c>
    </row>
    <row r="277" spans="1:10" x14ac:dyDescent="0.25">
      <c r="A277" s="1">
        <v>44620</v>
      </c>
      <c r="B277" t="s">
        <v>116</v>
      </c>
      <c r="C277" t="s">
        <v>783</v>
      </c>
      <c r="D277">
        <v>20776</v>
      </c>
      <c r="E277" t="s">
        <v>99</v>
      </c>
      <c r="F277" s="2">
        <v>85.69</v>
      </c>
      <c r="G277" s="2">
        <f t="shared" si="6"/>
        <v>85.69</v>
      </c>
      <c r="H277" t="s">
        <v>14</v>
      </c>
      <c r="I277" t="s">
        <v>7</v>
      </c>
      <c r="J277" t="s">
        <v>145</v>
      </c>
    </row>
    <row r="278" spans="1:10" x14ac:dyDescent="0.25">
      <c r="A278" s="1">
        <v>44620</v>
      </c>
      <c r="B278" t="s">
        <v>116</v>
      </c>
      <c r="C278" t="s">
        <v>783</v>
      </c>
      <c r="D278">
        <v>20776</v>
      </c>
      <c r="E278" t="s">
        <v>99</v>
      </c>
      <c r="F278" s="2">
        <v>19.98</v>
      </c>
      <c r="G278" s="2">
        <f t="shared" si="6"/>
        <v>19.98</v>
      </c>
      <c r="H278" t="s">
        <v>19</v>
      </c>
      <c r="I278" t="s">
        <v>7</v>
      </c>
      <c r="J278" t="s">
        <v>145</v>
      </c>
    </row>
    <row r="279" spans="1:10" x14ac:dyDescent="0.25">
      <c r="A279" s="1">
        <v>44620</v>
      </c>
      <c r="B279" t="s">
        <v>116</v>
      </c>
      <c r="C279" t="s">
        <v>783</v>
      </c>
      <c r="D279">
        <v>20776</v>
      </c>
      <c r="E279" t="s">
        <v>99</v>
      </c>
      <c r="F279" s="2">
        <v>186.09</v>
      </c>
      <c r="G279" s="2">
        <f t="shared" si="6"/>
        <v>186.09</v>
      </c>
      <c r="H279" t="s">
        <v>133</v>
      </c>
      <c r="I279" t="s">
        <v>7</v>
      </c>
      <c r="J279" t="s">
        <v>145</v>
      </c>
    </row>
    <row r="280" spans="1:10" x14ac:dyDescent="0.25">
      <c r="A280" s="1">
        <v>44620</v>
      </c>
      <c r="B280" t="s">
        <v>116</v>
      </c>
      <c r="C280" t="s">
        <v>783</v>
      </c>
      <c r="D280">
        <v>20776</v>
      </c>
      <c r="E280" t="s">
        <v>99</v>
      </c>
      <c r="F280" s="2">
        <v>28.91</v>
      </c>
      <c r="G280" s="2">
        <f t="shared" si="6"/>
        <v>28.91</v>
      </c>
      <c r="H280" t="s">
        <v>21</v>
      </c>
      <c r="I280" t="s">
        <v>7</v>
      </c>
      <c r="J280" t="s">
        <v>145</v>
      </c>
    </row>
    <row r="281" spans="1:10" x14ac:dyDescent="0.25">
      <c r="A281" s="1">
        <v>44620</v>
      </c>
      <c r="B281" t="s">
        <v>116</v>
      </c>
      <c r="C281" t="s">
        <v>783</v>
      </c>
      <c r="D281">
        <v>20776</v>
      </c>
      <c r="E281" t="s">
        <v>99</v>
      </c>
      <c r="F281" s="2">
        <v>94.1</v>
      </c>
      <c r="G281" s="2">
        <f t="shared" si="6"/>
        <v>94.1</v>
      </c>
      <c r="H281" t="s">
        <v>22</v>
      </c>
      <c r="I281" t="s">
        <v>7</v>
      </c>
      <c r="J281" t="s">
        <v>145</v>
      </c>
    </row>
    <row r="282" spans="1:10" x14ac:dyDescent="0.25">
      <c r="A282" s="1">
        <v>44620</v>
      </c>
      <c r="B282" t="s">
        <v>116</v>
      </c>
      <c r="C282" t="s">
        <v>783</v>
      </c>
      <c r="D282">
        <v>20776</v>
      </c>
      <c r="E282" t="s">
        <v>99</v>
      </c>
      <c r="F282" s="2">
        <v>36.270000000000003</v>
      </c>
      <c r="G282" s="2">
        <f t="shared" si="6"/>
        <v>36.270000000000003</v>
      </c>
      <c r="H282" t="s">
        <v>23</v>
      </c>
      <c r="I282" t="s">
        <v>7</v>
      </c>
      <c r="J282" t="s">
        <v>145</v>
      </c>
    </row>
    <row r="283" spans="1:10" x14ac:dyDescent="0.25">
      <c r="A283" s="1">
        <v>44620</v>
      </c>
      <c r="B283" t="s">
        <v>116</v>
      </c>
      <c r="C283" t="s">
        <v>783</v>
      </c>
      <c r="D283">
        <v>20776</v>
      </c>
      <c r="E283" t="s">
        <v>99</v>
      </c>
      <c r="F283" s="2">
        <v>47.31</v>
      </c>
      <c r="G283" s="2">
        <f t="shared" si="6"/>
        <v>47.31</v>
      </c>
      <c r="H283" t="s">
        <v>24</v>
      </c>
      <c r="I283" t="s">
        <v>7</v>
      </c>
      <c r="J283" t="s">
        <v>145</v>
      </c>
    </row>
    <row r="284" spans="1:10" x14ac:dyDescent="0.25">
      <c r="A284" s="1">
        <v>44620</v>
      </c>
      <c r="B284" t="s">
        <v>115</v>
      </c>
      <c r="C284" t="s">
        <v>782</v>
      </c>
      <c r="D284">
        <v>1056884</v>
      </c>
      <c r="E284" t="s">
        <v>99</v>
      </c>
      <c r="F284" s="2">
        <v>93.9</v>
      </c>
      <c r="G284" s="2">
        <f t="shared" si="6"/>
        <v>93.9</v>
      </c>
      <c r="H284" t="s">
        <v>13</v>
      </c>
      <c r="I284" t="s">
        <v>7</v>
      </c>
      <c r="J284" t="s">
        <v>148</v>
      </c>
    </row>
    <row r="285" spans="1:10" x14ac:dyDescent="0.25">
      <c r="A285" s="1">
        <v>44620</v>
      </c>
      <c r="B285" t="s">
        <v>115</v>
      </c>
      <c r="C285" t="s">
        <v>782</v>
      </c>
      <c r="D285">
        <v>1056884</v>
      </c>
      <c r="E285" t="s">
        <v>99</v>
      </c>
      <c r="F285" s="2">
        <v>51.95</v>
      </c>
      <c r="G285" s="2">
        <f t="shared" si="6"/>
        <v>51.95</v>
      </c>
      <c r="H285" t="s">
        <v>14</v>
      </c>
      <c r="I285" t="s">
        <v>7</v>
      </c>
      <c r="J285" t="s">
        <v>148</v>
      </c>
    </row>
    <row r="286" spans="1:10" x14ac:dyDescent="0.25">
      <c r="A286" s="1">
        <v>44620</v>
      </c>
      <c r="B286" t="s">
        <v>115</v>
      </c>
      <c r="C286" t="s">
        <v>782</v>
      </c>
      <c r="D286">
        <v>1056884</v>
      </c>
      <c r="E286" t="s">
        <v>99</v>
      </c>
      <c r="F286" s="2">
        <v>51.95</v>
      </c>
      <c r="G286" s="2">
        <f t="shared" si="6"/>
        <v>51.95</v>
      </c>
      <c r="H286" t="s">
        <v>9</v>
      </c>
      <c r="I286" t="s">
        <v>7</v>
      </c>
      <c r="J286" t="s">
        <v>148</v>
      </c>
    </row>
    <row r="287" spans="1:10" x14ac:dyDescent="0.25">
      <c r="A287" s="1">
        <v>44620</v>
      </c>
      <c r="B287" t="s">
        <v>115</v>
      </c>
      <c r="C287" t="s">
        <v>782</v>
      </c>
      <c r="D287">
        <v>1056884</v>
      </c>
      <c r="E287" t="s">
        <v>99</v>
      </c>
      <c r="F287" s="2">
        <v>93.9</v>
      </c>
      <c r="G287" s="2">
        <f t="shared" si="6"/>
        <v>93.9</v>
      </c>
      <c r="H287" t="s">
        <v>6</v>
      </c>
      <c r="I287" t="s">
        <v>7</v>
      </c>
      <c r="J287" t="s">
        <v>148</v>
      </c>
    </row>
    <row r="288" spans="1:10" x14ac:dyDescent="0.25">
      <c r="A288" s="1">
        <v>44620</v>
      </c>
      <c r="B288" t="s">
        <v>115</v>
      </c>
      <c r="C288" t="s">
        <v>782</v>
      </c>
      <c r="D288">
        <v>1056884</v>
      </c>
      <c r="E288" t="s">
        <v>99</v>
      </c>
      <c r="F288" s="2">
        <v>46.95</v>
      </c>
      <c r="G288" s="2">
        <f t="shared" si="6"/>
        <v>46.95</v>
      </c>
      <c r="H288" t="s">
        <v>12</v>
      </c>
      <c r="I288" t="s">
        <v>7</v>
      </c>
      <c r="J288" t="s">
        <v>148</v>
      </c>
    </row>
    <row r="289" spans="1:10" x14ac:dyDescent="0.25">
      <c r="A289" s="1">
        <v>44620</v>
      </c>
      <c r="B289" t="s">
        <v>115</v>
      </c>
      <c r="C289" t="s">
        <v>782</v>
      </c>
      <c r="D289">
        <v>1056884</v>
      </c>
      <c r="E289" t="s">
        <v>99</v>
      </c>
      <c r="F289" s="2">
        <v>46.95</v>
      </c>
      <c r="G289" s="2">
        <f t="shared" si="6"/>
        <v>46.95</v>
      </c>
      <c r="H289" t="s">
        <v>18</v>
      </c>
      <c r="I289" t="s">
        <v>7</v>
      </c>
      <c r="J289" t="s">
        <v>148</v>
      </c>
    </row>
    <row r="290" spans="1:10" x14ac:dyDescent="0.25">
      <c r="A290" s="1">
        <v>44620</v>
      </c>
      <c r="B290" t="s">
        <v>115</v>
      </c>
      <c r="C290" t="s">
        <v>782</v>
      </c>
      <c r="D290">
        <v>1056884</v>
      </c>
      <c r="E290" t="s">
        <v>99</v>
      </c>
      <c r="F290" s="2">
        <v>46.95</v>
      </c>
      <c r="G290" s="2">
        <f t="shared" si="6"/>
        <v>46.95</v>
      </c>
      <c r="H290" t="s">
        <v>17</v>
      </c>
      <c r="I290" t="s">
        <v>7</v>
      </c>
      <c r="J290" t="s">
        <v>148</v>
      </c>
    </row>
    <row r="291" spans="1:10" x14ac:dyDescent="0.25">
      <c r="A291" s="1">
        <v>44620</v>
      </c>
      <c r="B291" t="s">
        <v>115</v>
      </c>
      <c r="C291" t="s">
        <v>782</v>
      </c>
      <c r="D291">
        <v>1056884</v>
      </c>
      <c r="E291" t="s">
        <v>99</v>
      </c>
      <c r="F291" s="2">
        <v>93.9</v>
      </c>
      <c r="G291" s="2">
        <f t="shared" si="6"/>
        <v>93.9</v>
      </c>
      <c r="H291" t="s">
        <v>16</v>
      </c>
      <c r="I291" t="s">
        <v>7</v>
      </c>
      <c r="J291" t="s">
        <v>148</v>
      </c>
    </row>
    <row r="292" spans="1:10" x14ac:dyDescent="0.25">
      <c r="A292" s="1">
        <v>44620</v>
      </c>
      <c r="B292" t="s">
        <v>115</v>
      </c>
      <c r="C292" t="s">
        <v>782</v>
      </c>
      <c r="D292">
        <v>1056884</v>
      </c>
      <c r="E292" t="s">
        <v>99</v>
      </c>
      <c r="F292" s="2">
        <v>140.85</v>
      </c>
      <c r="G292" s="2">
        <f t="shared" si="6"/>
        <v>140.85</v>
      </c>
      <c r="H292" t="s">
        <v>133</v>
      </c>
      <c r="I292" t="s">
        <v>7</v>
      </c>
      <c r="J292" t="s">
        <v>148</v>
      </c>
    </row>
    <row r="293" spans="1:10" x14ac:dyDescent="0.25">
      <c r="A293" s="1">
        <v>44620</v>
      </c>
      <c r="B293" t="s">
        <v>115</v>
      </c>
      <c r="C293" t="s">
        <v>782</v>
      </c>
      <c r="D293">
        <v>1056884</v>
      </c>
      <c r="E293" t="s">
        <v>99</v>
      </c>
      <c r="F293" s="2">
        <v>46.95</v>
      </c>
      <c r="G293" s="2">
        <f t="shared" si="6"/>
        <v>46.95</v>
      </c>
      <c r="H293" t="s">
        <v>22</v>
      </c>
      <c r="I293" t="s">
        <v>7</v>
      </c>
      <c r="J293" t="s">
        <v>148</v>
      </c>
    </row>
    <row r="294" spans="1:10" x14ac:dyDescent="0.25">
      <c r="A294" s="1">
        <v>44621</v>
      </c>
      <c r="B294" t="s">
        <v>98</v>
      </c>
      <c r="C294" t="s">
        <v>98</v>
      </c>
      <c r="D294">
        <v>2078</v>
      </c>
      <c r="E294" t="s">
        <v>99</v>
      </c>
      <c r="F294" s="2">
        <v>300</v>
      </c>
      <c r="G294" s="2">
        <f t="shared" si="6"/>
        <v>300</v>
      </c>
      <c r="H294" t="s">
        <v>20</v>
      </c>
      <c r="I294" t="s">
        <v>7</v>
      </c>
      <c r="J294" t="s">
        <v>135</v>
      </c>
    </row>
    <row r="295" spans="1:10" x14ac:dyDescent="0.25">
      <c r="A295" s="1">
        <v>44651</v>
      </c>
      <c r="B295" t="s">
        <v>117</v>
      </c>
      <c r="C295" t="s">
        <v>782</v>
      </c>
      <c r="D295">
        <v>1049518</v>
      </c>
      <c r="E295" t="s">
        <v>99</v>
      </c>
      <c r="F295" s="2">
        <v>28.92</v>
      </c>
      <c r="G295" s="2">
        <f t="shared" si="6"/>
        <v>28.92</v>
      </c>
      <c r="H295" t="s">
        <v>12</v>
      </c>
      <c r="I295" t="s">
        <v>7</v>
      </c>
      <c r="J295" t="s">
        <v>148</v>
      </c>
    </row>
    <row r="296" spans="1:10" x14ac:dyDescent="0.25">
      <c r="A296" s="1">
        <v>44651</v>
      </c>
      <c r="B296" t="s">
        <v>117</v>
      </c>
      <c r="C296" t="s">
        <v>782</v>
      </c>
      <c r="D296">
        <v>1051607</v>
      </c>
      <c r="E296" t="s">
        <v>99</v>
      </c>
      <c r="F296" s="2">
        <v>140.85</v>
      </c>
      <c r="G296" s="2">
        <f t="shared" si="6"/>
        <v>140.85</v>
      </c>
      <c r="H296" t="s">
        <v>22</v>
      </c>
      <c r="I296" t="s">
        <v>7</v>
      </c>
      <c r="J296" t="s">
        <v>148</v>
      </c>
    </row>
    <row r="297" spans="1:10" x14ac:dyDescent="0.25">
      <c r="A297" s="1">
        <v>44651</v>
      </c>
      <c r="B297" t="s">
        <v>117</v>
      </c>
      <c r="C297" t="s">
        <v>782</v>
      </c>
      <c r="D297">
        <v>1053673</v>
      </c>
      <c r="E297" t="s">
        <v>99</v>
      </c>
      <c r="F297" s="2">
        <v>46.95</v>
      </c>
      <c r="G297" s="2">
        <f t="shared" si="6"/>
        <v>46.95</v>
      </c>
      <c r="H297" t="s">
        <v>23</v>
      </c>
      <c r="I297" t="s">
        <v>7</v>
      </c>
      <c r="J297" t="s">
        <v>148</v>
      </c>
    </row>
    <row r="298" spans="1:10" x14ac:dyDescent="0.25">
      <c r="A298" s="1">
        <v>44651</v>
      </c>
      <c r="B298" t="s">
        <v>118</v>
      </c>
      <c r="C298" t="s">
        <v>783</v>
      </c>
      <c r="D298">
        <v>20776</v>
      </c>
      <c r="E298" t="s">
        <v>99</v>
      </c>
      <c r="F298" s="2">
        <v>12.62</v>
      </c>
      <c r="G298" s="2">
        <f t="shared" si="6"/>
        <v>12.62</v>
      </c>
      <c r="H298" t="s">
        <v>8</v>
      </c>
      <c r="I298" t="s">
        <v>7</v>
      </c>
      <c r="J298" t="s">
        <v>145</v>
      </c>
    </row>
    <row r="299" spans="1:10" x14ac:dyDescent="0.25">
      <c r="A299" s="1">
        <v>44651</v>
      </c>
      <c r="B299" t="s">
        <v>118</v>
      </c>
      <c r="C299" t="s">
        <v>783</v>
      </c>
      <c r="D299">
        <v>20776</v>
      </c>
      <c r="E299" t="s">
        <v>99</v>
      </c>
      <c r="F299" s="2">
        <v>49.41</v>
      </c>
      <c r="G299" s="2">
        <f t="shared" si="6"/>
        <v>49.41</v>
      </c>
      <c r="H299" t="s">
        <v>9</v>
      </c>
      <c r="I299" t="s">
        <v>7</v>
      </c>
      <c r="J299" t="s">
        <v>145</v>
      </c>
    </row>
    <row r="300" spans="1:10" x14ac:dyDescent="0.25">
      <c r="A300" s="1">
        <v>44651</v>
      </c>
      <c r="B300" t="s">
        <v>118</v>
      </c>
      <c r="C300" t="s">
        <v>783</v>
      </c>
      <c r="D300">
        <v>20776</v>
      </c>
      <c r="E300" t="s">
        <v>99</v>
      </c>
      <c r="F300" s="2">
        <v>20.5</v>
      </c>
      <c r="G300" s="2">
        <f t="shared" si="6"/>
        <v>20.5</v>
      </c>
      <c r="H300" t="s">
        <v>10</v>
      </c>
      <c r="I300" t="s">
        <v>7</v>
      </c>
      <c r="J300" t="s">
        <v>145</v>
      </c>
    </row>
    <row r="301" spans="1:10" x14ac:dyDescent="0.25">
      <c r="A301" s="1">
        <v>44651</v>
      </c>
      <c r="B301" t="s">
        <v>118</v>
      </c>
      <c r="C301" t="s">
        <v>783</v>
      </c>
      <c r="D301">
        <v>20776</v>
      </c>
      <c r="E301" t="s">
        <v>99</v>
      </c>
      <c r="F301" s="2">
        <v>51.52</v>
      </c>
      <c r="G301" s="2">
        <f t="shared" si="6"/>
        <v>51.52</v>
      </c>
      <c r="H301" t="s">
        <v>127</v>
      </c>
      <c r="I301" t="s">
        <v>7</v>
      </c>
      <c r="J301" t="s">
        <v>145</v>
      </c>
    </row>
    <row r="302" spans="1:10" x14ac:dyDescent="0.25">
      <c r="A302" s="1">
        <v>44651</v>
      </c>
      <c r="B302" t="s">
        <v>118</v>
      </c>
      <c r="C302" t="s">
        <v>783</v>
      </c>
      <c r="D302">
        <v>20776</v>
      </c>
      <c r="E302" t="s">
        <v>99</v>
      </c>
      <c r="F302" s="2">
        <v>70.97</v>
      </c>
      <c r="G302" s="2">
        <f t="shared" si="6"/>
        <v>70.97</v>
      </c>
      <c r="H302" t="s">
        <v>128</v>
      </c>
      <c r="I302" t="s">
        <v>7</v>
      </c>
      <c r="J302" t="s">
        <v>145</v>
      </c>
    </row>
    <row r="303" spans="1:10" x14ac:dyDescent="0.25">
      <c r="A303" s="1">
        <v>44651</v>
      </c>
      <c r="B303" t="s">
        <v>118</v>
      </c>
      <c r="C303" t="s">
        <v>783</v>
      </c>
      <c r="D303">
        <v>20776</v>
      </c>
      <c r="E303" t="s">
        <v>99</v>
      </c>
      <c r="F303" s="2">
        <v>35.75</v>
      </c>
      <c r="G303" s="2">
        <f t="shared" si="6"/>
        <v>35.75</v>
      </c>
      <c r="H303" t="s">
        <v>129</v>
      </c>
      <c r="I303" t="s">
        <v>7</v>
      </c>
      <c r="J303" t="s">
        <v>145</v>
      </c>
    </row>
    <row r="304" spans="1:10" x14ac:dyDescent="0.25">
      <c r="A304" s="1">
        <v>44651</v>
      </c>
      <c r="B304" t="s">
        <v>118</v>
      </c>
      <c r="C304" t="s">
        <v>783</v>
      </c>
      <c r="D304">
        <v>20776</v>
      </c>
      <c r="E304" t="s">
        <v>99</v>
      </c>
      <c r="F304" s="2">
        <v>26.28</v>
      </c>
      <c r="G304" s="2">
        <f t="shared" si="6"/>
        <v>26.28</v>
      </c>
      <c r="H304" t="s">
        <v>130</v>
      </c>
      <c r="I304" t="s">
        <v>7</v>
      </c>
      <c r="J304" t="s">
        <v>145</v>
      </c>
    </row>
    <row r="305" spans="1:10" x14ac:dyDescent="0.25">
      <c r="A305" s="1">
        <v>44651</v>
      </c>
      <c r="B305" t="s">
        <v>118</v>
      </c>
      <c r="C305" t="s">
        <v>783</v>
      </c>
      <c r="D305">
        <v>20776</v>
      </c>
      <c r="E305" t="s">
        <v>99</v>
      </c>
      <c r="F305" s="2">
        <v>20.5</v>
      </c>
      <c r="G305" s="2">
        <f t="shared" si="6"/>
        <v>20.5</v>
      </c>
      <c r="H305" t="s">
        <v>12</v>
      </c>
      <c r="I305" t="s">
        <v>7</v>
      </c>
      <c r="J305" t="s">
        <v>145</v>
      </c>
    </row>
    <row r="306" spans="1:10" x14ac:dyDescent="0.25">
      <c r="A306" s="1">
        <v>44651</v>
      </c>
      <c r="B306" t="s">
        <v>118</v>
      </c>
      <c r="C306" t="s">
        <v>783</v>
      </c>
      <c r="D306">
        <v>20776</v>
      </c>
      <c r="E306" t="s">
        <v>99</v>
      </c>
      <c r="F306" s="2">
        <v>68.34</v>
      </c>
      <c r="G306" s="2">
        <f t="shared" si="6"/>
        <v>68.34</v>
      </c>
      <c r="H306" t="s">
        <v>131</v>
      </c>
      <c r="I306" t="s">
        <v>7</v>
      </c>
      <c r="J306" t="s">
        <v>145</v>
      </c>
    </row>
    <row r="307" spans="1:10" x14ac:dyDescent="0.25">
      <c r="A307" s="1">
        <v>44651</v>
      </c>
      <c r="B307" t="s">
        <v>118</v>
      </c>
      <c r="C307" t="s">
        <v>783</v>
      </c>
      <c r="D307">
        <v>20776</v>
      </c>
      <c r="E307" t="s">
        <v>99</v>
      </c>
      <c r="F307" s="2">
        <v>68.86</v>
      </c>
      <c r="G307" s="2">
        <f t="shared" si="6"/>
        <v>68.86</v>
      </c>
      <c r="H307" t="s">
        <v>16</v>
      </c>
      <c r="I307" t="s">
        <v>7</v>
      </c>
      <c r="J307" t="s">
        <v>145</v>
      </c>
    </row>
    <row r="308" spans="1:10" x14ac:dyDescent="0.25">
      <c r="A308" s="1">
        <v>44651</v>
      </c>
      <c r="B308" t="s">
        <v>118</v>
      </c>
      <c r="C308" t="s">
        <v>783</v>
      </c>
      <c r="D308">
        <v>20776</v>
      </c>
      <c r="E308" t="s">
        <v>99</v>
      </c>
      <c r="F308" s="2">
        <v>17.350000000000001</v>
      </c>
      <c r="G308" s="2">
        <f t="shared" si="6"/>
        <v>17.350000000000001</v>
      </c>
      <c r="H308" t="s">
        <v>18</v>
      </c>
      <c r="I308" t="s">
        <v>7</v>
      </c>
      <c r="J308" t="s">
        <v>145</v>
      </c>
    </row>
    <row r="309" spans="1:10" x14ac:dyDescent="0.25">
      <c r="A309" s="1">
        <v>44651</v>
      </c>
      <c r="B309" t="s">
        <v>118</v>
      </c>
      <c r="C309" t="s">
        <v>783</v>
      </c>
      <c r="D309">
        <v>20776</v>
      </c>
      <c r="E309" t="s">
        <v>99</v>
      </c>
      <c r="F309" s="2">
        <v>112.5</v>
      </c>
      <c r="G309" s="2">
        <f t="shared" si="6"/>
        <v>112.5</v>
      </c>
      <c r="H309" t="s">
        <v>132</v>
      </c>
      <c r="I309" t="s">
        <v>7</v>
      </c>
      <c r="J309" t="s">
        <v>145</v>
      </c>
    </row>
    <row r="310" spans="1:10" x14ac:dyDescent="0.25">
      <c r="A310" s="1">
        <v>44651</v>
      </c>
      <c r="B310" t="s">
        <v>118</v>
      </c>
      <c r="C310" t="s">
        <v>783</v>
      </c>
      <c r="D310">
        <v>20776</v>
      </c>
      <c r="E310" t="s">
        <v>99</v>
      </c>
      <c r="F310" s="2">
        <v>15.25</v>
      </c>
      <c r="G310" s="2">
        <f t="shared" si="6"/>
        <v>15.25</v>
      </c>
      <c r="H310" t="s">
        <v>13</v>
      </c>
      <c r="I310" t="s">
        <v>7</v>
      </c>
      <c r="J310" t="s">
        <v>145</v>
      </c>
    </row>
    <row r="311" spans="1:10" x14ac:dyDescent="0.25">
      <c r="A311" s="1">
        <v>44651</v>
      </c>
      <c r="B311" t="s">
        <v>118</v>
      </c>
      <c r="C311" t="s">
        <v>783</v>
      </c>
      <c r="D311">
        <v>20776</v>
      </c>
      <c r="E311" t="s">
        <v>99</v>
      </c>
      <c r="F311" s="2">
        <v>85.69</v>
      </c>
      <c r="G311" s="2">
        <f t="shared" si="6"/>
        <v>85.69</v>
      </c>
      <c r="H311" t="s">
        <v>14</v>
      </c>
      <c r="I311" t="s">
        <v>7</v>
      </c>
      <c r="J311" t="s">
        <v>145</v>
      </c>
    </row>
    <row r="312" spans="1:10" x14ac:dyDescent="0.25">
      <c r="A312" s="1">
        <v>44651</v>
      </c>
      <c r="B312" t="s">
        <v>118</v>
      </c>
      <c r="C312" t="s">
        <v>783</v>
      </c>
      <c r="D312">
        <v>20776</v>
      </c>
      <c r="E312" t="s">
        <v>99</v>
      </c>
      <c r="F312" s="2">
        <v>19.98</v>
      </c>
      <c r="G312" s="2">
        <f t="shared" si="6"/>
        <v>19.98</v>
      </c>
      <c r="H312" t="s">
        <v>19</v>
      </c>
      <c r="I312" t="s">
        <v>7</v>
      </c>
      <c r="J312" t="s">
        <v>145</v>
      </c>
    </row>
    <row r="313" spans="1:10" x14ac:dyDescent="0.25">
      <c r="A313" s="1">
        <v>44651</v>
      </c>
      <c r="B313" t="s">
        <v>118</v>
      </c>
      <c r="C313" t="s">
        <v>783</v>
      </c>
      <c r="D313">
        <v>20776</v>
      </c>
      <c r="E313" t="s">
        <v>99</v>
      </c>
      <c r="F313" s="2">
        <v>186.09</v>
      </c>
      <c r="G313" s="2">
        <f t="shared" si="6"/>
        <v>186.09</v>
      </c>
      <c r="H313" t="s">
        <v>133</v>
      </c>
      <c r="I313" t="s">
        <v>7</v>
      </c>
      <c r="J313" t="s">
        <v>145</v>
      </c>
    </row>
    <row r="314" spans="1:10" x14ac:dyDescent="0.25">
      <c r="A314" s="1">
        <v>44651</v>
      </c>
      <c r="B314" t="s">
        <v>118</v>
      </c>
      <c r="C314" t="s">
        <v>783</v>
      </c>
      <c r="D314">
        <v>20776</v>
      </c>
      <c r="E314" t="s">
        <v>99</v>
      </c>
      <c r="F314" s="2">
        <v>28.91</v>
      </c>
      <c r="G314" s="2">
        <f t="shared" si="6"/>
        <v>28.91</v>
      </c>
      <c r="H314" t="s">
        <v>21</v>
      </c>
      <c r="I314" t="s">
        <v>7</v>
      </c>
      <c r="J314" t="s">
        <v>145</v>
      </c>
    </row>
    <row r="315" spans="1:10" x14ac:dyDescent="0.25">
      <c r="A315" s="1">
        <v>44651</v>
      </c>
      <c r="B315" t="s">
        <v>118</v>
      </c>
      <c r="C315" t="s">
        <v>783</v>
      </c>
      <c r="D315">
        <v>20776</v>
      </c>
      <c r="E315" t="s">
        <v>99</v>
      </c>
      <c r="F315" s="2">
        <v>94.1</v>
      </c>
      <c r="G315" s="2">
        <f t="shared" si="6"/>
        <v>94.1</v>
      </c>
      <c r="H315" t="s">
        <v>22</v>
      </c>
      <c r="I315" t="s">
        <v>7</v>
      </c>
      <c r="J315" t="s">
        <v>145</v>
      </c>
    </row>
    <row r="316" spans="1:10" x14ac:dyDescent="0.25">
      <c r="A316" s="1">
        <v>44651</v>
      </c>
      <c r="B316" t="s">
        <v>118</v>
      </c>
      <c r="C316" t="s">
        <v>783</v>
      </c>
      <c r="D316">
        <v>20776</v>
      </c>
      <c r="E316" t="s">
        <v>99</v>
      </c>
      <c r="F316" s="2">
        <v>36.270000000000003</v>
      </c>
      <c r="G316" s="2">
        <f t="shared" si="6"/>
        <v>36.270000000000003</v>
      </c>
      <c r="H316" t="s">
        <v>23</v>
      </c>
      <c r="I316" t="s">
        <v>7</v>
      </c>
      <c r="J316" t="s">
        <v>145</v>
      </c>
    </row>
    <row r="317" spans="1:10" x14ac:dyDescent="0.25">
      <c r="A317" s="1">
        <v>44651</v>
      </c>
      <c r="B317" t="s">
        <v>118</v>
      </c>
      <c r="C317" t="s">
        <v>783</v>
      </c>
      <c r="D317">
        <v>20776</v>
      </c>
      <c r="E317" t="s">
        <v>99</v>
      </c>
      <c r="F317" s="2">
        <v>47.31</v>
      </c>
      <c r="G317" s="2">
        <f t="shared" si="6"/>
        <v>47.31</v>
      </c>
      <c r="H317" t="s">
        <v>24</v>
      </c>
      <c r="I317" t="s">
        <v>7</v>
      </c>
      <c r="J317" t="s">
        <v>145</v>
      </c>
    </row>
    <row r="318" spans="1:10" x14ac:dyDescent="0.25">
      <c r="A318" s="1">
        <v>44651</v>
      </c>
      <c r="B318" t="s">
        <v>117</v>
      </c>
      <c r="C318" t="s">
        <v>782</v>
      </c>
      <c r="D318">
        <v>1056884</v>
      </c>
      <c r="E318" t="s">
        <v>99</v>
      </c>
      <c r="F318" s="2">
        <v>93.9</v>
      </c>
      <c r="G318" s="2">
        <f t="shared" si="6"/>
        <v>93.9</v>
      </c>
      <c r="H318" t="s">
        <v>13</v>
      </c>
      <c r="I318" t="s">
        <v>7</v>
      </c>
      <c r="J318" t="s">
        <v>148</v>
      </c>
    </row>
    <row r="319" spans="1:10" x14ac:dyDescent="0.25">
      <c r="A319" s="1">
        <v>44651</v>
      </c>
      <c r="B319" t="s">
        <v>117</v>
      </c>
      <c r="C319" t="s">
        <v>782</v>
      </c>
      <c r="D319">
        <v>1056884</v>
      </c>
      <c r="E319" t="s">
        <v>99</v>
      </c>
      <c r="F319" s="2">
        <v>51.95</v>
      </c>
      <c r="G319" s="2">
        <f t="shared" si="6"/>
        <v>51.95</v>
      </c>
      <c r="H319" t="s">
        <v>14</v>
      </c>
      <c r="I319" t="s">
        <v>7</v>
      </c>
      <c r="J319" t="s">
        <v>148</v>
      </c>
    </row>
    <row r="320" spans="1:10" x14ac:dyDescent="0.25">
      <c r="A320" s="1">
        <v>44651</v>
      </c>
      <c r="B320" t="s">
        <v>117</v>
      </c>
      <c r="C320" t="s">
        <v>782</v>
      </c>
      <c r="D320">
        <v>1056884</v>
      </c>
      <c r="E320" t="s">
        <v>99</v>
      </c>
      <c r="F320" s="2">
        <v>51.95</v>
      </c>
      <c r="G320" s="2">
        <f t="shared" ref="G320:G360" si="7">+F320</f>
        <v>51.95</v>
      </c>
      <c r="H320" t="s">
        <v>9</v>
      </c>
      <c r="I320" t="s">
        <v>7</v>
      </c>
      <c r="J320" t="s">
        <v>148</v>
      </c>
    </row>
    <row r="321" spans="1:10" x14ac:dyDescent="0.25">
      <c r="A321" s="1">
        <v>44651</v>
      </c>
      <c r="B321" t="s">
        <v>117</v>
      </c>
      <c r="C321" t="s">
        <v>782</v>
      </c>
      <c r="D321">
        <v>1056884</v>
      </c>
      <c r="E321" t="s">
        <v>99</v>
      </c>
      <c r="F321" s="2">
        <v>93.9</v>
      </c>
      <c r="G321" s="2">
        <f t="shared" si="7"/>
        <v>93.9</v>
      </c>
      <c r="H321" t="s">
        <v>6</v>
      </c>
      <c r="I321" t="s">
        <v>7</v>
      </c>
      <c r="J321" t="s">
        <v>148</v>
      </c>
    </row>
    <row r="322" spans="1:10" x14ac:dyDescent="0.25">
      <c r="A322" s="1">
        <v>44651</v>
      </c>
      <c r="B322" t="s">
        <v>117</v>
      </c>
      <c r="C322" t="s">
        <v>782</v>
      </c>
      <c r="D322">
        <v>1056884</v>
      </c>
      <c r="E322" t="s">
        <v>99</v>
      </c>
      <c r="F322" s="2">
        <v>46.95</v>
      </c>
      <c r="G322" s="2">
        <f t="shared" si="7"/>
        <v>46.95</v>
      </c>
      <c r="H322" t="s">
        <v>12</v>
      </c>
      <c r="I322" t="s">
        <v>7</v>
      </c>
      <c r="J322" t="s">
        <v>148</v>
      </c>
    </row>
    <row r="323" spans="1:10" x14ac:dyDescent="0.25">
      <c r="A323" s="1">
        <v>44651</v>
      </c>
      <c r="B323" t="s">
        <v>117</v>
      </c>
      <c r="C323" t="s">
        <v>782</v>
      </c>
      <c r="D323">
        <v>1056884</v>
      </c>
      <c r="E323" t="s">
        <v>99</v>
      </c>
      <c r="F323" s="2">
        <v>46.95</v>
      </c>
      <c r="G323" s="2">
        <f t="shared" si="7"/>
        <v>46.95</v>
      </c>
      <c r="H323" t="s">
        <v>18</v>
      </c>
      <c r="I323" t="s">
        <v>7</v>
      </c>
      <c r="J323" t="s">
        <v>148</v>
      </c>
    </row>
    <row r="324" spans="1:10" x14ac:dyDescent="0.25">
      <c r="A324" s="1">
        <v>44651</v>
      </c>
      <c r="B324" t="s">
        <v>117</v>
      </c>
      <c r="C324" t="s">
        <v>782</v>
      </c>
      <c r="D324">
        <v>1056884</v>
      </c>
      <c r="E324" t="s">
        <v>99</v>
      </c>
      <c r="F324" s="2">
        <v>46.95</v>
      </c>
      <c r="G324" s="2">
        <f t="shared" si="7"/>
        <v>46.95</v>
      </c>
      <c r="H324" t="s">
        <v>17</v>
      </c>
      <c r="I324" t="s">
        <v>7</v>
      </c>
      <c r="J324" t="s">
        <v>148</v>
      </c>
    </row>
    <row r="325" spans="1:10" x14ac:dyDescent="0.25">
      <c r="A325" s="1">
        <v>44651</v>
      </c>
      <c r="B325" t="s">
        <v>117</v>
      </c>
      <c r="C325" t="s">
        <v>782</v>
      </c>
      <c r="D325">
        <v>1056884</v>
      </c>
      <c r="E325" t="s">
        <v>99</v>
      </c>
      <c r="F325" s="2">
        <v>93.9</v>
      </c>
      <c r="G325" s="2">
        <f t="shared" si="7"/>
        <v>93.9</v>
      </c>
      <c r="H325" t="s">
        <v>16</v>
      </c>
      <c r="I325" t="s">
        <v>7</v>
      </c>
      <c r="J325" t="s">
        <v>148</v>
      </c>
    </row>
    <row r="326" spans="1:10" x14ac:dyDescent="0.25">
      <c r="A326" s="1">
        <v>44651</v>
      </c>
      <c r="B326" t="s">
        <v>117</v>
      </c>
      <c r="C326" t="s">
        <v>782</v>
      </c>
      <c r="D326">
        <v>1056884</v>
      </c>
      <c r="E326" t="s">
        <v>99</v>
      </c>
      <c r="F326" s="2">
        <v>140.85</v>
      </c>
      <c r="G326" s="2">
        <f t="shared" si="7"/>
        <v>140.85</v>
      </c>
      <c r="H326" t="s">
        <v>133</v>
      </c>
      <c r="I326" t="s">
        <v>7</v>
      </c>
      <c r="J326" t="s">
        <v>148</v>
      </c>
    </row>
    <row r="327" spans="1:10" x14ac:dyDescent="0.25">
      <c r="A327" s="1">
        <v>44651</v>
      </c>
      <c r="B327" t="s">
        <v>117</v>
      </c>
      <c r="C327" t="s">
        <v>782</v>
      </c>
      <c r="D327">
        <v>1056884</v>
      </c>
      <c r="E327" t="s">
        <v>99</v>
      </c>
      <c r="F327" s="2">
        <v>46.95</v>
      </c>
      <c r="G327" s="2">
        <f t="shared" si="7"/>
        <v>46.95</v>
      </c>
      <c r="H327" t="s">
        <v>22</v>
      </c>
      <c r="I327" t="s">
        <v>7</v>
      </c>
      <c r="J327" t="s">
        <v>148</v>
      </c>
    </row>
    <row r="328" spans="1:10" x14ac:dyDescent="0.25">
      <c r="A328" s="1">
        <v>44652</v>
      </c>
      <c r="B328" t="s">
        <v>98</v>
      </c>
      <c r="C328" t="s">
        <v>98</v>
      </c>
      <c r="D328">
        <v>2119</v>
      </c>
      <c r="E328" t="s">
        <v>99</v>
      </c>
      <c r="F328" s="2">
        <v>300</v>
      </c>
      <c r="G328" s="2">
        <f t="shared" si="7"/>
        <v>300</v>
      </c>
      <c r="H328" t="s">
        <v>20</v>
      </c>
      <c r="I328" t="s">
        <v>7</v>
      </c>
      <c r="J328" t="s">
        <v>135</v>
      </c>
    </row>
    <row r="329" spans="1:10" x14ac:dyDescent="0.25">
      <c r="A329" s="1">
        <v>44681</v>
      </c>
      <c r="B329" t="s">
        <v>119</v>
      </c>
      <c r="C329" t="s">
        <v>782</v>
      </c>
      <c r="D329">
        <v>1049518</v>
      </c>
      <c r="E329" t="s">
        <v>99</v>
      </c>
      <c r="F329" s="2">
        <v>140.85</v>
      </c>
      <c r="G329" s="2">
        <f t="shared" si="7"/>
        <v>140.85</v>
      </c>
      <c r="H329" t="s">
        <v>22</v>
      </c>
      <c r="I329" t="s">
        <v>7</v>
      </c>
      <c r="J329" t="s">
        <v>148</v>
      </c>
    </row>
    <row r="330" spans="1:10" x14ac:dyDescent="0.25">
      <c r="A330" s="1">
        <v>44681</v>
      </c>
      <c r="B330" t="s">
        <v>119</v>
      </c>
      <c r="C330" t="s">
        <v>782</v>
      </c>
      <c r="D330">
        <v>1051607</v>
      </c>
      <c r="E330" t="s">
        <v>99</v>
      </c>
      <c r="F330" s="2">
        <v>46.95</v>
      </c>
      <c r="G330" s="2">
        <f t="shared" si="7"/>
        <v>46.95</v>
      </c>
      <c r="H330" t="s">
        <v>23</v>
      </c>
      <c r="I330" t="s">
        <v>7</v>
      </c>
      <c r="J330" t="s">
        <v>148</v>
      </c>
    </row>
    <row r="331" spans="1:10" x14ac:dyDescent="0.25">
      <c r="A331" s="1">
        <v>44681</v>
      </c>
      <c r="B331" t="s">
        <v>120</v>
      </c>
      <c r="C331" t="s">
        <v>783</v>
      </c>
      <c r="D331">
        <v>20776</v>
      </c>
      <c r="E331" t="s">
        <v>99</v>
      </c>
      <c r="F331" s="2">
        <v>12.62</v>
      </c>
      <c r="G331" s="2">
        <f t="shared" si="7"/>
        <v>12.62</v>
      </c>
      <c r="H331" t="s">
        <v>8</v>
      </c>
      <c r="I331" t="s">
        <v>7</v>
      </c>
      <c r="J331" t="s">
        <v>145</v>
      </c>
    </row>
    <row r="332" spans="1:10" x14ac:dyDescent="0.25">
      <c r="A332" s="1">
        <v>44681</v>
      </c>
      <c r="B332" t="s">
        <v>120</v>
      </c>
      <c r="C332" t="s">
        <v>783</v>
      </c>
      <c r="D332">
        <v>20776</v>
      </c>
      <c r="E332" t="s">
        <v>99</v>
      </c>
      <c r="F332" s="2">
        <v>49.41</v>
      </c>
      <c r="G332" s="2">
        <f t="shared" si="7"/>
        <v>49.41</v>
      </c>
      <c r="H332" t="s">
        <v>9</v>
      </c>
      <c r="I332" t="s">
        <v>7</v>
      </c>
      <c r="J332" t="s">
        <v>145</v>
      </c>
    </row>
    <row r="333" spans="1:10" x14ac:dyDescent="0.25">
      <c r="A333" s="1">
        <v>44681</v>
      </c>
      <c r="B333" t="s">
        <v>120</v>
      </c>
      <c r="C333" t="s">
        <v>783</v>
      </c>
      <c r="D333">
        <v>20776</v>
      </c>
      <c r="E333" t="s">
        <v>99</v>
      </c>
      <c r="F333" s="2">
        <v>20.5</v>
      </c>
      <c r="G333" s="2">
        <f t="shared" si="7"/>
        <v>20.5</v>
      </c>
      <c r="H333" t="s">
        <v>10</v>
      </c>
      <c r="I333" t="s">
        <v>7</v>
      </c>
      <c r="J333" t="s">
        <v>145</v>
      </c>
    </row>
    <row r="334" spans="1:10" x14ac:dyDescent="0.25">
      <c r="A334" s="1">
        <v>44681</v>
      </c>
      <c r="B334" t="s">
        <v>120</v>
      </c>
      <c r="C334" t="s">
        <v>783</v>
      </c>
      <c r="D334">
        <v>20776</v>
      </c>
      <c r="E334" t="s">
        <v>99</v>
      </c>
      <c r="F334" s="2">
        <v>51.52</v>
      </c>
      <c r="G334" s="2">
        <f t="shared" si="7"/>
        <v>51.52</v>
      </c>
      <c r="H334" t="s">
        <v>127</v>
      </c>
      <c r="I334" t="s">
        <v>7</v>
      </c>
      <c r="J334" t="s">
        <v>145</v>
      </c>
    </row>
    <row r="335" spans="1:10" x14ac:dyDescent="0.25">
      <c r="A335" s="1">
        <v>44681</v>
      </c>
      <c r="B335" t="s">
        <v>120</v>
      </c>
      <c r="C335" t="s">
        <v>783</v>
      </c>
      <c r="D335">
        <v>20776</v>
      </c>
      <c r="E335" t="s">
        <v>99</v>
      </c>
      <c r="F335" s="2">
        <v>70.97</v>
      </c>
      <c r="G335" s="2">
        <f t="shared" si="7"/>
        <v>70.97</v>
      </c>
      <c r="H335" t="s">
        <v>128</v>
      </c>
      <c r="I335" t="s">
        <v>7</v>
      </c>
      <c r="J335" t="s">
        <v>145</v>
      </c>
    </row>
    <row r="336" spans="1:10" x14ac:dyDescent="0.25">
      <c r="A336" s="1">
        <v>44681</v>
      </c>
      <c r="B336" t="s">
        <v>120</v>
      </c>
      <c r="C336" t="s">
        <v>783</v>
      </c>
      <c r="D336">
        <v>20776</v>
      </c>
      <c r="E336" t="s">
        <v>99</v>
      </c>
      <c r="F336" s="2">
        <v>35.75</v>
      </c>
      <c r="G336" s="2">
        <f t="shared" si="7"/>
        <v>35.75</v>
      </c>
      <c r="H336" t="s">
        <v>129</v>
      </c>
      <c r="I336" t="s">
        <v>7</v>
      </c>
      <c r="J336" t="s">
        <v>145</v>
      </c>
    </row>
    <row r="337" spans="1:10" x14ac:dyDescent="0.25">
      <c r="A337" s="1">
        <v>44681</v>
      </c>
      <c r="B337" t="s">
        <v>120</v>
      </c>
      <c r="C337" t="s">
        <v>783</v>
      </c>
      <c r="D337">
        <v>20776</v>
      </c>
      <c r="E337" t="s">
        <v>99</v>
      </c>
      <c r="F337" s="2">
        <v>26.28</v>
      </c>
      <c r="G337" s="2">
        <f t="shared" si="7"/>
        <v>26.28</v>
      </c>
      <c r="H337" t="s">
        <v>130</v>
      </c>
      <c r="I337" t="s">
        <v>7</v>
      </c>
      <c r="J337" t="s">
        <v>145</v>
      </c>
    </row>
    <row r="338" spans="1:10" x14ac:dyDescent="0.25">
      <c r="A338" s="1">
        <v>44681</v>
      </c>
      <c r="B338" t="s">
        <v>120</v>
      </c>
      <c r="C338" t="s">
        <v>783</v>
      </c>
      <c r="D338">
        <v>20776</v>
      </c>
      <c r="E338" t="s">
        <v>99</v>
      </c>
      <c r="F338" s="2">
        <v>20.5</v>
      </c>
      <c r="G338" s="2">
        <f t="shared" si="7"/>
        <v>20.5</v>
      </c>
      <c r="H338" t="s">
        <v>12</v>
      </c>
      <c r="I338" t="s">
        <v>7</v>
      </c>
      <c r="J338" t="s">
        <v>145</v>
      </c>
    </row>
    <row r="339" spans="1:10" x14ac:dyDescent="0.25">
      <c r="A339" s="1">
        <v>44681</v>
      </c>
      <c r="B339" t="s">
        <v>120</v>
      </c>
      <c r="C339" t="s">
        <v>783</v>
      </c>
      <c r="D339">
        <v>20776</v>
      </c>
      <c r="E339" t="s">
        <v>99</v>
      </c>
      <c r="F339" s="2">
        <v>68.34</v>
      </c>
      <c r="G339" s="2">
        <f t="shared" si="7"/>
        <v>68.34</v>
      </c>
      <c r="H339" t="s">
        <v>131</v>
      </c>
      <c r="I339" t="s">
        <v>7</v>
      </c>
      <c r="J339" t="s">
        <v>145</v>
      </c>
    </row>
    <row r="340" spans="1:10" x14ac:dyDescent="0.25">
      <c r="A340" s="1">
        <v>44681</v>
      </c>
      <c r="B340" t="s">
        <v>120</v>
      </c>
      <c r="C340" t="s">
        <v>783</v>
      </c>
      <c r="D340">
        <v>20776</v>
      </c>
      <c r="E340" t="s">
        <v>99</v>
      </c>
      <c r="F340" s="2">
        <v>68.86</v>
      </c>
      <c r="G340" s="2">
        <f t="shared" si="7"/>
        <v>68.86</v>
      </c>
      <c r="H340" t="s">
        <v>16</v>
      </c>
      <c r="I340" t="s">
        <v>7</v>
      </c>
      <c r="J340" t="s">
        <v>145</v>
      </c>
    </row>
    <row r="341" spans="1:10" x14ac:dyDescent="0.25">
      <c r="A341" s="1">
        <v>44681</v>
      </c>
      <c r="B341" t="s">
        <v>120</v>
      </c>
      <c r="C341" t="s">
        <v>783</v>
      </c>
      <c r="D341">
        <v>20776</v>
      </c>
      <c r="E341" t="s">
        <v>99</v>
      </c>
      <c r="F341" s="2">
        <v>17.350000000000001</v>
      </c>
      <c r="G341" s="2">
        <f t="shared" si="7"/>
        <v>17.350000000000001</v>
      </c>
      <c r="H341" t="s">
        <v>18</v>
      </c>
      <c r="I341" t="s">
        <v>7</v>
      </c>
      <c r="J341" t="s">
        <v>145</v>
      </c>
    </row>
    <row r="342" spans="1:10" x14ac:dyDescent="0.25">
      <c r="A342" s="1">
        <v>44681</v>
      </c>
      <c r="B342" t="s">
        <v>120</v>
      </c>
      <c r="C342" t="s">
        <v>783</v>
      </c>
      <c r="D342">
        <v>20776</v>
      </c>
      <c r="E342" t="s">
        <v>99</v>
      </c>
      <c r="F342" s="2">
        <v>112.5</v>
      </c>
      <c r="G342" s="2">
        <f t="shared" si="7"/>
        <v>112.5</v>
      </c>
      <c r="H342" t="s">
        <v>132</v>
      </c>
      <c r="I342" t="s">
        <v>7</v>
      </c>
      <c r="J342" t="s">
        <v>145</v>
      </c>
    </row>
    <row r="343" spans="1:10" x14ac:dyDescent="0.25">
      <c r="A343" s="1">
        <v>44681</v>
      </c>
      <c r="B343" t="s">
        <v>120</v>
      </c>
      <c r="C343" t="s">
        <v>783</v>
      </c>
      <c r="D343">
        <v>20776</v>
      </c>
      <c r="E343" t="s">
        <v>99</v>
      </c>
      <c r="F343" s="2">
        <v>15.25</v>
      </c>
      <c r="G343" s="2">
        <f t="shared" si="7"/>
        <v>15.25</v>
      </c>
      <c r="H343" t="s">
        <v>13</v>
      </c>
      <c r="I343" t="s">
        <v>7</v>
      </c>
      <c r="J343" t="s">
        <v>145</v>
      </c>
    </row>
    <row r="344" spans="1:10" x14ac:dyDescent="0.25">
      <c r="A344" s="1">
        <v>44681</v>
      </c>
      <c r="B344" t="s">
        <v>120</v>
      </c>
      <c r="C344" t="s">
        <v>783</v>
      </c>
      <c r="D344">
        <v>20776</v>
      </c>
      <c r="E344" t="s">
        <v>99</v>
      </c>
      <c r="F344" s="2">
        <v>85.69</v>
      </c>
      <c r="G344" s="2">
        <f t="shared" si="7"/>
        <v>85.69</v>
      </c>
      <c r="H344" t="s">
        <v>14</v>
      </c>
      <c r="I344" t="s">
        <v>7</v>
      </c>
      <c r="J344" t="s">
        <v>145</v>
      </c>
    </row>
    <row r="345" spans="1:10" x14ac:dyDescent="0.25">
      <c r="A345" s="1">
        <v>44681</v>
      </c>
      <c r="B345" t="s">
        <v>120</v>
      </c>
      <c r="C345" t="s">
        <v>783</v>
      </c>
      <c r="D345">
        <v>20776</v>
      </c>
      <c r="E345" t="s">
        <v>99</v>
      </c>
      <c r="F345" s="2">
        <v>19.98</v>
      </c>
      <c r="G345" s="2">
        <f t="shared" si="7"/>
        <v>19.98</v>
      </c>
      <c r="H345" t="s">
        <v>19</v>
      </c>
      <c r="I345" t="s">
        <v>7</v>
      </c>
      <c r="J345" t="s">
        <v>145</v>
      </c>
    </row>
    <row r="346" spans="1:10" x14ac:dyDescent="0.25">
      <c r="A346" s="1">
        <v>44681</v>
      </c>
      <c r="B346" t="s">
        <v>120</v>
      </c>
      <c r="C346" t="s">
        <v>783</v>
      </c>
      <c r="D346">
        <v>20776</v>
      </c>
      <c r="E346" t="s">
        <v>99</v>
      </c>
      <c r="F346" s="2">
        <v>186.09</v>
      </c>
      <c r="G346" s="2">
        <f t="shared" si="7"/>
        <v>186.09</v>
      </c>
      <c r="H346" t="s">
        <v>133</v>
      </c>
      <c r="I346" t="s">
        <v>7</v>
      </c>
      <c r="J346" t="s">
        <v>145</v>
      </c>
    </row>
    <row r="347" spans="1:10" x14ac:dyDescent="0.25">
      <c r="A347" s="1">
        <v>44681</v>
      </c>
      <c r="B347" t="s">
        <v>120</v>
      </c>
      <c r="C347" t="s">
        <v>783</v>
      </c>
      <c r="D347">
        <v>20776</v>
      </c>
      <c r="E347" t="s">
        <v>99</v>
      </c>
      <c r="F347" s="2">
        <v>28.91</v>
      </c>
      <c r="G347" s="2">
        <f t="shared" si="7"/>
        <v>28.91</v>
      </c>
      <c r="H347" t="s">
        <v>21</v>
      </c>
      <c r="I347" t="s">
        <v>7</v>
      </c>
      <c r="J347" t="s">
        <v>145</v>
      </c>
    </row>
    <row r="348" spans="1:10" x14ac:dyDescent="0.25">
      <c r="A348" s="1">
        <v>44681</v>
      </c>
      <c r="B348" t="s">
        <v>120</v>
      </c>
      <c r="C348" t="s">
        <v>783</v>
      </c>
      <c r="D348">
        <v>20776</v>
      </c>
      <c r="E348" t="s">
        <v>99</v>
      </c>
      <c r="F348" s="2">
        <v>94.1</v>
      </c>
      <c r="G348" s="2">
        <f t="shared" si="7"/>
        <v>94.1</v>
      </c>
      <c r="H348" t="s">
        <v>22</v>
      </c>
      <c r="I348" t="s">
        <v>7</v>
      </c>
      <c r="J348" t="s">
        <v>145</v>
      </c>
    </row>
    <row r="349" spans="1:10" x14ac:dyDescent="0.25">
      <c r="A349" s="1">
        <v>44681</v>
      </c>
      <c r="B349" t="s">
        <v>120</v>
      </c>
      <c r="C349" t="s">
        <v>783</v>
      </c>
      <c r="D349">
        <v>20776</v>
      </c>
      <c r="E349" t="s">
        <v>99</v>
      </c>
      <c r="F349" s="2">
        <v>36.270000000000003</v>
      </c>
      <c r="G349" s="2">
        <f t="shared" si="7"/>
        <v>36.270000000000003</v>
      </c>
      <c r="H349" t="s">
        <v>23</v>
      </c>
      <c r="I349" t="s">
        <v>7</v>
      </c>
      <c r="J349" t="s">
        <v>145</v>
      </c>
    </row>
    <row r="350" spans="1:10" x14ac:dyDescent="0.25">
      <c r="A350" s="1">
        <v>44681</v>
      </c>
      <c r="B350" t="s">
        <v>120</v>
      </c>
      <c r="C350" t="s">
        <v>783</v>
      </c>
      <c r="D350">
        <v>20776</v>
      </c>
      <c r="E350" t="s">
        <v>99</v>
      </c>
      <c r="F350" s="2">
        <v>47.31</v>
      </c>
      <c r="G350" s="2">
        <f t="shared" si="7"/>
        <v>47.31</v>
      </c>
      <c r="H350" t="s">
        <v>24</v>
      </c>
      <c r="I350" t="s">
        <v>7</v>
      </c>
      <c r="J350" t="s">
        <v>145</v>
      </c>
    </row>
    <row r="351" spans="1:10" x14ac:dyDescent="0.25">
      <c r="A351" s="1">
        <v>44681</v>
      </c>
      <c r="B351" t="s">
        <v>119</v>
      </c>
      <c r="C351" t="s">
        <v>782</v>
      </c>
      <c r="D351">
        <v>1056884</v>
      </c>
      <c r="E351" t="s">
        <v>99</v>
      </c>
      <c r="F351" s="2">
        <v>93.9</v>
      </c>
      <c r="G351" s="2">
        <f t="shared" si="7"/>
        <v>93.9</v>
      </c>
      <c r="H351" t="s">
        <v>13</v>
      </c>
      <c r="I351" t="s">
        <v>7</v>
      </c>
      <c r="J351" t="s">
        <v>148</v>
      </c>
    </row>
    <row r="352" spans="1:10" x14ac:dyDescent="0.25">
      <c r="A352" s="1">
        <v>44681</v>
      </c>
      <c r="B352" t="s">
        <v>119</v>
      </c>
      <c r="C352" t="s">
        <v>782</v>
      </c>
      <c r="D352">
        <v>1056884</v>
      </c>
      <c r="E352" t="s">
        <v>99</v>
      </c>
      <c r="F352" s="2">
        <v>51.95</v>
      </c>
      <c r="G352" s="2">
        <f t="shared" si="7"/>
        <v>51.95</v>
      </c>
      <c r="H352" t="s">
        <v>14</v>
      </c>
      <c r="I352" t="s">
        <v>7</v>
      </c>
      <c r="J352" t="s">
        <v>148</v>
      </c>
    </row>
    <row r="353" spans="1:10" x14ac:dyDescent="0.25">
      <c r="A353" s="1">
        <v>44681</v>
      </c>
      <c r="B353" t="s">
        <v>119</v>
      </c>
      <c r="C353" t="s">
        <v>782</v>
      </c>
      <c r="D353">
        <v>1056884</v>
      </c>
      <c r="E353" t="s">
        <v>99</v>
      </c>
      <c r="F353" s="2">
        <v>51.95</v>
      </c>
      <c r="G353" s="2">
        <f t="shared" si="7"/>
        <v>51.95</v>
      </c>
      <c r="H353" t="s">
        <v>9</v>
      </c>
      <c r="I353" t="s">
        <v>7</v>
      </c>
      <c r="J353" t="s">
        <v>148</v>
      </c>
    </row>
    <row r="354" spans="1:10" x14ac:dyDescent="0.25">
      <c r="A354" s="1">
        <v>44681</v>
      </c>
      <c r="B354" t="s">
        <v>119</v>
      </c>
      <c r="C354" t="s">
        <v>782</v>
      </c>
      <c r="D354">
        <v>1056884</v>
      </c>
      <c r="E354" t="s">
        <v>99</v>
      </c>
      <c r="F354" s="2">
        <v>93.9</v>
      </c>
      <c r="G354" s="2">
        <f t="shared" si="7"/>
        <v>93.9</v>
      </c>
      <c r="H354" t="s">
        <v>6</v>
      </c>
      <c r="I354" t="s">
        <v>7</v>
      </c>
      <c r="J354" t="s">
        <v>148</v>
      </c>
    </row>
    <row r="355" spans="1:10" x14ac:dyDescent="0.25">
      <c r="A355" s="1">
        <v>44681</v>
      </c>
      <c r="B355" t="s">
        <v>119</v>
      </c>
      <c r="C355" t="s">
        <v>782</v>
      </c>
      <c r="D355">
        <v>1056884</v>
      </c>
      <c r="E355" t="s">
        <v>99</v>
      </c>
      <c r="F355" s="2">
        <v>46.95</v>
      </c>
      <c r="G355" s="2">
        <f t="shared" si="7"/>
        <v>46.95</v>
      </c>
      <c r="H355" t="s">
        <v>12</v>
      </c>
      <c r="I355" t="s">
        <v>7</v>
      </c>
      <c r="J355" t="s">
        <v>148</v>
      </c>
    </row>
    <row r="356" spans="1:10" x14ac:dyDescent="0.25">
      <c r="A356" s="1">
        <v>44681</v>
      </c>
      <c r="B356" t="s">
        <v>119</v>
      </c>
      <c r="C356" t="s">
        <v>782</v>
      </c>
      <c r="D356">
        <v>1056884</v>
      </c>
      <c r="E356" t="s">
        <v>99</v>
      </c>
      <c r="F356" s="2">
        <v>46.95</v>
      </c>
      <c r="G356" s="2">
        <f t="shared" si="7"/>
        <v>46.95</v>
      </c>
      <c r="H356" t="s">
        <v>18</v>
      </c>
      <c r="I356" t="s">
        <v>7</v>
      </c>
      <c r="J356" t="s">
        <v>148</v>
      </c>
    </row>
    <row r="357" spans="1:10" x14ac:dyDescent="0.25">
      <c r="A357" s="1">
        <v>44681</v>
      </c>
      <c r="B357" t="s">
        <v>119</v>
      </c>
      <c r="C357" t="s">
        <v>782</v>
      </c>
      <c r="D357">
        <v>1056884</v>
      </c>
      <c r="E357" t="s">
        <v>99</v>
      </c>
      <c r="F357" s="2">
        <v>46.95</v>
      </c>
      <c r="G357" s="2">
        <f t="shared" si="7"/>
        <v>46.95</v>
      </c>
      <c r="H357" t="s">
        <v>17</v>
      </c>
      <c r="I357" t="s">
        <v>7</v>
      </c>
      <c r="J357" t="s">
        <v>148</v>
      </c>
    </row>
    <row r="358" spans="1:10" x14ac:dyDescent="0.25">
      <c r="A358" s="1">
        <v>44681</v>
      </c>
      <c r="B358" t="s">
        <v>119</v>
      </c>
      <c r="C358" t="s">
        <v>782</v>
      </c>
      <c r="D358">
        <v>1056884</v>
      </c>
      <c r="E358" t="s">
        <v>99</v>
      </c>
      <c r="F358" s="2">
        <v>93.9</v>
      </c>
      <c r="G358" s="2">
        <f t="shared" si="7"/>
        <v>93.9</v>
      </c>
      <c r="H358" t="s">
        <v>16</v>
      </c>
      <c r="I358" t="s">
        <v>7</v>
      </c>
      <c r="J358" t="s">
        <v>148</v>
      </c>
    </row>
    <row r="359" spans="1:10" x14ac:dyDescent="0.25">
      <c r="A359" s="1">
        <v>44681</v>
      </c>
      <c r="B359" t="s">
        <v>119</v>
      </c>
      <c r="C359" t="s">
        <v>782</v>
      </c>
      <c r="D359">
        <v>1056884</v>
      </c>
      <c r="E359" t="s">
        <v>99</v>
      </c>
      <c r="F359" s="2">
        <v>140.85</v>
      </c>
      <c r="G359" s="2">
        <f t="shared" si="7"/>
        <v>140.85</v>
      </c>
      <c r="H359" t="s">
        <v>133</v>
      </c>
      <c r="I359" t="s">
        <v>7</v>
      </c>
      <c r="J359" t="s">
        <v>148</v>
      </c>
    </row>
    <row r="360" spans="1:10" x14ac:dyDescent="0.25">
      <c r="A360" s="1">
        <v>44681</v>
      </c>
      <c r="B360" t="s">
        <v>119</v>
      </c>
      <c r="C360" t="s">
        <v>782</v>
      </c>
      <c r="D360">
        <v>1056884</v>
      </c>
      <c r="E360" t="s">
        <v>99</v>
      </c>
      <c r="F360" s="2">
        <v>46.95</v>
      </c>
      <c r="G360" s="2">
        <f t="shared" si="7"/>
        <v>46.95</v>
      </c>
      <c r="H360" t="s">
        <v>22</v>
      </c>
      <c r="I360" t="s">
        <v>7</v>
      </c>
      <c r="J360" t="s">
        <v>148</v>
      </c>
    </row>
    <row r="361" spans="1:10" x14ac:dyDescent="0.25">
      <c r="A361" s="1">
        <v>44682</v>
      </c>
      <c r="B361" t="s">
        <v>98</v>
      </c>
      <c r="C361" t="s">
        <v>98</v>
      </c>
      <c r="D361">
        <v>2164</v>
      </c>
      <c r="E361" t="s">
        <v>99</v>
      </c>
      <c r="F361" s="2">
        <v>300</v>
      </c>
      <c r="G361" s="2">
        <f>+F361*(3225/3573)</f>
        <v>270.78085642317382</v>
      </c>
      <c r="H361" t="s">
        <v>20</v>
      </c>
      <c r="I361" t="s">
        <v>28</v>
      </c>
      <c r="J361" t="s">
        <v>135</v>
      </c>
    </row>
    <row r="362" spans="1:10" x14ac:dyDescent="0.25">
      <c r="A362" s="1">
        <v>44697</v>
      </c>
      <c r="B362" t="s">
        <v>100</v>
      </c>
      <c r="C362" t="s">
        <v>100</v>
      </c>
      <c r="D362" t="s">
        <v>101</v>
      </c>
      <c r="E362" t="s">
        <v>99</v>
      </c>
      <c r="F362" s="2">
        <v>624.24</v>
      </c>
      <c r="G362" s="2">
        <f>+F362*(3225/3573)</f>
        <v>563.44080604534008</v>
      </c>
      <c r="H362" t="s">
        <v>27</v>
      </c>
      <c r="I362" t="s">
        <v>28</v>
      </c>
      <c r="J362" t="s">
        <v>145</v>
      </c>
    </row>
    <row r="363" spans="1:10" x14ac:dyDescent="0.25">
      <c r="A363" s="1">
        <v>44712</v>
      </c>
      <c r="B363" t="s">
        <v>121</v>
      </c>
      <c r="C363" t="s">
        <v>782</v>
      </c>
      <c r="D363">
        <v>1049518</v>
      </c>
      <c r="E363" t="s">
        <v>99</v>
      </c>
      <c r="F363" s="2">
        <v>140.85</v>
      </c>
      <c r="G363" s="2">
        <f t="shared" ref="G363:G394" si="8">+F363</f>
        <v>140.85</v>
      </c>
      <c r="H363" t="s">
        <v>22</v>
      </c>
      <c r="I363" t="s">
        <v>7</v>
      </c>
      <c r="J363" t="s">
        <v>148</v>
      </c>
    </row>
    <row r="364" spans="1:10" x14ac:dyDescent="0.25">
      <c r="A364" s="1">
        <v>44712</v>
      </c>
      <c r="B364" t="s">
        <v>121</v>
      </c>
      <c r="C364" t="s">
        <v>782</v>
      </c>
      <c r="D364">
        <v>1051607</v>
      </c>
      <c r="E364" t="s">
        <v>99</v>
      </c>
      <c r="F364" s="2">
        <v>46.95</v>
      </c>
      <c r="G364" s="2">
        <f t="shared" si="8"/>
        <v>46.95</v>
      </c>
      <c r="H364" t="s">
        <v>23</v>
      </c>
      <c r="I364" t="s">
        <v>7</v>
      </c>
      <c r="J364" t="s">
        <v>148</v>
      </c>
    </row>
    <row r="365" spans="1:10" x14ac:dyDescent="0.25">
      <c r="A365" s="1">
        <v>44712</v>
      </c>
      <c r="B365" t="s">
        <v>122</v>
      </c>
      <c r="C365" t="s">
        <v>783</v>
      </c>
      <c r="D365">
        <v>20776</v>
      </c>
      <c r="E365" t="s">
        <v>99</v>
      </c>
      <c r="F365" s="2">
        <v>12.62</v>
      </c>
      <c r="G365" s="2">
        <f t="shared" si="8"/>
        <v>12.62</v>
      </c>
      <c r="H365" t="s">
        <v>8</v>
      </c>
      <c r="I365" t="s">
        <v>7</v>
      </c>
      <c r="J365" t="s">
        <v>145</v>
      </c>
    </row>
    <row r="366" spans="1:10" x14ac:dyDescent="0.25">
      <c r="A366" s="1">
        <v>44712</v>
      </c>
      <c r="B366" t="s">
        <v>122</v>
      </c>
      <c r="C366" t="s">
        <v>783</v>
      </c>
      <c r="D366">
        <v>20776</v>
      </c>
      <c r="E366" t="s">
        <v>99</v>
      </c>
      <c r="F366" s="2">
        <v>49.41</v>
      </c>
      <c r="G366" s="2">
        <f t="shared" si="8"/>
        <v>49.41</v>
      </c>
      <c r="H366" t="s">
        <v>9</v>
      </c>
      <c r="I366" t="s">
        <v>7</v>
      </c>
      <c r="J366" t="s">
        <v>145</v>
      </c>
    </row>
    <row r="367" spans="1:10" x14ac:dyDescent="0.25">
      <c r="A367" s="1">
        <v>44712</v>
      </c>
      <c r="B367" t="s">
        <v>122</v>
      </c>
      <c r="C367" t="s">
        <v>783</v>
      </c>
      <c r="D367">
        <v>20776</v>
      </c>
      <c r="E367" t="s">
        <v>99</v>
      </c>
      <c r="F367" s="2">
        <v>20.5</v>
      </c>
      <c r="G367" s="2">
        <f t="shared" si="8"/>
        <v>20.5</v>
      </c>
      <c r="H367" t="s">
        <v>10</v>
      </c>
      <c r="I367" t="s">
        <v>7</v>
      </c>
      <c r="J367" t="s">
        <v>145</v>
      </c>
    </row>
    <row r="368" spans="1:10" x14ac:dyDescent="0.25">
      <c r="A368" s="1">
        <v>44712</v>
      </c>
      <c r="B368" t="s">
        <v>122</v>
      </c>
      <c r="C368" t="s">
        <v>783</v>
      </c>
      <c r="D368">
        <v>20776</v>
      </c>
      <c r="E368" t="s">
        <v>99</v>
      </c>
      <c r="F368" s="2">
        <v>51.52</v>
      </c>
      <c r="G368" s="2">
        <f t="shared" si="8"/>
        <v>51.52</v>
      </c>
      <c r="H368" t="s">
        <v>127</v>
      </c>
      <c r="I368" t="s">
        <v>7</v>
      </c>
      <c r="J368" t="s">
        <v>145</v>
      </c>
    </row>
    <row r="369" spans="1:10" x14ac:dyDescent="0.25">
      <c r="A369" s="1">
        <v>44712</v>
      </c>
      <c r="B369" t="s">
        <v>122</v>
      </c>
      <c r="C369" t="s">
        <v>783</v>
      </c>
      <c r="D369">
        <v>20776</v>
      </c>
      <c r="E369" t="s">
        <v>99</v>
      </c>
      <c r="F369" s="2">
        <v>70.97</v>
      </c>
      <c r="G369" s="2">
        <f t="shared" si="8"/>
        <v>70.97</v>
      </c>
      <c r="H369" t="s">
        <v>128</v>
      </c>
      <c r="I369" t="s">
        <v>7</v>
      </c>
      <c r="J369" t="s">
        <v>145</v>
      </c>
    </row>
    <row r="370" spans="1:10" x14ac:dyDescent="0.25">
      <c r="A370" s="1">
        <v>44712</v>
      </c>
      <c r="B370" t="s">
        <v>122</v>
      </c>
      <c r="C370" t="s">
        <v>783</v>
      </c>
      <c r="D370">
        <v>20776</v>
      </c>
      <c r="E370" t="s">
        <v>99</v>
      </c>
      <c r="F370" s="2">
        <v>35.75</v>
      </c>
      <c r="G370" s="2">
        <f t="shared" si="8"/>
        <v>35.75</v>
      </c>
      <c r="H370" t="s">
        <v>129</v>
      </c>
      <c r="I370" t="s">
        <v>7</v>
      </c>
      <c r="J370" t="s">
        <v>145</v>
      </c>
    </row>
    <row r="371" spans="1:10" x14ac:dyDescent="0.25">
      <c r="A371" s="1">
        <v>44712</v>
      </c>
      <c r="B371" t="s">
        <v>122</v>
      </c>
      <c r="C371" t="s">
        <v>783</v>
      </c>
      <c r="D371">
        <v>20776</v>
      </c>
      <c r="E371" t="s">
        <v>99</v>
      </c>
      <c r="F371" s="2">
        <v>26.28</v>
      </c>
      <c r="G371" s="2">
        <f t="shared" si="8"/>
        <v>26.28</v>
      </c>
      <c r="H371" t="s">
        <v>130</v>
      </c>
      <c r="I371" t="s">
        <v>7</v>
      </c>
      <c r="J371" t="s">
        <v>145</v>
      </c>
    </row>
    <row r="372" spans="1:10" x14ac:dyDescent="0.25">
      <c r="A372" s="1">
        <v>44712</v>
      </c>
      <c r="B372" t="s">
        <v>122</v>
      </c>
      <c r="C372" t="s">
        <v>783</v>
      </c>
      <c r="D372">
        <v>20776</v>
      </c>
      <c r="E372" t="s">
        <v>99</v>
      </c>
      <c r="F372" s="2">
        <v>20.5</v>
      </c>
      <c r="G372" s="2">
        <f t="shared" si="8"/>
        <v>20.5</v>
      </c>
      <c r="H372" t="s">
        <v>12</v>
      </c>
      <c r="I372" t="s">
        <v>7</v>
      </c>
      <c r="J372" t="s">
        <v>145</v>
      </c>
    </row>
    <row r="373" spans="1:10" x14ac:dyDescent="0.25">
      <c r="A373" s="1">
        <v>44712</v>
      </c>
      <c r="B373" t="s">
        <v>122</v>
      </c>
      <c r="C373" t="s">
        <v>783</v>
      </c>
      <c r="D373">
        <v>20776</v>
      </c>
      <c r="E373" t="s">
        <v>99</v>
      </c>
      <c r="F373" s="2">
        <v>68.34</v>
      </c>
      <c r="G373" s="2">
        <f t="shared" si="8"/>
        <v>68.34</v>
      </c>
      <c r="H373" t="s">
        <v>131</v>
      </c>
      <c r="I373" t="s">
        <v>7</v>
      </c>
      <c r="J373" t="s">
        <v>145</v>
      </c>
    </row>
    <row r="374" spans="1:10" x14ac:dyDescent="0.25">
      <c r="A374" s="1">
        <v>44712</v>
      </c>
      <c r="B374" t="s">
        <v>122</v>
      </c>
      <c r="C374" t="s">
        <v>783</v>
      </c>
      <c r="D374">
        <v>20776</v>
      </c>
      <c r="E374" t="s">
        <v>99</v>
      </c>
      <c r="F374" s="2">
        <v>68.86</v>
      </c>
      <c r="G374" s="2">
        <f t="shared" si="8"/>
        <v>68.86</v>
      </c>
      <c r="H374" t="s">
        <v>16</v>
      </c>
      <c r="I374" t="s">
        <v>7</v>
      </c>
      <c r="J374" t="s">
        <v>145</v>
      </c>
    </row>
    <row r="375" spans="1:10" x14ac:dyDescent="0.25">
      <c r="A375" s="1">
        <v>44712</v>
      </c>
      <c r="B375" t="s">
        <v>122</v>
      </c>
      <c r="C375" t="s">
        <v>783</v>
      </c>
      <c r="D375">
        <v>20776</v>
      </c>
      <c r="E375" t="s">
        <v>99</v>
      </c>
      <c r="F375" s="2">
        <v>17.350000000000001</v>
      </c>
      <c r="G375" s="2">
        <f t="shared" si="8"/>
        <v>17.350000000000001</v>
      </c>
      <c r="H375" t="s">
        <v>18</v>
      </c>
      <c r="I375" t="s">
        <v>7</v>
      </c>
      <c r="J375" t="s">
        <v>145</v>
      </c>
    </row>
    <row r="376" spans="1:10" x14ac:dyDescent="0.25">
      <c r="A376" s="1">
        <v>44712</v>
      </c>
      <c r="B376" t="s">
        <v>122</v>
      </c>
      <c r="C376" t="s">
        <v>783</v>
      </c>
      <c r="D376">
        <v>20776</v>
      </c>
      <c r="E376" t="s">
        <v>99</v>
      </c>
      <c r="F376" s="2">
        <v>112.5</v>
      </c>
      <c r="G376" s="2">
        <f t="shared" si="8"/>
        <v>112.5</v>
      </c>
      <c r="H376" t="s">
        <v>132</v>
      </c>
      <c r="I376" t="s">
        <v>7</v>
      </c>
      <c r="J376" t="s">
        <v>145</v>
      </c>
    </row>
    <row r="377" spans="1:10" x14ac:dyDescent="0.25">
      <c r="A377" s="1">
        <v>44712</v>
      </c>
      <c r="B377" t="s">
        <v>122</v>
      </c>
      <c r="C377" t="s">
        <v>783</v>
      </c>
      <c r="D377">
        <v>20776</v>
      </c>
      <c r="E377" t="s">
        <v>99</v>
      </c>
      <c r="F377" s="2">
        <v>15.25</v>
      </c>
      <c r="G377" s="2">
        <f t="shared" si="8"/>
        <v>15.25</v>
      </c>
      <c r="H377" t="s">
        <v>13</v>
      </c>
      <c r="I377" t="s">
        <v>7</v>
      </c>
      <c r="J377" t="s">
        <v>145</v>
      </c>
    </row>
    <row r="378" spans="1:10" x14ac:dyDescent="0.25">
      <c r="A378" s="1">
        <v>44712</v>
      </c>
      <c r="B378" t="s">
        <v>122</v>
      </c>
      <c r="C378" t="s">
        <v>783</v>
      </c>
      <c r="D378">
        <v>20776</v>
      </c>
      <c r="E378" t="s">
        <v>99</v>
      </c>
      <c r="F378" s="2">
        <v>85.69</v>
      </c>
      <c r="G378" s="2">
        <f t="shared" si="8"/>
        <v>85.69</v>
      </c>
      <c r="H378" t="s">
        <v>14</v>
      </c>
      <c r="I378" t="s">
        <v>7</v>
      </c>
      <c r="J378" t="s">
        <v>145</v>
      </c>
    </row>
    <row r="379" spans="1:10" x14ac:dyDescent="0.25">
      <c r="A379" s="1">
        <v>44712</v>
      </c>
      <c r="B379" t="s">
        <v>122</v>
      </c>
      <c r="C379" t="s">
        <v>783</v>
      </c>
      <c r="D379">
        <v>20776</v>
      </c>
      <c r="E379" t="s">
        <v>99</v>
      </c>
      <c r="F379" s="2">
        <v>19.98</v>
      </c>
      <c r="G379" s="2">
        <f t="shared" si="8"/>
        <v>19.98</v>
      </c>
      <c r="H379" t="s">
        <v>19</v>
      </c>
      <c r="I379" t="s">
        <v>7</v>
      </c>
      <c r="J379" t="s">
        <v>145</v>
      </c>
    </row>
    <row r="380" spans="1:10" x14ac:dyDescent="0.25">
      <c r="A380" s="1">
        <v>44712</v>
      </c>
      <c r="B380" t="s">
        <v>122</v>
      </c>
      <c r="C380" t="s">
        <v>783</v>
      </c>
      <c r="D380">
        <v>20776</v>
      </c>
      <c r="E380" t="s">
        <v>99</v>
      </c>
      <c r="F380" s="2">
        <v>186.09</v>
      </c>
      <c r="G380" s="2">
        <f t="shared" si="8"/>
        <v>186.09</v>
      </c>
      <c r="H380" t="s">
        <v>133</v>
      </c>
      <c r="I380" t="s">
        <v>7</v>
      </c>
      <c r="J380" t="s">
        <v>145</v>
      </c>
    </row>
    <row r="381" spans="1:10" x14ac:dyDescent="0.25">
      <c r="A381" s="1">
        <v>44712</v>
      </c>
      <c r="B381" t="s">
        <v>122</v>
      </c>
      <c r="C381" t="s">
        <v>783</v>
      </c>
      <c r="D381">
        <v>20776</v>
      </c>
      <c r="E381" t="s">
        <v>99</v>
      </c>
      <c r="F381" s="2">
        <v>28.91</v>
      </c>
      <c r="G381" s="2">
        <f t="shared" si="8"/>
        <v>28.91</v>
      </c>
      <c r="H381" t="s">
        <v>21</v>
      </c>
      <c r="I381" t="s">
        <v>7</v>
      </c>
      <c r="J381" t="s">
        <v>145</v>
      </c>
    </row>
    <row r="382" spans="1:10" x14ac:dyDescent="0.25">
      <c r="A382" s="1">
        <v>44712</v>
      </c>
      <c r="B382" t="s">
        <v>122</v>
      </c>
      <c r="C382" t="s">
        <v>783</v>
      </c>
      <c r="D382">
        <v>20776</v>
      </c>
      <c r="E382" t="s">
        <v>99</v>
      </c>
      <c r="F382" s="2">
        <v>94.1</v>
      </c>
      <c r="G382" s="2">
        <f t="shared" si="8"/>
        <v>94.1</v>
      </c>
      <c r="H382" t="s">
        <v>22</v>
      </c>
      <c r="I382" t="s">
        <v>7</v>
      </c>
      <c r="J382" t="s">
        <v>145</v>
      </c>
    </row>
    <row r="383" spans="1:10" x14ac:dyDescent="0.25">
      <c r="A383" s="1">
        <v>44712</v>
      </c>
      <c r="B383" t="s">
        <v>122</v>
      </c>
      <c r="C383" t="s">
        <v>783</v>
      </c>
      <c r="D383">
        <v>20776</v>
      </c>
      <c r="E383" t="s">
        <v>99</v>
      </c>
      <c r="F383" s="2">
        <v>36.270000000000003</v>
      </c>
      <c r="G383" s="2">
        <f t="shared" si="8"/>
        <v>36.270000000000003</v>
      </c>
      <c r="H383" t="s">
        <v>23</v>
      </c>
      <c r="I383" t="s">
        <v>7</v>
      </c>
      <c r="J383" t="s">
        <v>145</v>
      </c>
    </row>
    <row r="384" spans="1:10" x14ac:dyDescent="0.25">
      <c r="A384" s="1">
        <v>44712</v>
      </c>
      <c r="B384" t="s">
        <v>122</v>
      </c>
      <c r="C384" t="s">
        <v>783</v>
      </c>
      <c r="D384">
        <v>20776</v>
      </c>
      <c r="E384" t="s">
        <v>99</v>
      </c>
      <c r="F384" s="2">
        <v>47.31</v>
      </c>
      <c r="G384" s="2">
        <f t="shared" si="8"/>
        <v>47.31</v>
      </c>
      <c r="H384" t="s">
        <v>24</v>
      </c>
      <c r="I384" t="s">
        <v>7</v>
      </c>
      <c r="J384" t="s">
        <v>145</v>
      </c>
    </row>
    <row r="385" spans="1:10" x14ac:dyDescent="0.25">
      <c r="A385" s="1">
        <v>44712</v>
      </c>
      <c r="B385" t="s">
        <v>121</v>
      </c>
      <c r="C385" t="s">
        <v>782</v>
      </c>
      <c r="D385">
        <v>1056884</v>
      </c>
      <c r="E385" t="s">
        <v>99</v>
      </c>
      <c r="F385" s="2">
        <v>93.9</v>
      </c>
      <c r="G385" s="2">
        <f t="shared" si="8"/>
        <v>93.9</v>
      </c>
      <c r="H385" t="s">
        <v>13</v>
      </c>
      <c r="I385" t="s">
        <v>7</v>
      </c>
      <c r="J385" t="s">
        <v>148</v>
      </c>
    </row>
    <row r="386" spans="1:10" x14ac:dyDescent="0.25">
      <c r="A386" s="1">
        <v>44712</v>
      </c>
      <c r="B386" t="s">
        <v>121</v>
      </c>
      <c r="C386" t="s">
        <v>782</v>
      </c>
      <c r="D386">
        <v>1056884</v>
      </c>
      <c r="E386" t="s">
        <v>99</v>
      </c>
      <c r="F386" s="2">
        <v>51.95</v>
      </c>
      <c r="G386" s="2">
        <f t="shared" si="8"/>
        <v>51.95</v>
      </c>
      <c r="H386" t="s">
        <v>14</v>
      </c>
      <c r="I386" t="s">
        <v>7</v>
      </c>
      <c r="J386" t="s">
        <v>148</v>
      </c>
    </row>
    <row r="387" spans="1:10" x14ac:dyDescent="0.25">
      <c r="A387" s="1">
        <v>44712</v>
      </c>
      <c r="B387" t="s">
        <v>121</v>
      </c>
      <c r="C387" t="s">
        <v>782</v>
      </c>
      <c r="D387">
        <v>1056884</v>
      </c>
      <c r="E387" t="s">
        <v>99</v>
      </c>
      <c r="F387" s="2">
        <v>51.95</v>
      </c>
      <c r="G387" s="2">
        <f t="shared" si="8"/>
        <v>51.95</v>
      </c>
      <c r="H387" t="s">
        <v>9</v>
      </c>
      <c r="I387" t="s">
        <v>7</v>
      </c>
      <c r="J387" t="s">
        <v>148</v>
      </c>
    </row>
    <row r="388" spans="1:10" x14ac:dyDescent="0.25">
      <c r="A388" s="1">
        <v>44712</v>
      </c>
      <c r="B388" t="s">
        <v>121</v>
      </c>
      <c r="C388" t="s">
        <v>782</v>
      </c>
      <c r="D388">
        <v>1056884</v>
      </c>
      <c r="E388" t="s">
        <v>99</v>
      </c>
      <c r="F388" s="2">
        <v>93.9</v>
      </c>
      <c r="G388" s="2">
        <f t="shared" si="8"/>
        <v>93.9</v>
      </c>
      <c r="H388" t="s">
        <v>6</v>
      </c>
      <c r="I388" t="s">
        <v>7</v>
      </c>
      <c r="J388" t="s">
        <v>148</v>
      </c>
    </row>
    <row r="389" spans="1:10" x14ac:dyDescent="0.25">
      <c r="A389" s="1">
        <v>44712</v>
      </c>
      <c r="B389" t="s">
        <v>121</v>
      </c>
      <c r="C389" t="s">
        <v>782</v>
      </c>
      <c r="D389">
        <v>1056884</v>
      </c>
      <c r="E389" t="s">
        <v>99</v>
      </c>
      <c r="F389" s="2">
        <v>46.95</v>
      </c>
      <c r="G389" s="2">
        <f t="shared" si="8"/>
        <v>46.95</v>
      </c>
      <c r="H389" t="s">
        <v>12</v>
      </c>
      <c r="I389" t="s">
        <v>7</v>
      </c>
      <c r="J389" t="s">
        <v>148</v>
      </c>
    </row>
    <row r="390" spans="1:10" x14ac:dyDescent="0.25">
      <c r="A390" s="1">
        <v>44712</v>
      </c>
      <c r="B390" t="s">
        <v>121</v>
      </c>
      <c r="C390" t="s">
        <v>782</v>
      </c>
      <c r="D390">
        <v>1056884</v>
      </c>
      <c r="E390" t="s">
        <v>99</v>
      </c>
      <c r="F390" s="2">
        <v>46.95</v>
      </c>
      <c r="G390" s="2">
        <f t="shared" si="8"/>
        <v>46.95</v>
      </c>
      <c r="H390" t="s">
        <v>18</v>
      </c>
      <c r="I390" t="s">
        <v>7</v>
      </c>
      <c r="J390" t="s">
        <v>148</v>
      </c>
    </row>
    <row r="391" spans="1:10" x14ac:dyDescent="0.25">
      <c r="A391" s="1">
        <v>44712</v>
      </c>
      <c r="B391" t="s">
        <v>121</v>
      </c>
      <c r="C391" t="s">
        <v>782</v>
      </c>
      <c r="D391">
        <v>1056884</v>
      </c>
      <c r="E391" t="s">
        <v>99</v>
      </c>
      <c r="F391" s="2">
        <v>46.95</v>
      </c>
      <c r="G391" s="2">
        <f t="shared" si="8"/>
        <v>46.95</v>
      </c>
      <c r="H391" t="s">
        <v>17</v>
      </c>
      <c r="I391" t="s">
        <v>7</v>
      </c>
      <c r="J391" t="s">
        <v>148</v>
      </c>
    </row>
    <row r="392" spans="1:10" x14ac:dyDescent="0.25">
      <c r="A392" s="1">
        <v>44712</v>
      </c>
      <c r="B392" t="s">
        <v>121</v>
      </c>
      <c r="C392" t="s">
        <v>782</v>
      </c>
      <c r="D392">
        <v>1056884</v>
      </c>
      <c r="E392" t="s">
        <v>99</v>
      </c>
      <c r="F392" s="2">
        <v>93.9</v>
      </c>
      <c r="G392" s="2">
        <f t="shared" si="8"/>
        <v>93.9</v>
      </c>
      <c r="H392" t="s">
        <v>16</v>
      </c>
      <c r="I392" t="s">
        <v>7</v>
      </c>
      <c r="J392" t="s">
        <v>148</v>
      </c>
    </row>
    <row r="393" spans="1:10" x14ac:dyDescent="0.25">
      <c r="A393" s="1">
        <v>44712</v>
      </c>
      <c r="B393" t="s">
        <v>121</v>
      </c>
      <c r="C393" t="s">
        <v>782</v>
      </c>
      <c r="D393">
        <v>1056884</v>
      </c>
      <c r="E393" t="s">
        <v>99</v>
      </c>
      <c r="F393" s="2">
        <v>140.85</v>
      </c>
      <c r="G393" s="2">
        <f t="shared" si="8"/>
        <v>140.85</v>
      </c>
      <c r="H393" t="s">
        <v>133</v>
      </c>
      <c r="I393" t="s">
        <v>7</v>
      </c>
      <c r="J393" t="s">
        <v>148</v>
      </c>
    </row>
    <row r="394" spans="1:10" x14ac:dyDescent="0.25">
      <c r="A394" s="1">
        <v>44712</v>
      </c>
      <c r="B394" t="s">
        <v>121</v>
      </c>
      <c r="C394" t="s">
        <v>782</v>
      </c>
      <c r="D394">
        <v>1056884</v>
      </c>
      <c r="E394" t="s">
        <v>99</v>
      </c>
      <c r="F394" s="2">
        <v>46.95</v>
      </c>
      <c r="G394" s="2">
        <f t="shared" si="8"/>
        <v>46.95</v>
      </c>
      <c r="H394" t="s">
        <v>22</v>
      </c>
      <c r="I394" t="s">
        <v>7</v>
      </c>
      <c r="J394" t="s">
        <v>148</v>
      </c>
    </row>
    <row r="395" spans="1:10" x14ac:dyDescent="0.25">
      <c r="A395" s="1">
        <v>44713</v>
      </c>
      <c r="B395" t="s">
        <v>98</v>
      </c>
      <c r="C395" t="s">
        <v>98</v>
      </c>
      <c r="D395">
        <v>2215</v>
      </c>
      <c r="E395" t="s">
        <v>99</v>
      </c>
      <c r="F395" s="2">
        <v>300</v>
      </c>
      <c r="G395" s="2">
        <f>+F395*(3225/3573)</f>
        <v>270.78085642317382</v>
      </c>
      <c r="H395" t="s">
        <v>20</v>
      </c>
      <c r="I395" t="s">
        <v>28</v>
      </c>
      <c r="J395" t="s">
        <v>135</v>
      </c>
    </row>
    <row r="396" spans="1:10" x14ac:dyDescent="0.25">
      <c r="A396" s="1">
        <v>44742</v>
      </c>
      <c r="B396" t="s">
        <v>123</v>
      </c>
      <c r="C396" t="s">
        <v>782</v>
      </c>
      <c r="D396">
        <v>1051607</v>
      </c>
      <c r="E396" t="s">
        <v>99</v>
      </c>
      <c r="F396" s="2">
        <v>46.95</v>
      </c>
      <c r="G396" s="2">
        <f t="shared" ref="G396:G426" si="9">+F396</f>
        <v>46.95</v>
      </c>
      <c r="H396" t="s">
        <v>23</v>
      </c>
      <c r="I396" t="s">
        <v>7</v>
      </c>
      <c r="J396" t="s">
        <v>148</v>
      </c>
    </row>
    <row r="397" spans="1:10" x14ac:dyDescent="0.25">
      <c r="A397" s="1">
        <v>44742</v>
      </c>
      <c r="B397" t="s">
        <v>124</v>
      </c>
      <c r="C397" t="s">
        <v>783</v>
      </c>
      <c r="D397">
        <v>20776</v>
      </c>
      <c r="E397" t="s">
        <v>99</v>
      </c>
      <c r="F397" s="2">
        <v>12.62</v>
      </c>
      <c r="G397" s="2">
        <f t="shared" si="9"/>
        <v>12.62</v>
      </c>
      <c r="H397" t="s">
        <v>8</v>
      </c>
      <c r="I397" t="s">
        <v>7</v>
      </c>
      <c r="J397" t="s">
        <v>145</v>
      </c>
    </row>
    <row r="398" spans="1:10" x14ac:dyDescent="0.25">
      <c r="A398" s="1">
        <v>44742</v>
      </c>
      <c r="B398" t="s">
        <v>124</v>
      </c>
      <c r="C398" t="s">
        <v>783</v>
      </c>
      <c r="D398">
        <v>20776</v>
      </c>
      <c r="E398" t="s">
        <v>99</v>
      </c>
      <c r="F398" s="2">
        <v>49.41</v>
      </c>
      <c r="G398" s="2">
        <f t="shared" si="9"/>
        <v>49.41</v>
      </c>
      <c r="H398" t="s">
        <v>9</v>
      </c>
      <c r="I398" t="s">
        <v>7</v>
      </c>
      <c r="J398" t="s">
        <v>145</v>
      </c>
    </row>
    <row r="399" spans="1:10" x14ac:dyDescent="0.25">
      <c r="A399" s="1">
        <v>44742</v>
      </c>
      <c r="B399" t="s">
        <v>124</v>
      </c>
      <c r="C399" t="s">
        <v>783</v>
      </c>
      <c r="D399">
        <v>20776</v>
      </c>
      <c r="E399" t="s">
        <v>99</v>
      </c>
      <c r="F399" s="2">
        <v>20.5</v>
      </c>
      <c r="G399" s="2">
        <f t="shared" si="9"/>
        <v>20.5</v>
      </c>
      <c r="H399" t="s">
        <v>10</v>
      </c>
      <c r="I399" t="s">
        <v>7</v>
      </c>
      <c r="J399" t="s">
        <v>145</v>
      </c>
    </row>
    <row r="400" spans="1:10" x14ac:dyDescent="0.25">
      <c r="A400" s="1">
        <v>44742</v>
      </c>
      <c r="B400" t="s">
        <v>124</v>
      </c>
      <c r="C400" t="s">
        <v>783</v>
      </c>
      <c r="D400">
        <v>20776</v>
      </c>
      <c r="E400" t="s">
        <v>99</v>
      </c>
      <c r="F400" s="2">
        <v>51.52</v>
      </c>
      <c r="G400" s="2">
        <f t="shared" si="9"/>
        <v>51.52</v>
      </c>
      <c r="H400" t="s">
        <v>127</v>
      </c>
      <c r="I400" t="s">
        <v>7</v>
      </c>
      <c r="J400" t="s">
        <v>145</v>
      </c>
    </row>
    <row r="401" spans="1:10" x14ac:dyDescent="0.25">
      <c r="A401" s="1">
        <v>44742</v>
      </c>
      <c r="B401" t="s">
        <v>124</v>
      </c>
      <c r="C401" t="s">
        <v>783</v>
      </c>
      <c r="D401">
        <v>20776</v>
      </c>
      <c r="E401" t="s">
        <v>99</v>
      </c>
      <c r="F401" s="2">
        <v>70.97</v>
      </c>
      <c r="G401" s="2">
        <f t="shared" si="9"/>
        <v>70.97</v>
      </c>
      <c r="H401" t="s">
        <v>128</v>
      </c>
      <c r="I401" t="s">
        <v>7</v>
      </c>
      <c r="J401" t="s">
        <v>145</v>
      </c>
    </row>
    <row r="402" spans="1:10" x14ac:dyDescent="0.25">
      <c r="A402" s="1">
        <v>44742</v>
      </c>
      <c r="B402" t="s">
        <v>124</v>
      </c>
      <c r="C402" t="s">
        <v>783</v>
      </c>
      <c r="D402">
        <v>20776</v>
      </c>
      <c r="E402" t="s">
        <v>99</v>
      </c>
      <c r="F402" s="2">
        <v>35.75</v>
      </c>
      <c r="G402" s="2">
        <f t="shared" si="9"/>
        <v>35.75</v>
      </c>
      <c r="H402" t="s">
        <v>129</v>
      </c>
      <c r="I402" t="s">
        <v>7</v>
      </c>
      <c r="J402" t="s">
        <v>145</v>
      </c>
    </row>
    <row r="403" spans="1:10" x14ac:dyDescent="0.25">
      <c r="A403" s="1">
        <v>44742</v>
      </c>
      <c r="B403" t="s">
        <v>124</v>
      </c>
      <c r="C403" t="s">
        <v>783</v>
      </c>
      <c r="D403">
        <v>20776</v>
      </c>
      <c r="E403" t="s">
        <v>99</v>
      </c>
      <c r="F403" s="2">
        <v>26.28</v>
      </c>
      <c r="G403" s="2">
        <f t="shared" si="9"/>
        <v>26.28</v>
      </c>
      <c r="H403" t="s">
        <v>130</v>
      </c>
      <c r="I403" t="s">
        <v>7</v>
      </c>
      <c r="J403" t="s">
        <v>145</v>
      </c>
    </row>
    <row r="404" spans="1:10" x14ac:dyDescent="0.25">
      <c r="A404" s="1">
        <v>44742</v>
      </c>
      <c r="B404" t="s">
        <v>124</v>
      </c>
      <c r="C404" t="s">
        <v>783</v>
      </c>
      <c r="D404">
        <v>20776</v>
      </c>
      <c r="E404" t="s">
        <v>99</v>
      </c>
      <c r="F404" s="2">
        <v>20.5</v>
      </c>
      <c r="G404" s="2">
        <f t="shared" si="9"/>
        <v>20.5</v>
      </c>
      <c r="H404" t="s">
        <v>12</v>
      </c>
      <c r="I404" t="s">
        <v>7</v>
      </c>
      <c r="J404" t="s">
        <v>145</v>
      </c>
    </row>
    <row r="405" spans="1:10" x14ac:dyDescent="0.25">
      <c r="A405" s="1">
        <v>44742</v>
      </c>
      <c r="B405" t="s">
        <v>124</v>
      </c>
      <c r="C405" t="s">
        <v>783</v>
      </c>
      <c r="D405">
        <v>20776</v>
      </c>
      <c r="E405" t="s">
        <v>99</v>
      </c>
      <c r="F405" s="2">
        <v>68.34</v>
      </c>
      <c r="G405" s="2">
        <f t="shared" si="9"/>
        <v>68.34</v>
      </c>
      <c r="H405" t="s">
        <v>131</v>
      </c>
      <c r="I405" t="s">
        <v>7</v>
      </c>
      <c r="J405" t="s">
        <v>145</v>
      </c>
    </row>
    <row r="406" spans="1:10" x14ac:dyDescent="0.25">
      <c r="A406" s="1">
        <v>44742</v>
      </c>
      <c r="B406" t="s">
        <v>124</v>
      </c>
      <c r="C406" t="s">
        <v>783</v>
      </c>
      <c r="D406">
        <v>20776</v>
      </c>
      <c r="E406" t="s">
        <v>99</v>
      </c>
      <c r="F406" s="2">
        <v>68.86</v>
      </c>
      <c r="G406" s="2">
        <f t="shared" si="9"/>
        <v>68.86</v>
      </c>
      <c r="H406" t="s">
        <v>16</v>
      </c>
      <c r="I406" t="s">
        <v>7</v>
      </c>
      <c r="J406" t="s">
        <v>145</v>
      </c>
    </row>
    <row r="407" spans="1:10" x14ac:dyDescent="0.25">
      <c r="A407" s="1">
        <v>44742</v>
      </c>
      <c r="B407" t="s">
        <v>124</v>
      </c>
      <c r="C407" t="s">
        <v>783</v>
      </c>
      <c r="D407">
        <v>20776</v>
      </c>
      <c r="E407" t="s">
        <v>99</v>
      </c>
      <c r="F407" s="2">
        <v>17.350000000000001</v>
      </c>
      <c r="G407" s="2">
        <f t="shared" si="9"/>
        <v>17.350000000000001</v>
      </c>
      <c r="H407" t="s">
        <v>18</v>
      </c>
      <c r="I407" t="s">
        <v>7</v>
      </c>
      <c r="J407" t="s">
        <v>145</v>
      </c>
    </row>
    <row r="408" spans="1:10" x14ac:dyDescent="0.25">
      <c r="A408" s="1">
        <v>44742</v>
      </c>
      <c r="B408" t="s">
        <v>124</v>
      </c>
      <c r="C408" t="s">
        <v>783</v>
      </c>
      <c r="D408">
        <v>20776</v>
      </c>
      <c r="E408" t="s">
        <v>99</v>
      </c>
      <c r="F408" s="2">
        <v>112.5</v>
      </c>
      <c r="G408" s="2">
        <f t="shared" si="9"/>
        <v>112.5</v>
      </c>
      <c r="H408" t="s">
        <v>132</v>
      </c>
      <c r="I408" t="s">
        <v>7</v>
      </c>
      <c r="J408" t="s">
        <v>145</v>
      </c>
    </row>
    <row r="409" spans="1:10" x14ac:dyDescent="0.25">
      <c r="A409" s="1">
        <v>44742</v>
      </c>
      <c r="B409" t="s">
        <v>124</v>
      </c>
      <c r="C409" t="s">
        <v>783</v>
      </c>
      <c r="D409">
        <v>20776</v>
      </c>
      <c r="E409" t="s">
        <v>99</v>
      </c>
      <c r="F409" s="2">
        <v>15.25</v>
      </c>
      <c r="G409" s="2">
        <f t="shared" si="9"/>
        <v>15.25</v>
      </c>
      <c r="H409" t="s">
        <v>13</v>
      </c>
      <c r="I409" t="s">
        <v>7</v>
      </c>
      <c r="J409" t="s">
        <v>145</v>
      </c>
    </row>
    <row r="410" spans="1:10" x14ac:dyDescent="0.25">
      <c r="A410" s="1">
        <v>44742</v>
      </c>
      <c r="B410" t="s">
        <v>124</v>
      </c>
      <c r="C410" t="s">
        <v>783</v>
      </c>
      <c r="D410">
        <v>20776</v>
      </c>
      <c r="E410" t="s">
        <v>99</v>
      </c>
      <c r="F410" s="2">
        <v>85.69</v>
      </c>
      <c r="G410" s="2">
        <f t="shared" si="9"/>
        <v>85.69</v>
      </c>
      <c r="H410" t="s">
        <v>14</v>
      </c>
      <c r="I410" t="s">
        <v>7</v>
      </c>
      <c r="J410" t="s">
        <v>145</v>
      </c>
    </row>
    <row r="411" spans="1:10" x14ac:dyDescent="0.25">
      <c r="A411" s="1">
        <v>44742</v>
      </c>
      <c r="B411" t="s">
        <v>124</v>
      </c>
      <c r="C411" t="s">
        <v>783</v>
      </c>
      <c r="D411">
        <v>20776</v>
      </c>
      <c r="E411" t="s">
        <v>99</v>
      </c>
      <c r="F411" s="2">
        <v>19.98</v>
      </c>
      <c r="G411" s="2">
        <f t="shared" si="9"/>
        <v>19.98</v>
      </c>
      <c r="H411" t="s">
        <v>19</v>
      </c>
      <c r="I411" t="s">
        <v>7</v>
      </c>
      <c r="J411" t="s">
        <v>145</v>
      </c>
    </row>
    <row r="412" spans="1:10" x14ac:dyDescent="0.25">
      <c r="A412" s="1">
        <v>44742</v>
      </c>
      <c r="B412" t="s">
        <v>124</v>
      </c>
      <c r="C412" t="s">
        <v>783</v>
      </c>
      <c r="D412">
        <v>20776</v>
      </c>
      <c r="E412" t="s">
        <v>99</v>
      </c>
      <c r="F412" s="2">
        <v>186.09</v>
      </c>
      <c r="G412" s="2">
        <f t="shared" si="9"/>
        <v>186.09</v>
      </c>
      <c r="H412" t="s">
        <v>133</v>
      </c>
      <c r="I412" t="s">
        <v>7</v>
      </c>
      <c r="J412" t="s">
        <v>145</v>
      </c>
    </row>
    <row r="413" spans="1:10" x14ac:dyDescent="0.25">
      <c r="A413" s="1">
        <v>44742</v>
      </c>
      <c r="B413" t="s">
        <v>124</v>
      </c>
      <c r="C413" t="s">
        <v>783</v>
      </c>
      <c r="D413">
        <v>20776</v>
      </c>
      <c r="E413" t="s">
        <v>99</v>
      </c>
      <c r="F413" s="2">
        <v>28.91</v>
      </c>
      <c r="G413" s="2">
        <f t="shared" si="9"/>
        <v>28.91</v>
      </c>
      <c r="H413" t="s">
        <v>21</v>
      </c>
      <c r="I413" t="s">
        <v>7</v>
      </c>
      <c r="J413" t="s">
        <v>145</v>
      </c>
    </row>
    <row r="414" spans="1:10" x14ac:dyDescent="0.25">
      <c r="A414" s="1">
        <v>44742</v>
      </c>
      <c r="B414" t="s">
        <v>124</v>
      </c>
      <c r="C414" t="s">
        <v>783</v>
      </c>
      <c r="D414">
        <v>20776</v>
      </c>
      <c r="E414" t="s">
        <v>99</v>
      </c>
      <c r="F414" s="2">
        <v>94.1</v>
      </c>
      <c r="G414" s="2">
        <f t="shared" si="9"/>
        <v>94.1</v>
      </c>
      <c r="H414" t="s">
        <v>22</v>
      </c>
      <c r="I414" t="s">
        <v>7</v>
      </c>
      <c r="J414" t="s">
        <v>145</v>
      </c>
    </row>
    <row r="415" spans="1:10" x14ac:dyDescent="0.25">
      <c r="A415" s="1">
        <v>44742</v>
      </c>
      <c r="B415" t="s">
        <v>124</v>
      </c>
      <c r="C415" t="s">
        <v>783</v>
      </c>
      <c r="D415">
        <v>20776</v>
      </c>
      <c r="E415" t="s">
        <v>99</v>
      </c>
      <c r="F415" s="2">
        <v>36.270000000000003</v>
      </c>
      <c r="G415" s="2">
        <f t="shared" si="9"/>
        <v>36.270000000000003</v>
      </c>
      <c r="H415" t="s">
        <v>23</v>
      </c>
      <c r="I415" t="s">
        <v>7</v>
      </c>
      <c r="J415" t="s">
        <v>145</v>
      </c>
    </row>
    <row r="416" spans="1:10" x14ac:dyDescent="0.25">
      <c r="A416" s="1">
        <v>44742</v>
      </c>
      <c r="B416" t="s">
        <v>124</v>
      </c>
      <c r="C416" t="s">
        <v>783</v>
      </c>
      <c r="D416">
        <v>20776</v>
      </c>
      <c r="E416" t="s">
        <v>99</v>
      </c>
      <c r="F416" s="2">
        <v>47.31</v>
      </c>
      <c r="G416" s="2">
        <f t="shared" si="9"/>
        <v>47.31</v>
      </c>
      <c r="H416" t="s">
        <v>24</v>
      </c>
      <c r="I416" t="s">
        <v>7</v>
      </c>
      <c r="J416" t="s">
        <v>145</v>
      </c>
    </row>
    <row r="417" spans="1:10" x14ac:dyDescent="0.25">
      <c r="A417" s="1">
        <v>44742</v>
      </c>
      <c r="B417" t="s">
        <v>123</v>
      </c>
      <c r="C417" t="s">
        <v>782</v>
      </c>
      <c r="D417">
        <v>1056884</v>
      </c>
      <c r="E417" t="s">
        <v>99</v>
      </c>
      <c r="F417" s="2">
        <v>93.9</v>
      </c>
      <c r="G417" s="2">
        <f t="shared" si="9"/>
        <v>93.9</v>
      </c>
      <c r="H417" t="s">
        <v>13</v>
      </c>
      <c r="I417" t="s">
        <v>7</v>
      </c>
      <c r="J417" t="s">
        <v>148</v>
      </c>
    </row>
    <row r="418" spans="1:10" x14ac:dyDescent="0.25">
      <c r="A418" s="1">
        <v>44742</v>
      </c>
      <c r="B418" t="s">
        <v>123</v>
      </c>
      <c r="C418" t="s">
        <v>782</v>
      </c>
      <c r="D418">
        <v>1056884</v>
      </c>
      <c r="E418" t="s">
        <v>99</v>
      </c>
      <c r="F418" s="2">
        <v>51.95</v>
      </c>
      <c r="G418" s="2">
        <f t="shared" si="9"/>
        <v>51.95</v>
      </c>
      <c r="H418" t="s">
        <v>14</v>
      </c>
      <c r="I418" t="s">
        <v>7</v>
      </c>
      <c r="J418" t="s">
        <v>148</v>
      </c>
    </row>
    <row r="419" spans="1:10" x14ac:dyDescent="0.25">
      <c r="A419" s="1">
        <v>44742</v>
      </c>
      <c r="B419" t="s">
        <v>123</v>
      </c>
      <c r="C419" t="s">
        <v>782</v>
      </c>
      <c r="D419">
        <v>1056884</v>
      </c>
      <c r="E419" t="s">
        <v>99</v>
      </c>
      <c r="F419" s="2">
        <v>51.95</v>
      </c>
      <c r="G419" s="2">
        <f t="shared" si="9"/>
        <v>51.95</v>
      </c>
      <c r="H419" t="s">
        <v>9</v>
      </c>
      <c r="I419" t="s">
        <v>7</v>
      </c>
      <c r="J419" t="s">
        <v>148</v>
      </c>
    </row>
    <row r="420" spans="1:10" x14ac:dyDescent="0.25">
      <c r="A420" s="1">
        <v>44742</v>
      </c>
      <c r="B420" t="s">
        <v>123</v>
      </c>
      <c r="C420" t="s">
        <v>782</v>
      </c>
      <c r="D420">
        <v>1056884</v>
      </c>
      <c r="E420" t="s">
        <v>99</v>
      </c>
      <c r="F420" s="2">
        <v>93.9</v>
      </c>
      <c r="G420" s="2">
        <f t="shared" si="9"/>
        <v>93.9</v>
      </c>
      <c r="H420" t="s">
        <v>6</v>
      </c>
      <c r="I420" t="s">
        <v>7</v>
      </c>
      <c r="J420" t="s">
        <v>148</v>
      </c>
    </row>
    <row r="421" spans="1:10" x14ac:dyDescent="0.25">
      <c r="A421" s="1">
        <v>44742</v>
      </c>
      <c r="B421" t="s">
        <v>123</v>
      </c>
      <c r="C421" t="s">
        <v>782</v>
      </c>
      <c r="D421">
        <v>1056884</v>
      </c>
      <c r="E421" t="s">
        <v>99</v>
      </c>
      <c r="F421" s="2">
        <v>46.95</v>
      </c>
      <c r="G421" s="2">
        <f t="shared" si="9"/>
        <v>46.95</v>
      </c>
      <c r="H421" t="s">
        <v>12</v>
      </c>
      <c r="I421" t="s">
        <v>7</v>
      </c>
      <c r="J421" t="s">
        <v>148</v>
      </c>
    </row>
    <row r="422" spans="1:10" x14ac:dyDescent="0.25">
      <c r="A422" s="1">
        <v>44742</v>
      </c>
      <c r="B422" t="s">
        <v>123</v>
      </c>
      <c r="C422" t="s">
        <v>782</v>
      </c>
      <c r="D422">
        <v>1056884</v>
      </c>
      <c r="E422" t="s">
        <v>99</v>
      </c>
      <c r="F422" s="2">
        <v>46.95</v>
      </c>
      <c r="G422" s="2">
        <f t="shared" si="9"/>
        <v>46.95</v>
      </c>
      <c r="H422" t="s">
        <v>18</v>
      </c>
      <c r="I422" t="s">
        <v>7</v>
      </c>
      <c r="J422" t="s">
        <v>148</v>
      </c>
    </row>
    <row r="423" spans="1:10" x14ac:dyDescent="0.25">
      <c r="A423" s="1">
        <v>44742</v>
      </c>
      <c r="B423" t="s">
        <v>123</v>
      </c>
      <c r="C423" t="s">
        <v>782</v>
      </c>
      <c r="D423">
        <v>1056884</v>
      </c>
      <c r="E423" t="s">
        <v>99</v>
      </c>
      <c r="F423" s="2">
        <v>46.95</v>
      </c>
      <c r="G423" s="2">
        <f t="shared" si="9"/>
        <v>46.95</v>
      </c>
      <c r="H423" t="s">
        <v>17</v>
      </c>
      <c r="I423" t="s">
        <v>7</v>
      </c>
      <c r="J423" t="s">
        <v>148</v>
      </c>
    </row>
    <row r="424" spans="1:10" x14ac:dyDescent="0.25">
      <c r="A424" s="1">
        <v>44742</v>
      </c>
      <c r="B424" t="s">
        <v>123</v>
      </c>
      <c r="C424" t="s">
        <v>782</v>
      </c>
      <c r="D424">
        <v>1056884</v>
      </c>
      <c r="E424" t="s">
        <v>99</v>
      </c>
      <c r="F424" s="2">
        <v>93.9</v>
      </c>
      <c r="G424" s="2">
        <f t="shared" si="9"/>
        <v>93.9</v>
      </c>
      <c r="H424" t="s">
        <v>16</v>
      </c>
      <c r="I424" t="s">
        <v>7</v>
      </c>
      <c r="J424" t="s">
        <v>148</v>
      </c>
    </row>
    <row r="425" spans="1:10" x14ac:dyDescent="0.25">
      <c r="A425" s="1">
        <v>44742</v>
      </c>
      <c r="B425" t="s">
        <v>123</v>
      </c>
      <c r="C425" t="s">
        <v>782</v>
      </c>
      <c r="D425">
        <v>1056884</v>
      </c>
      <c r="E425" t="s">
        <v>99</v>
      </c>
      <c r="F425" s="2">
        <v>140.85</v>
      </c>
      <c r="G425" s="2">
        <f t="shared" si="9"/>
        <v>140.85</v>
      </c>
      <c r="H425" t="s">
        <v>133</v>
      </c>
      <c r="I425" t="s">
        <v>7</v>
      </c>
      <c r="J425" t="s">
        <v>148</v>
      </c>
    </row>
    <row r="426" spans="1:10" x14ac:dyDescent="0.25">
      <c r="A426" s="1">
        <v>44742</v>
      </c>
      <c r="B426" t="s">
        <v>123</v>
      </c>
      <c r="C426" t="s">
        <v>782</v>
      </c>
      <c r="D426">
        <v>1056884</v>
      </c>
      <c r="E426" t="s">
        <v>99</v>
      </c>
      <c r="F426" s="2">
        <v>46.95</v>
      </c>
      <c r="G426" s="2">
        <f t="shared" si="9"/>
        <v>46.95</v>
      </c>
      <c r="H426" t="s">
        <v>22</v>
      </c>
      <c r="I426" t="s">
        <v>7</v>
      </c>
      <c r="J426" t="s">
        <v>148</v>
      </c>
    </row>
    <row r="428" spans="1:10" x14ac:dyDescent="0.25">
      <c r="G428" s="2">
        <f>SUM(G2:G427)</f>
        <v>30121.671338336182</v>
      </c>
    </row>
  </sheetData>
  <protectedRanges>
    <protectedRange sqref="D73:D84" name="Range1"/>
    <protectedRange sqref="D86" name="Range1_1"/>
  </protectedRanges>
  <phoneticPr fontId="3" type="noConversion"/>
  <pageMargins left="0.7" right="0.7" top="0.75" bottom="0.75" header="0.3" footer="0.3"/>
  <pageSetup orientation="portrait" verticalDpi="0" r:id="rId1"/>
  <headerFooter>
    <oddFooter>&amp;R&amp;8Case No. 2022-00432
Bluegrass Water's Response to PSC 3-20
Exhibit PSC 3-20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4"/>
  <sheetViews>
    <sheetView view="pageLayout" topLeftCell="A116" zoomScaleNormal="100" workbookViewId="0">
      <selection activeCell="B121" sqref="B121"/>
    </sheetView>
  </sheetViews>
  <sheetFormatPr defaultRowHeight="15" x14ac:dyDescent="0.25"/>
  <cols>
    <col min="1" max="1" width="11.5703125" bestFit="1" customWidth="1"/>
    <col min="2" max="2" width="34.140625" bestFit="1" customWidth="1"/>
    <col min="3" max="3" width="24.42578125" bestFit="1" customWidth="1"/>
    <col min="4" max="4" width="13.7109375" bestFit="1" customWidth="1"/>
    <col min="5" max="5" width="10.7109375" style="2" customWidth="1"/>
    <col min="6" max="6" width="19.42578125" bestFit="1" customWidth="1"/>
    <col min="7" max="7" width="11.5703125" bestFit="1" customWidth="1"/>
    <col min="8" max="8" width="43.42578125" bestFit="1" customWidth="1"/>
  </cols>
  <sheetData>
    <row r="1" spans="1:8" s="4" customFormat="1" x14ac:dyDescent="0.25">
      <c r="A1" s="4" t="s">
        <v>0</v>
      </c>
      <c r="B1" s="4" t="s">
        <v>58</v>
      </c>
      <c r="C1" s="5" t="s">
        <v>59</v>
      </c>
      <c r="D1" s="4" t="s">
        <v>60</v>
      </c>
      <c r="E1" s="6" t="s">
        <v>79</v>
      </c>
      <c r="F1" s="4" t="s">
        <v>1</v>
      </c>
      <c r="G1" s="4" t="s">
        <v>2</v>
      </c>
      <c r="H1" s="4" t="s">
        <v>61</v>
      </c>
    </row>
    <row r="2" spans="1:8" x14ac:dyDescent="0.25">
      <c r="A2" s="1">
        <v>44378</v>
      </c>
      <c r="B2" t="s">
        <v>166</v>
      </c>
      <c r="C2">
        <v>3773</v>
      </c>
      <c r="D2" t="s">
        <v>167</v>
      </c>
      <c r="E2" s="2">
        <v>4133</v>
      </c>
      <c r="F2" t="s">
        <v>6</v>
      </c>
      <c r="G2" t="s">
        <v>7</v>
      </c>
      <c r="H2" t="s">
        <v>596</v>
      </c>
    </row>
    <row r="3" spans="1:8" x14ac:dyDescent="0.25">
      <c r="A3" s="1">
        <v>44378</v>
      </c>
      <c r="B3" t="s">
        <v>166</v>
      </c>
      <c r="C3">
        <v>3773</v>
      </c>
      <c r="D3" t="s">
        <v>167</v>
      </c>
      <c r="E3" s="2">
        <v>4133</v>
      </c>
      <c r="F3" t="s">
        <v>9</v>
      </c>
      <c r="G3" t="s">
        <v>7</v>
      </c>
      <c r="H3" t="s">
        <v>596</v>
      </c>
    </row>
    <row r="4" spans="1:8" x14ac:dyDescent="0.25">
      <c r="A4" s="1">
        <v>44378</v>
      </c>
      <c r="B4" t="s">
        <v>166</v>
      </c>
      <c r="C4">
        <v>3773</v>
      </c>
      <c r="D4" t="s">
        <v>167</v>
      </c>
      <c r="E4" s="2">
        <v>4133</v>
      </c>
      <c r="F4" t="s">
        <v>12</v>
      </c>
      <c r="G4" t="s">
        <v>7</v>
      </c>
      <c r="H4" t="s">
        <v>596</v>
      </c>
    </row>
    <row r="5" spans="1:8" x14ac:dyDescent="0.25">
      <c r="A5" s="1">
        <v>44378</v>
      </c>
      <c r="B5" t="s">
        <v>166</v>
      </c>
      <c r="C5">
        <v>3773</v>
      </c>
      <c r="D5" t="s">
        <v>167</v>
      </c>
      <c r="E5" s="2">
        <v>4133</v>
      </c>
      <c r="F5" t="s">
        <v>13</v>
      </c>
      <c r="G5" t="s">
        <v>7</v>
      </c>
      <c r="H5" t="s">
        <v>596</v>
      </c>
    </row>
    <row r="6" spans="1:8" x14ac:dyDescent="0.25">
      <c r="A6" s="1">
        <v>44378</v>
      </c>
      <c r="B6" t="s">
        <v>166</v>
      </c>
      <c r="C6">
        <v>3773</v>
      </c>
      <c r="D6" t="s">
        <v>167</v>
      </c>
      <c r="E6" s="2">
        <v>4133</v>
      </c>
      <c r="F6" t="s">
        <v>14</v>
      </c>
      <c r="G6" t="s">
        <v>7</v>
      </c>
      <c r="H6" t="s">
        <v>596</v>
      </c>
    </row>
    <row r="7" spans="1:8" x14ac:dyDescent="0.25">
      <c r="A7" s="1">
        <v>44378</v>
      </c>
      <c r="B7" t="s">
        <v>166</v>
      </c>
      <c r="C7">
        <v>3773</v>
      </c>
      <c r="D7" t="s">
        <v>167</v>
      </c>
      <c r="E7" s="2">
        <v>4133</v>
      </c>
      <c r="F7" t="s">
        <v>16</v>
      </c>
      <c r="G7" t="s">
        <v>7</v>
      </c>
      <c r="H7" t="s">
        <v>596</v>
      </c>
    </row>
    <row r="8" spans="1:8" x14ac:dyDescent="0.25">
      <c r="A8" s="1">
        <v>44378</v>
      </c>
      <c r="B8" t="s">
        <v>166</v>
      </c>
      <c r="C8">
        <v>3773</v>
      </c>
      <c r="D8" t="s">
        <v>167</v>
      </c>
      <c r="E8" s="2">
        <v>4133</v>
      </c>
      <c r="F8" t="s">
        <v>17</v>
      </c>
      <c r="G8" t="s">
        <v>7</v>
      </c>
      <c r="H8" t="s">
        <v>596</v>
      </c>
    </row>
    <row r="9" spans="1:8" x14ac:dyDescent="0.25">
      <c r="A9" s="1">
        <v>44378</v>
      </c>
      <c r="B9" t="s">
        <v>166</v>
      </c>
      <c r="C9">
        <v>3773</v>
      </c>
      <c r="D9" t="s">
        <v>167</v>
      </c>
      <c r="E9" s="2">
        <v>4133</v>
      </c>
      <c r="F9" t="s">
        <v>18</v>
      </c>
      <c r="G9" t="s">
        <v>7</v>
      </c>
      <c r="H9" t="s">
        <v>596</v>
      </c>
    </row>
    <row r="10" spans="1:8" x14ac:dyDescent="0.25">
      <c r="A10" s="1">
        <v>44378</v>
      </c>
      <c r="B10" t="s">
        <v>166</v>
      </c>
      <c r="C10">
        <v>3773</v>
      </c>
      <c r="D10" t="s">
        <v>167</v>
      </c>
      <c r="E10" s="2">
        <v>4133</v>
      </c>
      <c r="F10" t="s">
        <v>20</v>
      </c>
      <c r="G10" t="s">
        <v>7</v>
      </c>
      <c r="H10" t="s">
        <v>596</v>
      </c>
    </row>
    <row r="11" spans="1:8" x14ac:dyDescent="0.25">
      <c r="A11" s="1">
        <v>44378</v>
      </c>
      <c r="B11" t="s">
        <v>166</v>
      </c>
      <c r="C11">
        <v>3773</v>
      </c>
      <c r="D11" t="s">
        <v>167</v>
      </c>
      <c r="E11" s="2">
        <v>3001</v>
      </c>
      <c r="F11" t="s">
        <v>125</v>
      </c>
      <c r="G11" t="s">
        <v>7</v>
      </c>
      <c r="H11" t="s">
        <v>596</v>
      </c>
    </row>
    <row r="12" spans="1:8" x14ac:dyDescent="0.25">
      <c r="A12" s="1">
        <v>44378</v>
      </c>
      <c r="B12" t="s">
        <v>166</v>
      </c>
      <c r="C12">
        <v>3773</v>
      </c>
      <c r="D12" t="s">
        <v>167</v>
      </c>
      <c r="E12" s="2">
        <v>3001</v>
      </c>
      <c r="F12" t="s">
        <v>22</v>
      </c>
      <c r="G12" t="s">
        <v>7</v>
      </c>
      <c r="H12" t="s">
        <v>596</v>
      </c>
    </row>
    <row r="13" spans="1:8" x14ac:dyDescent="0.25">
      <c r="A13" s="1">
        <v>44378</v>
      </c>
      <c r="B13" t="s">
        <v>166</v>
      </c>
      <c r="C13">
        <v>3773</v>
      </c>
      <c r="D13" t="s">
        <v>167</v>
      </c>
      <c r="E13" s="2">
        <v>3001</v>
      </c>
      <c r="F13" t="s">
        <v>19</v>
      </c>
      <c r="G13" t="s">
        <v>7</v>
      </c>
      <c r="H13" t="s">
        <v>596</v>
      </c>
    </row>
    <row r="14" spans="1:8" x14ac:dyDescent="0.25">
      <c r="A14" s="1">
        <v>44378</v>
      </c>
      <c r="B14" t="s">
        <v>166</v>
      </c>
      <c r="C14">
        <v>3773</v>
      </c>
      <c r="D14" t="s">
        <v>167</v>
      </c>
      <c r="E14" s="2">
        <v>3001</v>
      </c>
      <c r="F14" t="s">
        <v>21</v>
      </c>
      <c r="G14" t="s">
        <v>7</v>
      </c>
      <c r="H14" t="s">
        <v>596</v>
      </c>
    </row>
    <row r="15" spans="1:8" x14ac:dyDescent="0.25">
      <c r="A15" s="1">
        <v>44378</v>
      </c>
      <c r="B15" t="s">
        <v>166</v>
      </c>
      <c r="C15">
        <v>3773</v>
      </c>
      <c r="D15" t="s">
        <v>167</v>
      </c>
      <c r="E15" s="2">
        <v>3001</v>
      </c>
      <c r="F15" t="s">
        <v>8</v>
      </c>
      <c r="G15" t="s">
        <v>7</v>
      </c>
      <c r="H15" t="s">
        <v>596</v>
      </c>
    </row>
    <row r="16" spans="1:8" x14ac:dyDescent="0.25">
      <c r="A16" s="1">
        <v>44378</v>
      </c>
      <c r="B16" t="s">
        <v>166</v>
      </c>
      <c r="C16">
        <v>3773</v>
      </c>
      <c r="D16" t="s">
        <v>167</v>
      </c>
      <c r="E16" s="2">
        <v>3001</v>
      </c>
      <c r="F16" t="s">
        <v>10</v>
      </c>
      <c r="G16" t="s">
        <v>7</v>
      </c>
      <c r="H16" t="s">
        <v>596</v>
      </c>
    </row>
    <row r="17" spans="1:8" x14ac:dyDescent="0.25">
      <c r="A17" s="1">
        <v>44378</v>
      </c>
      <c r="B17" t="s">
        <v>166</v>
      </c>
      <c r="C17">
        <v>3773</v>
      </c>
      <c r="D17" t="s">
        <v>167</v>
      </c>
      <c r="E17" s="2">
        <v>4200</v>
      </c>
      <c r="F17" t="s">
        <v>11</v>
      </c>
      <c r="G17" t="s">
        <v>7</v>
      </c>
      <c r="H17" t="s">
        <v>596</v>
      </c>
    </row>
    <row r="18" spans="1:8" x14ac:dyDescent="0.25">
      <c r="A18" s="1">
        <v>44378</v>
      </c>
      <c r="B18" t="s">
        <v>166</v>
      </c>
      <c r="C18">
        <v>3773</v>
      </c>
      <c r="D18" t="s">
        <v>167</v>
      </c>
      <c r="E18" s="2">
        <v>4200</v>
      </c>
      <c r="F18" t="s">
        <v>15</v>
      </c>
      <c r="G18" t="s">
        <v>7</v>
      </c>
      <c r="H18" t="s">
        <v>596</v>
      </c>
    </row>
    <row r="19" spans="1:8" x14ac:dyDescent="0.25">
      <c r="A19" s="1">
        <v>44378</v>
      </c>
      <c r="B19" t="s">
        <v>166</v>
      </c>
      <c r="C19">
        <v>3773</v>
      </c>
      <c r="D19" t="s">
        <v>167</v>
      </c>
      <c r="E19" s="2">
        <v>4200</v>
      </c>
      <c r="F19" t="s">
        <v>134</v>
      </c>
      <c r="G19" t="s">
        <v>7</v>
      </c>
      <c r="H19" t="s">
        <v>596</v>
      </c>
    </row>
    <row r="20" spans="1:8" x14ac:dyDescent="0.25">
      <c r="A20" s="1">
        <v>44378</v>
      </c>
      <c r="B20" t="s">
        <v>166</v>
      </c>
      <c r="C20">
        <v>3773</v>
      </c>
      <c r="D20" t="s">
        <v>167</v>
      </c>
      <c r="E20" s="2">
        <v>4200</v>
      </c>
      <c r="F20" t="s">
        <v>24</v>
      </c>
      <c r="G20" t="s">
        <v>7</v>
      </c>
      <c r="H20" t="s">
        <v>596</v>
      </c>
    </row>
    <row r="21" spans="1:8" x14ac:dyDescent="0.25">
      <c r="A21" s="1">
        <v>44378</v>
      </c>
      <c r="B21" t="s">
        <v>166</v>
      </c>
      <c r="C21">
        <v>4431</v>
      </c>
      <c r="D21" t="s">
        <v>167</v>
      </c>
      <c r="E21" s="2">
        <v>210</v>
      </c>
      <c r="F21" t="s">
        <v>15</v>
      </c>
      <c r="G21" t="s">
        <v>7</v>
      </c>
      <c r="H21" t="s">
        <v>596</v>
      </c>
    </row>
    <row r="22" spans="1:8" x14ac:dyDescent="0.25">
      <c r="A22" s="1">
        <v>44378</v>
      </c>
      <c r="B22" t="s">
        <v>166</v>
      </c>
      <c r="C22">
        <v>4434</v>
      </c>
      <c r="D22" t="s">
        <v>167</v>
      </c>
      <c r="E22" s="2">
        <v>70</v>
      </c>
      <c r="F22" t="s">
        <v>17</v>
      </c>
      <c r="G22" t="s">
        <v>7</v>
      </c>
      <c r="H22" t="s">
        <v>596</v>
      </c>
    </row>
    <row r="23" spans="1:8" x14ac:dyDescent="0.25">
      <c r="A23" s="1">
        <v>44378</v>
      </c>
      <c r="B23" t="s">
        <v>166</v>
      </c>
      <c r="C23">
        <v>4437</v>
      </c>
      <c r="D23" t="s">
        <v>167</v>
      </c>
      <c r="E23" s="2">
        <v>210</v>
      </c>
      <c r="F23" t="s">
        <v>21</v>
      </c>
      <c r="G23" t="s">
        <v>7</v>
      </c>
      <c r="H23" t="s">
        <v>596</v>
      </c>
    </row>
    <row r="24" spans="1:8" x14ac:dyDescent="0.25">
      <c r="A24" s="1">
        <v>44399</v>
      </c>
      <c r="B24" t="s">
        <v>168</v>
      </c>
      <c r="C24" t="s">
        <v>169</v>
      </c>
      <c r="D24" t="s">
        <v>167</v>
      </c>
      <c r="E24" s="2">
        <v>321</v>
      </c>
      <c r="F24" t="s">
        <v>23</v>
      </c>
      <c r="G24" t="s">
        <v>7</v>
      </c>
      <c r="H24" t="s">
        <v>596</v>
      </c>
    </row>
    <row r="25" spans="1:8" x14ac:dyDescent="0.25">
      <c r="A25" s="1">
        <v>44399</v>
      </c>
      <c r="B25" t="s">
        <v>168</v>
      </c>
      <c r="C25" t="s">
        <v>170</v>
      </c>
      <c r="D25" t="s">
        <v>167</v>
      </c>
      <c r="E25" s="2">
        <v>346</v>
      </c>
      <c r="F25" t="s">
        <v>14</v>
      </c>
      <c r="G25" t="s">
        <v>7</v>
      </c>
      <c r="H25" t="s">
        <v>596</v>
      </c>
    </row>
    <row r="26" spans="1:8" x14ac:dyDescent="0.25">
      <c r="A26" s="1">
        <v>44405</v>
      </c>
      <c r="B26" t="s">
        <v>168</v>
      </c>
      <c r="C26" t="s">
        <v>171</v>
      </c>
      <c r="D26" t="s">
        <v>167</v>
      </c>
      <c r="E26" s="2">
        <v>42</v>
      </c>
      <c r="F26" t="s">
        <v>13</v>
      </c>
      <c r="G26" t="s">
        <v>7</v>
      </c>
      <c r="H26" t="s">
        <v>596</v>
      </c>
    </row>
    <row r="27" spans="1:8" x14ac:dyDescent="0.25">
      <c r="A27" s="1">
        <v>44405</v>
      </c>
      <c r="B27" t="s">
        <v>168</v>
      </c>
      <c r="C27" t="s">
        <v>172</v>
      </c>
      <c r="D27" t="s">
        <v>167</v>
      </c>
      <c r="E27" s="2">
        <v>42</v>
      </c>
      <c r="F27" t="s">
        <v>14</v>
      </c>
      <c r="G27" t="s">
        <v>7</v>
      </c>
      <c r="H27" t="s">
        <v>596</v>
      </c>
    </row>
    <row r="28" spans="1:8" x14ac:dyDescent="0.25">
      <c r="A28" s="1">
        <v>44405</v>
      </c>
      <c r="B28" t="s">
        <v>168</v>
      </c>
      <c r="C28" t="s">
        <v>173</v>
      </c>
      <c r="D28" t="s">
        <v>167</v>
      </c>
      <c r="E28" s="2">
        <v>42</v>
      </c>
      <c r="F28" t="s">
        <v>23</v>
      </c>
      <c r="G28" t="s">
        <v>7</v>
      </c>
      <c r="H28" t="s">
        <v>596</v>
      </c>
    </row>
    <row r="29" spans="1:8" x14ac:dyDescent="0.25">
      <c r="A29" s="1">
        <v>44408</v>
      </c>
      <c r="B29" t="s">
        <v>174</v>
      </c>
      <c r="C29">
        <v>13482</v>
      </c>
      <c r="D29" t="s">
        <v>167</v>
      </c>
      <c r="E29" s="2">
        <v>664.09</v>
      </c>
      <c r="F29" t="s">
        <v>6</v>
      </c>
      <c r="G29" t="s">
        <v>7</v>
      </c>
      <c r="H29" t="s">
        <v>596</v>
      </c>
    </row>
    <row r="30" spans="1:8" x14ac:dyDescent="0.25">
      <c r="A30" s="1">
        <v>44408</v>
      </c>
      <c r="B30" t="s">
        <v>174</v>
      </c>
      <c r="C30">
        <v>13482</v>
      </c>
      <c r="D30" t="s">
        <v>167</v>
      </c>
      <c r="E30" s="2">
        <v>909.09</v>
      </c>
      <c r="F30" t="s">
        <v>18</v>
      </c>
      <c r="G30" t="s">
        <v>7</v>
      </c>
      <c r="H30" t="s">
        <v>596</v>
      </c>
    </row>
    <row r="31" spans="1:8" x14ac:dyDescent="0.25">
      <c r="A31" s="1">
        <v>44408</v>
      </c>
      <c r="B31" t="s">
        <v>174</v>
      </c>
      <c r="C31">
        <v>13482</v>
      </c>
      <c r="D31" t="s">
        <v>167</v>
      </c>
      <c r="E31" s="2">
        <v>769.09</v>
      </c>
      <c r="F31" t="s">
        <v>16</v>
      </c>
      <c r="G31" t="s">
        <v>7</v>
      </c>
      <c r="H31" t="s">
        <v>596</v>
      </c>
    </row>
    <row r="32" spans="1:8" x14ac:dyDescent="0.25">
      <c r="A32" s="1">
        <v>44408</v>
      </c>
      <c r="B32" t="s">
        <v>174</v>
      </c>
      <c r="C32">
        <v>13482</v>
      </c>
      <c r="D32" t="s">
        <v>167</v>
      </c>
      <c r="E32" s="2">
        <v>769.09</v>
      </c>
      <c r="F32" t="s">
        <v>12</v>
      </c>
      <c r="G32" t="s">
        <v>7</v>
      </c>
      <c r="H32" t="s">
        <v>596</v>
      </c>
    </row>
    <row r="33" spans="1:8" x14ac:dyDescent="0.25">
      <c r="A33" s="1">
        <v>44408</v>
      </c>
      <c r="B33" t="s">
        <v>174</v>
      </c>
      <c r="C33">
        <v>13482</v>
      </c>
      <c r="D33" t="s">
        <v>167</v>
      </c>
      <c r="E33" s="2">
        <v>2367.09</v>
      </c>
      <c r="F33" t="s">
        <v>20</v>
      </c>
      <c r="G33" t="s">
        <v>7</v>
      </c>
      <c r="H33" t="s">
        <v>596</v>
      </c>
    </row>
    <row r="34" spans="1:8" x14ac:dyDescent="0.25">
      <c r="A34" s="1">
        <v>44408</v>
      </c>
      <c r="B34" t="s">
        <v>174</v>
      </c>
      <c r="C34">
        <v>13482</v>
      </c>
      <c r="D34" t="s">
        <v>167</v>
      </c>
      <c r="E34" s="2">
        <v>969.09</v>
      </c>
      <c r="F34" t="s">
        <v>9</v>
      </c>
      <c r="G34" t="s">
        <v>7</v>
      </c>
      <c r="H34" t="s">
        <v>596</v>
      </c>
    </row>
    <row r="35" spans="1:8" x14ac:dyDescent="0.25">
      <c r="A35" s="1">
        <v>44408</v>
      </c>
      <c r="B35" t="s">
        <v>174</v>
      </c>
      <c r="C35">
        <v>13482</v>
      </c>
      <c r="D35" t="s">
        <v>167</v>
      </c>
      <c r="E35" s="2">
        <v>869.09</v>
      </c>
      <c r="F35" t="s">
        <v>17</v>
      </c>
      <c r="G35" t="s">
        <v>7</v>
      </c>
      <c r="H35" t="s">
        <v>596</v>
      </c>
    </row>
    <row r="36" spans="1:8" x14ac:dyDescent="0.25">
      <c r="A36" s="1">
        <v>44408</v>
      </c>
      <c r="B36" t="s">
        <v>174</v>
      </c>
      <c r="C36">
        <v>13482</v>
      </c>
      <c r="D36" t="s">
        <v>167</v>
      </c>
      <c r="E36" s="2">
        <v>909.09</v>
      </c>
      <c r="F36" t="s">
        <v>22</v>
      </c>
      <c r="G36" t="s">
        <v>7</v>
      </c>
      <c r="H36" t="s">
        <v>596</v>
      </c>
    </row>
    <row r="37" spans="1:8" x14ac:dyDescent="0.25">
      <c r="A37" s="1">
        <v>44408</v>
      </c>
      <c r="B37" t="s">
        <v>174</v>
      </c>
      <c r="C37">
        <v>13482</v>
      </c>
      <c r="D37" t="s">
        <v>167</v>
      </c>
      <c r="E37" s="2">
        <v>819.09</v>
      </c>
      <c r="F37" t="s">
        <v>15</v>
      </c>
      <c r="G37" t="s">
        <v>7</v>
      </c>
      <c r="H37" t="s">
        <v>596</v>
      </c>
    </row>
    <row r="38" spans="1:8" x14ac:dyDescent="0.25">
      <c r="A38" s="1">
        <v>44408</v>
      </c>
      <c r="B38" t="s">
        <v>174</v>
      </c>
      <c r="C38">
        <v>13482</v>
      </c>
      <c r="D38" t="s">
        <v>167</v>
      </c>
      <c r="E38" s="2">
        <v>509.09</v>
      </c>
      <c r="F38" t="s">
        <v>24</v>
      </c>
      <c r="G38" t="s">
        <v>7</v>
      </c>
      <c r="H38" t="s">
        <v>596</v>
      </c>
    </row>
    <row r="39" spans="1:8" x14ac:dyDescent="0.25">
      <c r="A39" s="1">
        <v>44408</v>
      </c>
      <c r="B39" t="s">
        <v>174</v>
      </c>
      <c r="C39">
        <v>13482</v>
      </c>
      <c r="D39" t="s">
        <v>167</v>
      </c>
      <c r="E39" s="2">
        <v>1679.1</v>
      </c>
      <c r="F39" t="s">
        <v>11</v>
      </c>
      <c r="G39" t="s">
        <v>7</v>
      </c>
      <c r="H39" t="s">
        <v>596</v>
      </c>
    </row>
    <row r="40" spans="1:8" x14ac:dyDescent="0.25">
      <c r="A40" s="1">
        <v>44409</v>
      </c>
      <c r="B40" t="s">
        <v>166</v>
      </c>
      <c r="C40">
        <v>4104</v>
      </c>
      <c r="D40" t="s">
        <v>167</v>
      </c>
      <c r="E40" s="2">
        <v>4133</v>
      </c>
      <c r="F40" t="s">
        <v>6</v>
      </c>
      <c r="G40" t="s">
        <v>7</v>
      </c>
      <c r="H40" t="s">
        <v>596</v>
      </c>
    </row>
    <row r="41" spans="1:8" x14ac:dyDescent="0.25">
      <c r="A41" s="1">
        <v>44409</v>
      </c>
      <c r="B41" t="s">
        <v>166</v>
      </c>
      <c r="C41">
        <v>4104</v>
      </c>
      <c r="D41" t="s">
        <v>167</v>
      </c>
      <c r="E41" s="2">
        <v>4133</v>
      </c>
      <c r="F41" t="s">
        <v>9</v>
      </c>
      <c r="G41" t="s">
        <v>7</v>
      </c>
      <c r="H41" t="s">
        <v>596</v>
      </c>
    </row>
    <row r="42" spans="1:8" x14ac:dyDescent="0.25">
      <c r="A42" s="1">
        <v>44409</v>
      </c>
      <c r="B42" t="s">
        <v>166</v>
      </c>
      <c r="C42">
        <v>4104</v>
      </c>
      <c r="D42" t="s">
        <v>167</v>
      </c>
      <c r="E42" s="2">
        <v>4133</v>
      </c>
      <c r="F42" t="s">
        <v>12</v>
      </c>
      <c r="G42" t="s">
        <v>7</v>
      </c>
      <c r="H42" t="s">
        <v>596</v>
      </c>
    </row>
    <row r="43" spans="1:8" x14ac:dyDescent="0.25">
      <c r="A43" s="1">
        <v>44409</v>
      </c>
      <c r="B43" t="s">
        <v>166</v>
      </c>
      <c r="C43">
        <v>4104</v>
      </c>
      <c r="D43" t="s">
        <v>167</v>
      </c>
      <c r="E43" s="2">
        <v>4133</v>
      </c>
      <c r="F43" t="s">
        <v>13</v>
      </c>
      <c r="G43" t="s">
        <v>7</v>
      </c>
      <c r="H43" t="s">
        <v>596</v>
      </c>
    </row>
    <row r="44" spans="1:8" x14ac:dyDescent="0.25">
      <c r="A44" s="1">
        <v>44409</v>
      </c>
      <c r="B44" t="s">
        <v>166</v>
      </c>
      <c r="C44">
        <v>4104</v>
      </c>
      <c r="D44" t="s">
        <v>167</v>
      </c>
      <c r="E44" s="2">
        <v>4133</v>
      </c>
      <c r="F44" t="s">
        <v>14</v>
      </c>
      <c r="G44" t="s">
        <v>7</v>
      </c>
      <c r="H44" t="s">
        <v>596</v>
      </c>
    </row>
    <row r="45" spans="1:8" x14ac:dyDescent="0.25">
      <c r="A45" s="1">
        <v>44409</v>
      </c>
      <c r="B45" t="s">
        <v>166</v>
      </c>
      <c r="C45">
        <v>4104</v>
      </c>
      <c r="D45" t="s">
        <v>167</v>
      </c>
      <c r="E45" s="2">
        <v>4133</v>
      </c>
      <c r="F45" t="s">
        <v>16</v>
      </c>
      <c r="G45" t="s">
        <v>7</v>
      </c>
      <c r="H45" t="s">
        <v>596</v>
      </c>
    </row>
    <row r="46" spans="1:8" x14ac:dyDescent="0.25">
      <c r="A46" s="1">
        <v>44409</v>
      </c>
      <c r="B46" t="s">
        <v>166</v>
      </c>
      <c r="C46">
        <v>4104</v>
      </c>
      <c r="D46" t="s">
        <v>167</v>
      </c>
      <c r="E46" s="2">
        <v>4133</v>
      </c>
      <c r="F46" t="s">
        <v>17</v>
      </c>
      <c r="G46" t="s">
        <v>7</v>
      </c>
      <c r="H46" t="s">
        <v>596</v>
      </c>
    </row>
    <row r="47" spans="1:8" x14ac:dyDescent="0.25">
      <c r="A47" s="1">
        <v>44409</v>
      </c>
      <c r="B47" t="s">
        <v>166</v>
      </c>
      <c r="C47">
        <v>4104</v>
      </c>
      <c r="D47" t="s">
        <v>167</v>
      </c>
      <c r="E47" s="2">
        <v>4133</v>
      </c>
      <c r="F47" t="s">
        <v>18</v>
      </c>
      <c r="G47" t="s">
        <v>7</v>
      </c>
      <c r="H47" t="s">
        <v>596</v>
      </c>
    </row>
    <row r="48" spans="1:8" x14ac:dyDescent="0.25">
      <c r="A48" s="1">
        <v>44409</v>
      </c>
      <c r="B48" t="s">
        <v>166</v>
      </c>
      <c r="C48">
        <v>4104</v>
      </c>
      <c r="D48" t="s">
        <v>167</v>
      </c>
      <c r="E48" s="2">
        <v>4133</v>
      </c>
      <c r="F48" t="s">
        <v>20</v>
      </c>
      <c r="G48" t="s">
        <v>7</v>
      </c>
      <c r="H48" t="s">
        <v>596</v>
      </c>
    </row>
    <row r="49" spans="1:8" x14ac:dyDescent="0.25">
      <c r="A49" s="1">
        <v>44409</v>
      </c>
      <c r="B49" t="s">
        <v>166</v>
      </c>
      <c r="C49">
        <v>4104</v>
      </c>
      <c r="D49" t="s">
        <v>167</v>
      </c>
      <c r="E49" s="2">
        <v>3001</v>
      </c>
      <c r="F49" t="s">
        <v>125</v>
      </c>
      <c r="G49" t="s">
        <v>7</v>
      </c>
      <c r="H49" t="s">
        <v>596</v>
      </c>
    </row>
    <row r="50" spans="1:8" x14ac:dyDescent="0.25">
      <c r="A50" s="1">
        <v>44409</v>
      </c>
      <c r="B50" t="s">
        <v>166</v>
      </c>
      <c r="C50">
        <v>4104</v>
      </c>
      <c r="D50" t="s">
        <v>167</v>
      </c>
      <c r="E50" s="2">
        <v>3001</v>
      </c>
      <c r="F50" t="s">
        <v>22</v>
      </c>
      <c r="G50" t="s">
        <v>7</v>
      </c>
      <c r="H50" t="s">
        <v>596</v>
      </c>
    </row>
    <row r="51" spans="1:8" x14ac:dyDescent="0.25">
      <c r="A51" s="1">
        <v>44409</v>
      </c>
      <c r="B51" t="s">
        <v>166</v>
      </c>
      <c r="C51">
        <v>4104</v>
      </c>
      <c r="D51" t="s">
        <v>167</v>
      </c>
      <c r="E51" s="2">
        <v>3001</v>
      </c>
      <c r="F51" t="s">
        <v>19</v>
      </c>
      <c r="G51" t="s">
        <v>7</v>
      </c>
      <c r="H51" t="s">
        <v>596</v>
      </c>
    </row>
    <row r="52" spans="1:8" x14ac:dyDescent="0.25">
      <c r="A52" s="1">
        <v>44409</v>
      </c>
      <c r="B52" t="s">
        <v>166</v>
      </c>
      <c r="C52">
        <v>4104</v>
      </c>
      <c r="D52" t="s">
        <v>167</v>
      </c>
      <c r="E52" s="2">
        <v>3001</v>
      </c>
      <c r="F52" t="s">
        <v>21</v>
      </c>
      <c r="G52" t="s">
        <v>7</v>
      </c>
      <c r="H52" t="s">
        <v>596</v>
      </c>
    </row>
    <row r="53" spans="1:8" x14ac:dyDescent="0.25">
      <c r="A53" s="1">
        <v>44409</v>
      </c>
      <c r="B53" t="s">
        <v>166</v>
      </c>
      <c r="C53">
        <v>4104</v>
      </c>
      <c r="D53" t="s">
        <v>167</v>
      </c>
      <c r="E53" s="2">
        <v>3001</v>
      </c>
      <c r="F53" t="s">
        <v>8</v>
      </c>
      <c r="G53" t="s">
        <v>7</v>
      </c>
      <c r="H53" t="s">
        <v>596</v>
      </c>
    </row>
    <row r="54" spans="1:8" x14ac:dyDescent="0.25">
      <c r="A54" s="1">
        <v>44409</v>
      </c>
      <c r="B54" t="s">
        <v>166</v>
      </c>
      <c r="C54">
        <v>4104</v>
      </c>
      <c r="D54" t="s">
        <v>167</v>
      </c>
      <c r="E54" s="2">
        <v>3001</v>
      </c>
      <c r="F54" t="s">
        <v>10</v>
      </c>
      <c r="G54" t="s">
        <v>7</v>
      </c>
      <c r="H54" t="s">
        <v>596</v>
      </c>
    </row>
    <row r="55" spans="1:8" x14ac:dyDescent="0.25">
      <c r="A55" s="1">
        <v>44409</v>
      </c>
      <c r="B55" t="s">
        <v>166</v>
      </c>
      <c r="C55">
        <v>4104</v>
      </c>
      <c r="D55" t="s">
        <v>167</v>
      </c>
      <c r="E55" s="2">
        <v>4200</v>
      </c>
      <c r="F55" t="s">
        <v>11</v>
      </c>
      <c r="G55" t="s">
        <v>7</v>
      </c>
      <c r="H55" t="s">
        <v>596</v>
      </c>
    </row>
    <row r="56" spans="1:8" x14ac:dyDescent="0.25">
      <c r="A56" s="1">
        <v>44409</v>
      </c>
      <c r="B56" t="s">
        <v>166</v>
      </c>
      <c r="C56">
        <v>4104</v>
      </c>
      <c r="D56" t="s">
        <v>167</v>
      </c>
      <c r="E56" s="2">
        <v>4200</v>
      </c>
      <c r="F56" t="s">
        <v>15</v>
      </c>
      <c r="G56" t="s">
        <v>7</v>
      </c>
      <c r="H56" t="s">
        <v>596</v>
      </c>
    </row>
    <row r="57" spans="1:8" x14ac:dyDescent="0.25">
      <c r="A57" s="1">
        <v>44409</v>
      </c>
      <c r="B57" t="s">
        <v>166</v>
      </c>
      <c r="C57">
        <v>4104</v>
      </c>
      <c r="D57" t="s">
        <v>167</v>
      </c>
      <c r="E57" s="2">
        <v>4200</v>
      </c>
      <c r="F57" t="s">
        <v>134</v>
      </c>
      <c r="G57" t="s">
        <v>7</v>
      </c>
      <c r="H57" t="s">
        <v>596</v>
      </c>
    </row>
    <row r="58" spans="1:8" x14ac:dyDescent="0.25">
      <c r="A58" s="1">
        <v>44409</v>
      </c>
      <c r="B58" t="s">
        <v>166</v>
      </c>
      <c r="C58">
        <v>4104</v>
      </c>
      <c r="D58" t="s">
        <v>167</v>
      </c>
      <c r="E58" s="2">
        <v>4200</v>
      </c>
      <c r="F58" t="s">
        <v>24</v>
      </c>
      <c r="G58" t="s">
        <v>7</v>
      </c>
      <c r="H58" t="s">
        <v>596</v>
      </c>
    </row>
    <row r="59" spans="1:8" x14ac:dyDescent="0.25">
      <c r="A59" s="1">
        <v>44413</v>
      </c>
      <c r="B59" t="s">
        <v>168</v>
      </c>
      <c r="C59" t="s">
        <v>175</v>
      </c>
      <c r="D59" t="s">
        <v>167</v>
      </c>
      <c r="E59" s="2">
        <v>374.25</v>
      </c>
      <c r="F59" t="s">
        <v>14</v>
      </c>
      <c r="G59" t="s">
        <v>7</v>
      </c>
      <c r="H59" t="s">
        <v>596</v>
      </c>
    </row>
    <row r="60" spans="1:8" x14ac:dyDescent="0.25">
      <c r="A60" s="1">
        <v>44438</v>
      </c>
      <c r="B60" t="s">
        <v>168</v>
      </c>
      <c r="C60" t="s">
        <v>176</v>
      </c>
      <c r="D60" t="s">
        <v>167</v>
      </c>
      <c r="E60" s="2">
        <v>389.25</v>
      </c>
      <c r="F60" t="s">
        <v>13</v>
      </c>
      <c r="G60" t="s">
        <v>7</v>
      </c>
      <c r="H60" t="s">
        <v>596</v>
      </c>
    </row>
    <row r="61" spans="1:8" x14ac:dyDescent="0.25">
      <c r="A61" s="1">
        <v>44438</v>
      </c>
      <c r="B61" t="s">
        <v>168</v>
      </c>
      <c r="C61" t="s">
        <v>177</v>
      </c>
      <c r="D61" t="s">
        <v>167</v>
      </c>
      <c r="E61" s="2">
        <v>364.25</v>
      </c>
      <c r="F61" t="s">
        <v>23</v>
      </c>
      <c r="G61" t="s">
        <v>7</v>
      </c>
      <c r="H61" t="s">
        <v>596</v>
      </c>
    </row>
    <row r="62" spans="1:8" x14ac:dyDescent="0.25">
      <c r="A62" s="1">
        <v>44439</v>
      </c>
      <c r="B62" t="s">
        <v>174</v>
      </c>
      <c r="C62">
        <v>13623</v>
      </c>
      <c r="D62" t="s">
        <v>167</v>
      </c>
      <c r="E62" s="2">
        <v>716.36</v>
      </c>
      <c r="F62" t="s">
        <v>6</v>
      </c>
      <c r="G62" t="s">
        <v>7</v>
      </c>
      <c r="H62" t="s">
        <v>596</v>
      </c>
    </row>
    <row r="63" spans="1:8" x14ac:dyDescent="0.25">
      <c r="A63" s="1">
        <v>44439</v>
      </c>
      <c r="B63" t="s">
        <v>174</v>
      </c>
      <c r="C63">
        <v>13623</v>
      </c>
      <c r="D63" t="s">
        <v>167</v>
      </c>
      <c r="E63" s="2">
        <v>961.36</v>
      </c>
      <c r="F63" t="s">
        <v>18</v>
      </c>
      <c r="G63" t="s">
        <v>7</v>
      </c>
      <c r="H63" t="s">
        <v>596</v>
      </c>
    </row>
    <row r="64" spans="1:8" x14ac:dyDescent="0.25">
      <c r="A64" s="1">
        <v>44439</v>
      </c>
      <c r="B64" t="s">
        <v>174</v>
      </c>
      <c r="C64">
        <v>13623</v>
      </c>
      <c r="D64" t="s">
        <v>167</v>
      </c>
      <c r="E64" s="2">
        <v>821.36</v>
      </c>
      <c r="F64" t="s">
        <v>16</v>
      </c>
      <c r="G64" t="s">
        <v>7</v>
      </c>
      <c r="H64" t="s">
        <v>596</v>
      </c>
    </row>
    <row r="65" spans="1:8" x14ac:dyDescent="0.25">
      <c r="A65" s="1">
        <v>44439</v>
      </c>
      <c r="B65" t="s">
        <v>174</v>
      </c>
      <c r="C65">
        <v>13623</v>
      </c>
      <c r="D65" t="s">
        <v>167</v>
      </c>
      <c r="E65" s="2">
        <v>821.36</v>
      </c>
      <c r="F65" t="s">
        <v>12</v>
      </c>
      <c r="G65" t="s">
        <v>7</v>
      </c>
      <c r="H65" t="s">
        <v>596</v>
      </c>
    </row>
    <row r="66" spans="1:8" x14ac:dyDescent="0.25">
      <c r="A66" s="1">
        <v>44439</v>
      </c>
      <c r="B66" t="s">
        <v>174</v>
      </c>
      <c r="C66">
        <v>13623</v>
      </c>
      <c r="D66" t="s">
        <v>167</v>
      </c>
      <c r="E66" s="2">
        <v>2419.36</v>
      </c>
      <c r="F66" t="s">
        <v>20</v>
      </c>
      <c r="G66" t="s">
        <v>7</v>
      </c>
      <c r="H66" t="s">
        <v>596</v>
      </c>
    </row>
    <row r="67" spans="1:8" x14ac:dyDescent="0.25">
      <c r="A67" s="1">
        <v>44439</v>
      </c>
      <c r="B67" t="s">
        <v>174</v>
      </c>
      <c r="C67">
        <v>13623</v>
      </c>
      <c r="D67" t="s">
        <v>167</v>
      </c>
      <c r="E67" s="2">
        <v>1021.36</v>
      </c>
      <c r="F67" t="s">
        <v>9</v>
      </c>
      <c r="G67" t="s">
        <v>7</v>
      </c>
      <c r="H67" t="s">
        <v>596</v>
      </c>
    </row>
    <row r="68" spans="1:8" x14ac:dyDescent="0.25">
      <c r="A68" s="1">
        <v>44439</v>
      </c>
      <c r="B68" t="s">
        <v>174</v>
      </c>
      <c r="C68">
        <v>13623</v>
      </c>
      <c r="D68" t="s">
        <v>167</v>
      </c>
      <c r="E68" s="2">
        <v>921.36</v>
      </c>
      <c r="F68" t="s">
        <v>17</v>
      </c>
      <c r="G68" t="s">
        <v>7</v>
      </c>
      <c r="H68" t="s">
        <v>596</v>
      </c>
    </row>
    <row r="69" spans="1:8" x14ac:dyDescent="0.25">
      <c r="A69" s="1">
        <v>44439</v>
      </c>
      <c r="B69" t="s">
        <v>174</v>
      </c>
      <c r="C69">
        <v>13623</v>
      </c>
      <c r="D69" t="s">
        <v>167</v>
      </c>
      <c r="E69" s="2">
        <v>961.36</v>
      </c>
      <c r="F69" t="s">
        <v>22</v>
      </c>
      <c r="G69" t="s">
        <v>7</v>
      </c>
      <c r="H69" t="s">
        <v>596</v>
      </c>
    </row>
    <row r="70" spans="1:8" x14ac:dyDescent="0.25">
      <c r="A70" s="1">
        <v>44439</v>
      </c>
      <c r="B70" t="s">
        <v>174</v>
      </c>
      <c r="C70">
        <v>13623</v>
      </c>
      <c r="D70" t="s">
        <v>167</v>
      </c>
      <c r="E70" s="2">
        <v>336.36</v>
      </c>
      <c r="F70" t="s">
        <v>15</v>
      </c>
      <c r="G70" t="s">
        <v>7</v>
      </c>
      <c r="H70" t="s">
        <v>596</v>
      </c>
    </row>
    <row r="71" spans="1:8" x14ac:dyDescent="0.25">
      <c r="A71" s="1">
        <v>44439</v>
      </c>
      <c r="B71" t="s">
        <v>174</v>
      </c>
      <c r="C71">
        <v>13623</v>
      </c>
      <c r="D71" t="s">
        <v>167</v>
      </c>
      <c r="E71" s="2">
        <v>266.39999999999998</v>
      </c>
      <c r="F71" t="s">
        <v>24</v>
      </c>
      <c r="G71" t="s">
        <v>7</v>
      </c>
      <c r="H71" t="s">
        <v>596</v>
      </c>
    </row>
    <row r="72" spans="1:8" x14ac:dyDescent="0.25">
      <c r="A72" s="1">
        <v>44439</v>
      </c>
      <c r="B72" t="s">
        <v>174</v>
      </c>
      <c r="C72">
        <v>13623</v>
      </c>
      <c r="D72" t="s">
        <v>167</v>
      </c>
      <c r="E72" s="2">
        <v>1731.36</v>
      </c>
      <c r="F72" t="s">
        <v>11</v>
      </c>
      <c r="G72" t="s">
        <v>7</v>
      </c>
      <c r="H72" t="s">
        <v>596</v>
      </c>
    </row>
    <row r="73" spans="1:8" x14ac:dyDescent="0.25">
      <c r="A73" s="1">
        <v>44440</v>
      </c>
      <c r="B73" t="s">
        <v>166</v>
      </c>
      <c r="C73">
        <v>4447</v>
      </c>
      <c r="D73" t="s">
        <v>167</v>
      </c>
      <c r="E73" s="2">
        <v>4133</v>
      </c>
      <c r="F73" t="s">
        <v>6</v>
      </c>
      <c r="G73" t="s">
        <v>7</v>
      </c>
      <c r="H73" t="s">
        <v>596</v>
      </c>
    </row>
    <row r="74" spans="1:8" x14ac:dyDescent="0.25">
      <c r="A74" s="1">
        <v>44440</v>
      </c>
      <c r="B74" t="s">
        <v>166</v>
      </c>
      <c r="C74">
        <v>4447</v>
      </c>
      <c r="D74" t="s">
        <v>167</v>
      </c>
      <c r="E74" s="2">
        <v>4133</v>
      </c>
      <c r="F74" t="s">
        <v>9</v>
      </c>
      <c r="G74" t="s">
        <v>7</v>
      </c>
      <c r="H74" t="s">
        <v>596</v>
      </c>
    </row>
    <row r="75" spans="1:8" x14ac:dyDescent="0.25">
      <c r="A75" s="1">
        <v>44440</v>
      </c>
      <c r="B75" t="s">
        <v>166</v>
      </c>
      <c r="C75">
        <v>4447</v>
      </c>
      <c r="D75" t="s">
        <v>167</v>
      </c>
      <c r="E75" s="2">
        <v>4133</v>
      </c>
      <c r="F75" t="s">
        <v>12</v>
      </c>
      <c r="G75" t="s">
        <v>7</v>
      </c>
      <c r="H75" t="s">
        <v>596</v>
      </c>
    </row>
    <row r="76" spans="1:8" x14ac:dyDescent="0.25">
      <c r="A76" s="1">
        <v>44440</v>
      </c>
      <c r="B76" t="s">
        <v>166</v>
      </c>
      <c r="C76">
        <v>4447</v>
      </c>
      <c r="D76" t="s">
        <v>167</v>
      </c>
      <c r="E76" s="2">
        <v>4133</v>
      </c>
      <c r="F76" t="s">
        <v>13</v>
      </c>
      <c r="G76" t="s">
        <v>7</v>
      </c>
      <c r="H76" t="s">
        <v>596</v>
      </c>
    </row>
    <row r="77" spans="1:8" x14ac:dyDescent="0.25">
      <c r="A77" s="1">
        <v>44440</v>
      </c>
      <c r="B77" t="s">
        <v>166</v>
      </c>
      <c r="C77">
        <v>4447</v>
      </c>
      <c r="D77" t="s">
        <v>167</v>
      </c>
      <c r="E77" s="2">
        <v>4133</v>
      </c>
      <c r="F77" t="s">
        <v>14</v>
      </c>
      <c r="G77" t="s">
        <v>7</v>
      </c>
      <c r="H77" t="s">
        <v>596</v>
      </c>
    </row>
    <row r="78" spans="1:8" x14ac:dyDescent="0.25">
      <c r="A78" s="1">
        <v>44440</v>
      </c>
      <c r="B78" t="s">
        <v>166</v>
      </c>
      <c r="C78">
        <v>4447</v>
      </c>
      <c r="D78" t="s">
        <v>167</v>
      </c>
      <c r="E78" s="2">
        <v>4133</v>
      </c>
      <c r="F78" t="s">
        <v>16</v>
      </c>
      <c r="G78" t="s">
        <v>7</v>
      </c>
      <c r="H78" t="s">
        <v>596</v>
      </c>
    </row>
    <row r="79" spans="1:8" x14ac:dyDescent="0.25">
      <c r="A79" s="1">
        <v>44440</v>
      </c>
      <c r="B79" t="s">
        <v>166</v>
      </c>
      <c r="C79">
        <v>4447</v>
      </c>
      <c r="D79" t="s">
        <v>167</v>
      </c>
      <c r="E79" s="2">
        <v>4133</v>
      </c>
      <c r="F79" t="s">
        <v>17</v>
      </c>
      <c r="G79" t="s">
        <v>7</v>
      </c>
      <c r="H79" t="s">
        <v>596</v>
      </c>
    </row>
    <row r="80" spans="1:8" x14ac:dyDescent="0.25">
      <c r="A80" s="1">
        <v>44440</v>
      </c>
      <c r="B80" t="s">
        <v>166</v>
      </c>
      <c r="C80">
        <v>4447</v>
      </c>
      <c r="D80" t="s">
        <v>167</v>
      </c>
      <c r="E80" s="2">
        <v>4133</v>
      </c>
      <c r="F80" t="s">
        <v>18</v>
      </c>
      <c r="G80" t="s">
        <v>7</v>
      </c>
      <c r="H80" t="s">
        <v>596</v>
      </c>
    </row>
    <row r="81" spans="1:8" x14ac:dyDescent="0.25">
      <c r="A81" s="1">
        <v>44440</v>
      </c>
      <c r="B81" t="s">
        <v>166</v>
      </c>
      <c r="C81">
        <v>4447</v>
      </c>
      <c r="D81" t="s">
        <v>167</v>
      </c>
      <c r="E81" s="2">
        <v>4133</v>
      </c>
      <c r="F81" t="s">
        <v>20</v>
      </c>
      <c r="G81" t="s">
        <v>7</v>
      </c>
      <c r="H81" t="s">
        <v>596</v>
      </c>
    </row>
    <row r="82" spans="1:8" x14ac:dyDescent="0.25">
      <c r="A82" s="1">
        <v>44440</v>
      </c>
      <c r="B82" t="s">
        <v>166</v>
      </c>
      <c r="C82">
        <v>4447</v>
      </c>
      <c r="D82" t="s">
        <v>167</v>
      </c>
      <c r="E82" s="2">
        <v>3001</v>
      </c>
      <c r="F82" t="s">
        <v>125</v>
      </c>
      <c r="G82" t="s">
        <v>7</v>
      </c>
      <c r="H82" t="s">
        <v>596</v>
      </c>
    </row>
    <row r="83" spans="1:8" x14ac:dyDescent="0.25">
      <c r="A83" s="1">
        <v>44440</v>
      </c>
      <c r="B83" t="s">
        <v>166</v>
      </c>
      <c r="C83">
        <v>4447</v>
      </c>
      <c r="D83" t="s">
        <v>167</v>
      </c>
      <c r="E83" s="2">
        <v>3001</v>
      </c>
      <c r="F83" t="s">
        <v>22</v>
      </c>
      <c r="G83" t="s">
        <v>7</v>
      </c>
      <c r="H83" t="s">
        <v>596</v>
      </c>
    </row>
    <row r="84" spans="1:8" x14ac:dyDescent="0.25">
      <c r="A84" s="1">
        <v>44440</v>
      </c>
      <c r="B84" t="s">
        <v>166</v>
      </c>
      <c r="C84">
        <v>4447</v>
      </c>
      <c r="D84" t="s">
        <v>167</v>
      </c>
      <c r="E84" s="2">
        <v>3001</v>
      </c>
      <c r="F84" t="s">
        <v>19</v>
      </c>
      <c r="G84" t="s">
        <v>7</v>
      </c>
      <c r="H84" t="s">
        <v>596</v>
      </c>
    </row>
    <row r="85" spans="1:8" x14ac:dyDescent="0.25">
      <c r="A85" s="1">
        <v>44440</v>
      </c>
      <c r="B85" t="s">
        <v>166</v>
      </c>
      <c r="C85">
        <v>4447</v>
      </c>
      <c r="D85" t="s">
        <v>167</v>
      </c>
      <c r="E85" s="2">
        <v>3001</v>
      </c>
      <c r="F85" t="s">
        <v>21</v>
      </c>
      <c r="G85" t="s">
        <v>7</v>
      </c>
      <c r="H85" t="s">
        <v>596</v>
      </c>
    </row>
    <row r="86" spans="1:8" x14ac:dyDescent="0.25">
      <c r="A86" s="1">
        <v>44440</v>
      </c>
      <c r="B86" t="s">
        <v>166</v>
      </c>
      <c r="C86">
        <v>4447</v>
      </c>
      <c r="D86" t="s">
        <v>167</v>
      </c>
      <c r="E86" s="2">
        <v>3001</v>
      </c>
      <c r="F86" t="s">
        <v>8</v>
      </c>
      <c r="G86" t="s">
        <v>7</v>
      </c>
      <c r="H86" t="s">
        <v>596</v>
      </c>
    </row>
    <row r="87" spans="1:8" x14ac:dyDescent="0.25">
      <c r="A87" s="1">
        <v>44440</v>
      </c>
      <c r="B87" t="s">
        <v>166</v>
      </c>
      <c r="C87">
        <v>4447</v>
      </c>
      <c r="D87" t="s">
        <v>167</v>
      </c>
      <c r="E87" s="2">
        <v>3001</v>
      </c>
      <c r="F87" t="s">
        <v>10</v>
      </c>
      <c r="G87" t="s">
        <v>7</v>
      </c>
      <c r="H87" t="s">
        <v>596</v>
      </c>
    </row>
    <row r="88" spans="1:8" x14ac:dyDescent="0.25">
      <c r="A88" s="1">
        <v>44440</v>
      </c>
      <c r="B88" t="s">
        <v>166</v>
      </c>
      <c r="C88">
        <v>4447</v>
      </c>
      <c r="D88" t="s">
        <v>167</v>
      </c>
      <c r="E88" s="2">
        <v>4200</v>
      </c>
      <c r="F88" t="s">
        <v>11</v>
      </c>
      <c r="G88" t="s">
        <v>7</v>
      </c>
      <c r="H88" t="s">
        <v>596</v>
      </c>
    </row>
    <row r="89" spans="1:8" x14ac:dyDescent="0.25">
      <c r="A89" s="1">
        <v>44440</v>
      </c>
      <c r="B89" t="s">
        <v>166</v>
      </c>
      <c r="C89">
        <v>4447</v>
      </c>
      <c r="D89" t="s">
        <v>167</v>
      </c>
      <c r="E89" s="2">
        <v>4200</v>
      </c>
      <c r="F89" t="s">
        <v>15</v>
      </c>
      <c r="G89" t="s">
        <v>7</v>
      </c>
      <c r="H89" t="s">
        <v>596</v>
      </c>
    </row>
    <row r="90" spans="1:8" x14ac:dyDescent="0.25">
      <c r="A90" s="1">
        <v>44440</v>
      </c>
      <c r="B90" t="s">
        <v>166</v>
      </c>
      <c r="C90">
        <v>4447</v>
      </c>
      <c r="D90" t="s">
        <v>167</v>
      </c>
      <c r="E90" s="2">
        <v>4200</v>
      </c>
      <c r="F90" t="s">
        <v>134</v>
      </c>
      <c r="G90" t="s">
        <v>7</v>
      </c>
      <c r="H90" t="s">
        <v>596</v>
      </c>
    </row>
    <row r="91" spans="1:8" x14ac:dyDescent="0.25">
      <c r="A91" s="1">
        <v>44440</v>
      </c>
      <c r="B91" t="s">
        <v>166</v>
      </c>
      <c r="C91">
        <v>4447</v>
      </c>
      <c r="D91" t="s">
        <v>167</v>
      </c>
      <c r="E91" s="2">
        <v>4200</v>
      </c>
      <c r="F91" t="s">
        <v>24</v>
      </c>
      <c r="G91" t="s">
        <v>7</v>
      </c>
      <c r="H91" t="s">
        <v>596</v>
      </c>
    </row>
    <row r="92" spans="1:8" x14ac:dyDescent="0.25">
      <c r="A92" s="1">
        <v>44453</v>
      </c>
      <c r="B92" t="s">
        <v>168</v>
      </c>
      <c r="C92" t="s">
        <v>178</v>
      </c>
      <c r="D92" t="s">
        <v>167</v>
      </c>
      <c r="E92" s="2">
        <v>347.25</v>
      </c>
      <c r="F92" t="s">
        <v>14</v>
      </c>
      <c r="G92" t="s">
        <v>7</v>
      </c>
      <c r="H92" t="s">
        <v>596</v>
      </c>
    </row>
    <row r="93" spans="1:8" x14ac:dyDescent="0.25">
      <c r="A93" s="1">
        <v>44453</v>
      </c>
      <c r="B93" t="s">
        <v>168</v>
      </c>
      <c r="C93" t="s">
        <v>179</v>
      </c>
      <c r="D93" t="s">
        <v>167</v>
      </c>
      <c r="E93" s="2">
        <v>42</v>
      </c>
      <c r="F93" t="s">
        <v>23</v>
      </c>
      <c r="G93" t="s">
        <v>7</v>
      </c>
      <c r="H93" t="s">
        <v>596</v>
      </c>
    </row>
    <row r="94" spans="1:8" x14ac:dyDescent="0.25">
      <c r="A94" s="1">
        <v>44453</v>
      </c>
      <c r="B94" t="s">
        <v>168</v>
      </c>
      <c r="C94" t="s">
        <v>180</v>
      </c>
      <c r="D94" t="s">
        <v>167</v>
      </c>
      <c r="E94" s="2">
        <v>42</v>
      </c>
      <c r="F94" t="s">
        <v>14</v>
      </c>
      <c r="G94" t="s">
        <v>7</v>
      </c>
      <c r="H94" t="s">
        <v>596</v>
      </c>
    </row>
    <row r="95" spans="1:8" x14ac:dyDescent="0.25">
      <c r="A95" s="1">
        <v>44453</v>
      </c>
      <c r="B95" t="s">
        <v>168</v>
      </c>
      <c r="C95" t="s">
        <v>181</v>
      </c>
      <c r="D95" t="s">
        <v>167</v>
      </c>
      <c r="E95" s="2">
        <v>322.25</v>
      </c>
      <c r="F95" t="s">
        <v>23</v>
      </c>
      <c r="G95" t="s">
        <v>7</v>
      </c>
      <c r="H95" t="s">
        <v>596</v>
      </c>
    </row>
    <row r="96" spans="1:8" x14ac:dyDescent="0.25">
      <c r="A96" s="1">
        <v>44453</v>
      </c>
      <c r="B96" t="s">
        <v>182</v>
      </c>
      <c r="C96" t="s">
        <v>183</v>
      </c>
      <c r="D96" t="s">
        <v>167</v>
      </c>
      <c r="E96" s="2">
        <v>2.5</v>
      </c>
      <c r="F96" t="s">
        <v>21</v>
      </c>
      <c r="G96" t="s">
        <v>7</v>
      </c>
      <c r="H96" t="s">
        <v>597</v>
      </c>
    </row>
    <row r="97" spans="1:8" x14ac:dyDescent="0.25">
      <c r="A97" s="1">
        <v>44469</v>
      </c>
      <c r="B97" t="s">
        <v>174</v>
      </c>
      <c r="C97">
        <v>13640</v>
      </c>
      <c r="D97" t="s">
        <v>167</v>
      </c>
      <c r="E97" s="2">
        <v>714.09</v>
      </c>
      <c r="F97" t="s">
        <v>6</v>
      </c>
      <c r="G97" t="s">
        <v>7</v>
      </c>
      <c r="H97" t="s">
        <v>596</v>
      </c>
    </row>
    <row r="98" spans="1:8" x14ac:dyDescent="0.25">
      <c r="A98" s="1">
        <v>44469</v>
      </c>
      <c r="B98" t="s">
        <v>174</v>
      </c>
      <c r="C98">
        <v>13640</v>
      </c>
      <c r="D98" t="s">
        <v>167</v>
      </c>
      <c r="E98" s="2">
        <v>959.09</v>
      </c>
      <c r="F98" t="s">
        <v>18</v>
      </c>
      <c r="G98" t="s">
        <v>7</v>
      </c>
      <c r="H98" t="s">
        <v>596</v>
      </c>
    </row>
    <row r="99" spans="1:8" x14ac:dyDescent="0.25">
      <c r="A99" s="1">
        <v>44469</v>
      </c>
      <c r="B99" t="s">
        <v>174</v>
      </c>
      <c r="C99">
        <v>13640</v>
      </c>
      <c r="D99" t="s">
        <v>167</v>
      </c>
      <c r="E99" s="2">
        <v>819.09</v>
      </c>
      <c r="F99" t="s">
        <v>16</v>
      </c>
      <c r="G99" t="s">
        <v>7</v>
      </c>
      <c r="H99" t="s">
        <v>596</v>
      </c>
    </row>
    <row r="100" spans="1:8" x14ac:dyDescent="0.25">
      <c r="A100" s="1">
        <v>44469</v>
      </c>
      <c r="B100" t="s">
        <v>174</v>
      </c>
      <c r="C100">
        <v>13640</v>
      </c>
      <c r="D100" t="s">
        <v>167</v>
      </c>
      <c r="E100" s="2">
        <v>819.09</v>
      </c>
      <c r="F100" t="s">
        <v>12</v>
      </c>
      <c r="G100" t="s">
        <v>7</v>
      </c>
      <c r="H100" t="s">
        <v>596</v>
      </c>
    </row>
    <row r="101" spans="1:8" x14ac:dyDescent="0.25">
      <c r="A101" s="1">
        <v>44469</v>
      </c>
      <c r="B101" t="s">
        <v>174</v>
      </c>
      <c r="C101">
        <v>13640</v>
      </c>
      <c r="D101" t="s">
        <v>167</v>
      </c>
      <c r="E101" s="2">
        <v>2245.09</v>
      </c>
      <c r="F101" t="s">
        <v>20</v>
      </c>
      <c r="G101" t="s">
        <v>7</v>
      </c>
      <c r="H101" t="s">
        <v>596</v>
      </c>
    </row>
    <row r="102" spans="1:8" x14ac:dyDescent="0.25">
      <c r="A102" s="1">
        <v>44469</v>
      </c>
      <c r="B102" t="s">
        <v>174</v>
      </c>
      <c r="C102">
        <v>13640</v>
      </c>
      <c r="D102" t="s">
        <v>167</v>
      </c>
      <c r="E102" s="2">
        <v>1019.09</v>
      </c>
      <c r="F102" t="s">
        <v>9</v>
      </c>
      <c r="G102" t="s">
        <v>7</v>
      </c>
      <c r="H102" t="s">
        <v>596</v>
      </c>
    </row>
    <row r="103" spans="1:8" x14ac:dyDescent="0.25">
      <c r="A103" s="1">
        <v>44469</v>
      </c>
      <c r="B103" t="s">
        <v>174</v>
      </c>
      <c r="C103">
        <v>13640</v>
      </c>
      <c r="D103" t="s">
        <v>167</v>
      </c>
      <c r="E103" s="2">
        <v>919.09</v>
      </c>
      <c r="F103" t="s">
        <v>17</v>
      </c>
      <c r="G103" t="s">
        <v>7</v>
      </c>
      <c r="H103" t="s">
        <v>596</v>
      </c>
    </row>
    <row r="104" spans="1:8" x14ac:dyDescent="0.25">
      <c r="A104" s="1">
        <v>44469</v>
      </c>
      <c r="B104" t="s">
        <v>174</v>
      </c>
      <c r="C104">
        <v>13640</v>
      </c>
      <c r="D104" t="s">
        <v>167</v>
      </c>
      <c r="E104" s="2">
        <v>959.09</v>
      </c>
      <c r="F104" t="s">
        <v>22</v>
      </c>
      <c r="G104" t="s">
        <v>7</v>
      </c>
      <c r="H104" t="s">
        <v>596</v>
      </c>
    </row>
    <row r="105" spans="1:8" x14ac:dyDescent="0.25">
      <c r="A105" s="1">
        <v>44469</v>
      </c>
      <c r="B105" t="s">
        <v>174</v>
      </c>
      <c r="C105">
        <v>13640</v>
      </c>
      <c r="D105" t="s">
        <v>167</v>
      </c>
      <c r="E105" s="2">
        <v>334.09</v>
      </c>
      <c r="F105" t="s">
        <v>15</v>
      </c>
      <c r="G105" t="s">
        <v>7</v>
      </c>
      <c r="H105" t="s">
        <v>596</v>
      </c>
    </row>
    <row r="106" spans="1:8" x14ac:dyDescent="0.25">
      <c r="A106" s="1">
        <v>44469</v>
      </c>
      <c r="B106" t="s">
        <v>174</v>
      </c>
      <c r="C106">
        <v>13640</v>
      </c>
      <c r="D106" t="s">
        <v>167</v>
      </c>
      <c r="E106" s="2">
        <v>559.09</v>
      </c>
      <c r="F106" t="s">
        <v>24</v>
      </c>
      <c r="G106" t="s">
        <v>7</v>
      </c>
      <c r="H106" t="s">
        <v>596</v>
      </c>
    </row>
    <row r="107" spans="1:8" x14ac:dyDescent="0.25">
      <c r="A107" s="1">
        <v>44469</v>
      </c>
      <c r="B107" t="s">
        <v>174</v>
      </c>
      <c r="C107">
        <v>13640</v>
      </c>
      <c r="D107" t="s">
        <v>167</v>
      </c>
      <c r="E107" s="2">
        <v>4429.1000000000004</v>
      </c>
      <c r="F107" t="s">
        <v>11</v>
      </c>
      <c r="G107" t="s">
        <v>7</v>
      </c>
      <c r="H107" t="s">
        <v>596</v>
      </c>
    </row>
    <row r="108" spans="1:8" x14ac:dyDescent="0.25">
      <c r="A108" s="1">
        <v>44470</v>
      </c>
      <c r="B108" t="s">
        <v>166</v>
      </c>
      <c r="C108">
        <v>4786</v>
      </c>
      <c r="D108" t="s">
        <v>167</v>
      </c>
      <c r="E108" s="2">
        <v>4133</v>
      </c>
      <c r="F108" t="s">
        <v>6</v>
      </c>
      <c r="G108" t="s">
        <v>7</v>
      </c>
      <c r="H108" t="s">
        <v>596</v>
      </c>
    </row>
    <row r="109" spans="1:8" x14ac:dyDescent="0.25">
      <c r="A109" s="1">
        <v>44470</v>
      </c>
      <c r="B109" t="s">
        <v>166</v>
      </c>
      <c r="C109">
        <v>4786</v>
      </c>
      <c r="D109" t="s">
        <v>167</v>
      </c>
      <c r="E109" s="2">
        <v>4133</v>
      </c>
      <c r="F109" t="s">
        <v>9</v>
      </c>
      <c r="G109" t="s">
        <v>7</v>
      </c>
      <c r="H109" t="s">
        <v>596</v>
      </c>
    </row>
    <row r="110" spans="1:8" x14ac:dyDescent="0.25">
      <c r="A110" s="1">
        <v>44470</v>
      </c>
      <c r="B110" t="s">
        <v>166</v>
      </c>
      <c r="C110">
        <v>4786</v>
      </c>
      <c r="D110" t="s">
        <v>167</v>
      </c>
      <c r="E110" s="2">
        <v>4133</v>
      </c>
      <c r="F110" t="s">
        <v>12</v>
      </c>
      <c r="G110" t="s">
        <v>7</v>
      </c>
      <c r="H110" t="s">
        <v>596</v>
      </c>
    </row>
    <row r="111" spans="1:8" x14ac:dyDescent="0.25">
      <c r="A111" s="1">
        <v>44470</v>
      </c>
      <c r="B111" t="s">
        <v>166</v>
      </c>
      <c r="C111">
        <v>4786</v>
      </c>
      <c r="D111" t="s">
        <v>167</v>
      </c>
      <c r="E111" s="2">
        <v>4133</v>
      </c>
      <c r="F111" t="s">
        <v>13</v>
      </c>
      <c r="G111" t="s">
        <v>7</v>
      </c>
      <c r="H111" t="s">
        <v>596</v>
      </c>
    </row>
    <row r="112" spans="1:8" x14ac:dyDescent="0.25">
      <c r="A112" s="1">
        <v>44470</v>
      </c>
      <c r="B112" t="s">
        <v>166</v>
      </c>
      <c r="C112">
        <v>4786</v>
      </c>
      <c r="D112" t="s">
        <v>167</v>
      </c>
      <c r="E112" s="2">
        <v>4133</v>
      </c>
      <c r="F112" t="s">
        <v>14</v>
      </c>
      <c r="G112" t="s">
        <v>7</v>
      </c>
      <c r="H112" t="s">
        <v>596</v>
      </c>
    </row>
    <row r="113" spans="1:8" x14ac:dyDescent="0.25">
      <c r="A113" s="1">
        <v>44470</v>
      </c>
      <c r="B113" t="s">
        <v>166</v>
      </c>
      <c r="C113">
        <v>4786</v>
      </c>
      <c r="D113" t="s">
        <v>167</v>
      </c>
      <c r="E113" s="2">
        <v>4133</v>
      </c>
      <c r="F113" t="s">
        <v>16</v>
      </c>
      <c r="G113" t="s">
        <v>7</v>
      </c>
      <c r="H113" t="s">
        <v>596</v>
      </c>
    </row>
    <row r="114" spans="1:8" x14ac:dyDescent="0.25">
      <c r="A114" s="1">
        <v>44470</v>
      </c>
      <c r="B114" t="s">
        <v>166</v>
      </c>
      <c r="C114">
        <v>4786</v>
      </c>
      <c r="D114" t="s">
        <v>167</v>
      </c>
      <c r="E114" s="2">
        <v>4133</v>
      </c>
      <c r="F114" t="s">
        <v>17</v>
      </c>
      <c r="G114" t="s">
        <v>7</v>
      </c>
      <c r="H114" t="s">
        <v>596</v>
      </c>
    </row>
    <row r="115" spans="1:8" x14ac:dyDescent="0.25">
      <c r="A115" s="1">
        <v>44470</v>
      </c>
      <c r="B115" t="s">
        <v>166</v>
      </c>
      <c r="C115">
        <v>4786</v>
      </c>
      <c r="D115" t="s">
        <v>167</v>
      </c>
      <c r="E115" s="2">
        <v>4133</v>
      </c>
      <c r="F115" t="s">
        <v>18</v>
      </c>
      <c r="G115" t="s">
        <v>7</v>
      </c>
      <c r="H115" t="s">
        <v>596</v>
      </c>
    </row>
    <row r="116" spans="1:8" x14ac:dyDescent="0.25">
      <c r="A116" s="1">
        <v>44470</v>
      </c>
      <c r="B116" t="s">
        <v>166</v>
      </c>
      <c r="C116">
        <v>4786</v>
      </c>
      <c r="D116" t="s">
        <v>167</v>
      </c>
      <c r="E116" s="2">
        <v>4133</v>
      </c>
      <c r="F116" t="s">
        <v>20</v>
      </c>
      <c r="G116" t="s">
        <v>7</v>
      </c>
      <c r="H116" t="s">
        <v>596</v>
      </c>
    </row>
    <row r="117" spans="1:8" x14ac:dyDescent="0.25">
      <c r="A117" s="1">
        <v>44470</v>
      </c>
      <c r="B117" t="s">
        <v>166</v>
      </c>
      <c r="C117">
        <v>4786</v>
      </c>
      <c r="D117" t="s">
        <v>167</v>
      </c>
      <c r="E117" s="2">
        <v>3001</v>
      </c>
      <c r="F117" t="s">
        <v>23</v>
      </c>
      <c r="G117" t="s">
        <v>7</v>
      </c>
      <c r="H117" t="s">
        <v>596</v>
      </c>
    </row>
    <row r="118" spans="1:8" x14ac:dyDescent="0.25">
      <c r="A118" s="1">
        <v>44470</v>
      </c>
      <c r="B118" t="s">
        <v>166</v>
      </c>
      <c r="C118">
        <v>4786</v>
      </c>
      <c r="D118" t="s">
        <v>167</v>
      </c>
      <c r="E118" s="2">
        <v>3001</v>
      </c>
      <c r="F118" t="s">
        <v>22</v>
      </c>
      <c r="G118" t="s">
        <v>7</v>
      </c>
      <c r="H118" t="s">
        <v>596</v>
      </c>
    </row>
    <row r="119" spans="1:8" x14ac:dyDescent="0.25">
      <c r="A119" s="1">
        <v>44470</v>
      </c>
      <c r="B119" t="s">
        <v>166</v>
      </c>
      <c r="C119">
        <v>4786</v>
      </c>
      <c r="D119" t="s">
        <v>167</v>
      </c>
      <c r="E119" s="2">
        <v>3001</v>
      </c>
      <c r="F119" t="s">
        <v>19</v>
      </c>
      <c r="G119" t="s">
        <v>7</v>
      </c>
      <c r="H119" t="s">
        <v>596</v>
      </c>
    </row>
    <row r="120" spans="1:8" x14ac:dyDescent="0.25">
      <c r="A120" s="1">
        <v>44470</v>
      </c>
      <c r="B120" t="s">
        <v>166</v>
      </c>
      <c r="C120">
        <v>4786</v>
      </c>
      <c r="D120" t="s">
        <v>167</v>
      </c>
      <c r="E120" s="2">
        <v>3001</v>
      </c>
      <c r="F120" t="s">
        <v>21</v>
      </c>
      <c r="G120" t="s">
        <v>7</v>
      </c>
      <c r="H120" t="s">
        <v>596</v>
      </c>
    </row>
    <row r="121" spans="1:8" x14ac:dyDescent="0.25">
      <c r="A121" s="1">
        <v>44470</v>
      </c>
      <c r="B121" t="s">
        <v>166</v>
      </c>
      <c r="C121">
        <v>4786</v>
      </c>
      <c r="D121" t="s">
        <v>167</v>
      </c>
      <c r="E121" s="2">
        <v>3001</v>
      </c>
      <c r="F121" t="s">
        <v>8</v>
      </c>
      <c r="G121" t="s">
        <v>7</v>
      </c>
      <c r="H121" t="s">
        <v>596</v>
      </c>
    </row>
    <row r="122" spans="1:8" x14ac:dyDescent="0.25">
      <c r="A122" s="1">
        <v>44470</v>
      </c>
      <c r="B122" t="s">
        <v>166</v>
      </c>
      <c r="C122">
        <v>4786</v>
      </c>
      <c r="D122" t="s">
        <v>167</v>
      </c>
      <c r="E122" s="2">
        <v>3001</v>
      </c>
      <c r="F122" t="s">
        <v>10</v>
      </c>
      <c r="G122" t="s">
        <v>7</v>
      </c>
      <c r="H122" t="s">
        <v>596</v>
      </c>
    </row>
    <row r="123" spans="1:8" x14ac:dyDescent="0.25">
      <c r="A123" s="1">
        <v>44470</v>
      </c>
      <c r="B123" t="s">
        <v>166</v>
      </c>
      <c r="C123">
        <v>4786</v>
      </c>
      <c r="D123" t="s">
        <v>167</v>
      </c>
      <c r="E123" s="2">
        <v>4200</v>
      </c>
      <c r="F123" t="s">
        <v>11</v>
      </c>
      <c r="G123" t="s">
        <v>7</v>
      </c>
      <c r="H123" t="s">
        <v>596</v>
      </c>
    </row>
    <row r="124" spans="1:8" x14ac:dyDescent="0.25">
      <c r="A124" s="1">
        <v>44470</v>
      </c>
      <c r="B124" t="s">
        <v>166</v>
      </c>
      <c r="C124">
        <v>4786</v>
      </c>
      <c r="D124" t="s">
        <v>167</v>
      </c>
      <c r="E124" s="2">
        <v>4200</v>
      </c>
      <c r="F124" t="s">
        <v>15</v>
      </c>
      <c r="G124" t="s">
        <v>7</v>
      </c>
      <c r="H124" t="s">
        <v>596</v>
      </c>
    </row>
    <row r="125" spans="1:8" x14ac:dyDescent="0.25">
      <c r="A125" s="1">
        <v>44470</v>
      </c>
      <c r="B125" t="s">
        <v>166</v>
      </c>
      <c r="C125">
        <v>4786</v>
      </c>
      <c r="D125" t="s">
        <v>167</v>
      </c>
      <c r="E125" s="2">
        <v>4200</v>
      </c>
      <c r="F125" t="s">
        <v>134</v>
      </c>
      <c r="G125" t="s">
        <v>7</v>
      </c>
      <c r="H125" t="s">
        <v>596</v>
      </c>
    </row>
    <row r="126" spans="1:8" x14ac:dyDescent="0.25">
      <c r="A126" s="1">
        <v>44470</v>
      </c>
      <c r="B126" t="s">
        <v>166</v>
      </c>
      <c r="C126">
        <v>4786</v>
      </c>
      <c r="D126" t="s">
        <v>167</v>
      </c>
      <c r="E126" s="2">
        <v>4200</v>
      </c>
      <c r="F126" t="s">
        <v>24</v>
      </c>
      <c r="G126" t="s">
        <v>7</v>
      </c>
      <c r="H126" t="s">
        <v>596</v>
      </c>
    </row>
    <row r="127" spans="1:8" x14ac:dyDescent="0.25">
      <c r="A127" s="1">
        <v>44501</v>
      </c>
      <c r="B127" t="s">
        <v>166</v>
      </c>
      <c r="C127">
        <v>5085</v>
      </c>
      <c r="D127" t="s">
        <v>167</v>
      </c>
      <c r="E127" s="2">
        <v>4133</v>
      </c>
      <c r="F127" t="s">
        <v>6</v>
      </c>
      <c r="G127" t="s">
        <v>7</v>
      </c>
      <c r="H127" t="s">
        <v>596</v>
      </c>
    </row>
    <row r="128" spans="1:8" x14ac:dyDescent="0.25">
      <c r="A128" s="1">
        <v>44501</v>
      </c>
      <c r="B128" t="s">
        <v>166</v>
      </c>
      <c r="C128">
        <v>5085</v>
      </c>
      <c r="D128" t="s">
        <v>167</v>
      </c>
      <c r="E128" s="2">
        <v>4133</v>
      </c>
      <c r="F128" t="s">
        <v>9</v>
      </c>
      <c r="G128" t="s">
        <v>7</v>
      </c>
      <c r="H128" t="s">
        <v>596</v>
      </c>
    </row>
    <row r="129" spans="1:8" x14ac:dyDescent="0.25">
      <c r="A129" s="1">
        <v>44501</v>
      </c>
      <c r="B129" t="s">
        <v>166</v>
      </c>
      <c r="C129">
        <v>5085</v>
      </c>
      <c r="D129" t="s">
        <v>167</v>
      </c>
      <c r="E129" s="2">
        <v>4133</v>
      </c>
      <c r="F129" t="s">
        <v>12</v>
      </c>
      <c r="G129" t="s">
        <v>7</v>
      </c>
      <c r="H129" t="s">
        <v>596</v>
      </c>
    </row>
    <row r="130" spans="1:8" x14ac:dyDescent="0.25">
      <c r="A130" s="1">
        <v>44501</v>
      </c>
      <c r="B130" t="s">
        <v>166</v>
      </c>
      <c r="C130">
        <v>5085</v>
      </c>
      <c r="D130" t="s">
        <v>167</v>
      </c>
      <c r="E130" s="2">
        <v>4133</v>
      </c>
      <c r="F130" t="s">
        <v>13</v>
      </c>
      <c r="G130" t="s">
        <v>7</v>
      </c>
      <c r="H130" t="s">
        <v>596</v>
      </c>
    </row>
    <row r="131" spans="1:8" x14ac:dyDescent="0.25">
      <c r="A131" s="1">
        <v>44501</v>
      </c>
      <c r="B131" t="s">
        <v>166</v>
      </c>
      <c r="C131">
        <v>5085</v>
      </c>
      <c r="D131" t="s">
        <v>167</v>
      </c>
      <c r="E131" s="2">
        <v>4133</v>
      </c>
      <c r="F131" t="s">
        <v>14</v>
      </c>
      <c r="G131" t="s">
        <v>7</v>
      </c>
      <c r="H131" t="s">
        <v>596</v>
      </c>
    </row>
    <row r="132" spans="1:8" x14ac:dyDescent="0.25">
      <c r="A132" s="1">
        <v>44501</v>
      </c>
      <c r="B132" t="s">
        <v>166</v>
      </c>
      <c r="C132">
        <v>5085</v>
      </c>
      <c r="D132" t="s">
        <v>167</v>
      </c>
      <c r="E132" s="2">
        <v>4133</v>
      </c>
      <c r="F132" t="s">
        <v>16</v>
      </c>
      <c r="G132" t="s">
        <v>7</v>
      </c>
      <c r="H132" t="s">
        <v>596</v>
      </c>
    </row>
    <row r="133" spans="1:8" x14ac:dyDescent="0.25">
      <c r="A133" s="1">
        <v>44501</v>
      </c>
      <c r="B133" t="s">
        <v>166</v>
      </c>
      <c r="C133">
        <v>5085</v>
      </c>
      <c r="D133" t="s">
        <v>167</v>
      </c>
      <c r="E133" s="2">
        <v>4133</v>
      </c>
      <c r="F133" t="s">
        <v>17</v>
      </c>
      <c r="G133" t="s">
        <v>7</v>
      </c>
      <c r="H133" t="s">
        <v>596</v>
      </c>
    </row>
    <row r="134" spans="1:8" x14ac:dyDescent="0.25">
      <c r="A134" s="1">
        <v>44501</v>
      </c>
      <c r="B134" t="s">
        <v>166</v>
      </c>
      <c r="C134">
        <v>5085</v>
      </c>
      <c r="D134" t="s">
        <v>167</v>
      </c>
      <c r="E134" s="2">
        <v>4133</v>
      </c>
      <c r="F134" t="s">
        <v>18</v>
      </c>
      <c r="G134" t="s">
        <v>7</v>
      </c>
      <c r="H134" t="s">
        <v>596</v>
      </c>
    </row>
    <row r="135" spans="1:8" x14ac:dyDescent="0.25">
      <c r="A135" s="1">
        <v>44501</v>
      </c>
      <c r="B135" t="s">
        <v>166</v>
      </c>
      <c r="C135">
        <v>5085</v>
      </c>
      <c r="D135" t="s">
        <v>167</v>
      </c>
      <c r="E135" s="2">
        <v>4133</v>
      </c>
      <c r="F135" t="s">
        <v>20</v>
      </c>
      <c r="G135" t="s">
        <v>7</v>
      </c>
      <c r="H135" t="s">
        <v>596</v>
      </c>
    </row>
    <row r="136" spans="1:8" x14ac:dyDescent="0.25">
      <c r="A136" s="1">
        <v>44501</v>
      </c>
      <c r="B136" t="s">
        <v>166</v>
      </c>
      <c r="C136">
        <v>5085</v>
      </c>
      <c r="D136" t="s">
        <v>167</v>
      </c>
      <c r="E136" s="2">
        <v>3001</v>
      </c>
      <c r="F136" t="s">
        <v>125</v>
      </c>
      <c r="G136" t="s">
        <v>7</v>
      </c>
      <c r="H136" t="s">
        <v>596</v>
      </c>
    </row>
    <row r="137" spans="1:8" x14ac:dyDescent="0.25">
      <c r="A137" s="1">
        <v>44501</v>
      </c>
      <c r="B137" t="s">
        <v>166</v>
      </c>
      <c r="C137">
        <v>5085</v>
      </c>
      <c r="D137" t="s">
        <v>167</v>
      </c>
      <c r="E137" s="2">
        <v>3001</v>
      </c>
      <c r="F137" t="s">
        <v>22</v>
      </c>
      <c r="G137" t="s">
        <v>7</v>
      </c>
      <c r="H137" t="s">
        <v>596</v>
      </c>
    </row>
    <row r="138" spans="1:8" x14ac:dyDescent="0.25">
      <c r="A138" s="1">
        <v>44501</v>
      </c>
      <c r="B138" t="s">
        <v>166</v>
      </c>
      <c r="C138">
        <v>5085</v>
      </c>
      <c r="D138" t="s">
        <v>167</v>
      </c>
      <c r="E138" s="2">
        <v>3001</v>
      </c>
      <c r="F138" t="s">
        <v>19</v>
      </c>
      <c r="G138" t="s">
        <v>7</v>
      </c>
      <c r="H138" t="s">
        <v>596</v>
      </c>
    </row>
    <row r="139" spans="1:8" x14ac:dyDescent="0.25">
      <c r="A139" s="1">
        <v>44501</v>
      </c>
      <c r="B139" t="s">
        <v>166</v>
      </c>
      <c r="C139">
        <v>5085</v>
      </c>
      <c r="D139" t="s">
        <v>167</v>
      </c>
      <c r="E139" s="2">
        <v>3001</v>
      </c>
      <c r="F139" t="s">
        <v>21</v>
      </c>
      <c r="G139" t="s">
        <v>7</v>
      </c>
      <c r="H139" t="s">
        <v>596</v>
      </c>
    </row>
    <row r="140" spans="1:8" x14ac:dyDescent="0.25">
      <c r="A140" s="1">
        <v>44501</v>
      </c>
      <c r="B140" t="s">
        <v>166</v>
      </c>
      <c r="C140">
        <v>5085</v>
      </c>
      <c r="D140" t="s">
        <v>167</v>
      </c>
      <c r="E140" s="2">
        <v>3001</v>
      </c>
      <c r="F140" t="s">
        <v>8</v>
      </c>
      <c r="G140" t="s">
        <v>7</v>
      </c>
      <c r="H140" t="s">
        <v>596</v>
      </c>
    </row>
    <row r="141" spans="1:8" x14ac:dyDescent="0.25">
      <c r="A141" s="1">
        <v>44501</v>
      </c>
      <c r="B141" t="s">
        <v>166</v>
      </c>
      <c r="C141">
        <v>5085</v>
      </c>
      <c r="D141" t="s">
        <v>167</v>
      </c>
      <c r="E141" s="2">
        <v>3001</v>
      </c>
      <c r="F141" t="s">
        <v>10</v>
      </c>
      <c r="G141" t="s">
        <v>7</v>
      </c>
      <c r="H141" t="s">
        <v>596</v>
      </c>
    </row>
    <row r="142" spans="1:8" x14ac:dyDescent="0.25">
      <c r="A142" s="1">
        <v>44501</v>
      </c>
      <c r="B142" t="s">
        <v>166</v>
      </c>
      <c r="C142">
        <v>5085</v>
      </c>
      <c r="D142" t="s">
        <v>167</v>
      </c>
      <c r="E142" s="2">
        <v>4200</v>
      </c>
      <c r="F142" t="s">
        <v>11</v>
      </c>
      <c r="G142" t="s">
        <v>7</v>
      </c>
      <c r="H142" t="s">
        <v>596</v>
      </c>
    </row>
    <row r="143" spans="1:8" x14ac:dyDescent="0.25">
      <c r="A143" s="1">
        <v>44501</v>
      </c>
      <c r="B143" t="s">
        <v>166</v>
      </c>
      <c r="C143">
        <v>5085</v>
      </c>
      <c r="D143" t="s">
        <v>167</v>
      </c>
      <c r="E143" s="2">
        <v>4200</v>
      </c>
      <c r="F143" t="s">
        <v>15</v>
      </c>
      <c r="G143" t="s">
        <v>7</v>
      </c>
      <c r="H143" t="s">
        <v>596</v>
      </c>
    </row>
    <row r="144" spans="1:8" x14ac:dyDescent="0.25">
      <c r="A144" s="1">
        <v>44501</v>
      </c>
      <c r="B144" t="s">
        <v>166</v>
      </c>
      <c r="C144">
        <v>5085</v>
      </c>
      <c r="D144" t="s">
        <v>167</v>
      </c>
      <c r="E144" s="2">
        <v>4200</v>
      </c>
      <c r="F144" t="s">
        <v>134</v>
      </c>
      <c r="G144" t="s">
        <v>7</v>
      </c>
      <c r="H144" t="s">
        <v>596</v>
      </c>
    </row>
    <row r="145" spans="1:8" x14ac:dyDescent="0.25">
      <c r="A145" s="1">
        <v>44501</v>
      </c>
      <c r="B145" t="s">
        <v>166</v>
      </c>
      <c r="C145">
        <v>5085</v>
      </c>
      <c r="D145" t="s">
        <v>167</v>
      </c>
      <c r="E145" s="2">
        <v>4200</v>
      </c>
      <c r="F145" t="s">
        <v>24</v>
      </c>
      <c r="G145" t="s">
        <v>7</v>
      </c>
      <c r="H145" t="s">
        <v>596</v>
      </c>
    </row>
    <row r="146" spans="1:8" x14ac:dyDescent="0.25">
      <c r="A146" s="1">
        <v>44501</v>
      </c>
      <c r="B146" t="s">
        <v>184</v>
      </c>
      <c r="C146" t="s">
        <v>185</v>
      </c>
      <c r="D146" t="s">
        <v>167</v>
      </c>
      <c r="E146" s="2">
        <v>136.1</v>
      </c>
      <c r="F146" t="s">
        <v>11</v>
      </c>
      <c r="G146" t="s">
        <v>7</v>
      </c>
      <c r="H146" t="s">
        <v>596</v>
      </c>
    </row>
    <row r="147" spans="1:8" x14ac:dyDescent="0.25">
      <c r="A147" s="1">
        <v>44501</v>
      </c>
      <c r="B147" t="s">
        <v>184</v>
      </c>
      <c r="C147" t="s">
        <v>186</v>
      </c>
      <c r="D147" t="s">
        <v>167</v>
      </c>
      <c r="E147" s="2">
        <v>217.6</v>
      </c>
      <c r="F147" t="s">
        <v>14</v>
      </c>
      <c r="G147" t="s">
        <v>7</v>
      </c>
      <c r="H147" t="s">
        <v>596</v>
      </c>
    </row>
    <row r="148" spans="1:8" x14ac:dyDescent="0.25">
      <c r="A148" s="1">
        <v>44501</v>
      </c>
      <c r="B148" t="s">
        <v>184</v>
      </c>
      <c r="C148" t="s">
        <v>187</v>
      </c>
      <c r="D148" t="s">
        <v>167</v>
      </c>
      <c r="E148" s="2">
        <v>187.09</v>
      </c>
      <c r="F148" t="s">
        <v>14</v>
      </c>
      <c r="G148" t="s">
        <v>7</v>
      </c>
      <c r="H148" t="s">
        <v>596</v>
      </c>
    </row>
    <row r="149" spans="1:8" x14ac:dyDescent="0.25">
      <c r="A149" s="1">
        <v>44501</v>
      </c>
      <c r="B149" t="s">
        <v>184</v>
      </c>
      <c r="C149" t="s">
        <v>188</v>
      </c>
      <c r="D149" t="s">
        <v>167</v>
      </c>
      <c r="E149" s="2">
        <v>136.1</v>
      </c>
      <c r="F149" t="s">
        <v>11</v>
      </c>
      <c r="G149" t="s">
        <v>7</v>
      </c>
      <c r="H149" t="s">
        <v>596</v>
      </c>
    </row>
    <row r="150" spans="1:8" x14ac:dyDescent="0.25">
      <c r="A150" s="1">
        <v>44501</v>
      </c>
      <c r="B150" t="s">
        <v>184</v>
      </c>
      <c r="C150" t="s">
        <v>189</v>
      </c>
      <c r="D150" t="s">
        <v>167</v>
      </c>
      <c r="E150" s="2">
        <v>225.09</v>
      </c>
      <c r="F150" t="s">
        <v>11</v>
      </c>
      <c r="G150" t="s">
        <v>7</v>
      </c>
      <c r="H150" t="s">
        <v>596</v>
      </c>
    </row>
    <row r="151" spans="1:8" x14ac:dyDescent="0.25">
      <c r="A151" s="1">
        <v>44501</v>
      </c>
      <c r="B151" t="s">
        <v>184</v>
      </c>
      <c r="C151" t="s">
        <v>190</v>
      </c>
      <c r="D151" t="s">
        <v>167</v>
      </c>
      <c r="E151" s="2">
        <v>275.08999999999997</v>
      </c>
      <c r="F151" t="s">
        <v>20</v>
      </c>
      <c r="G151" t="s">
        <v>7</v>
      </c>
      <c r="H151" t="s">
        <v>596</v>
      </c>
    </row>
    <row r="152" spans="1:8" x14ac:dyDescent="0.25">
      <c r="A152" s="1">
        <v>44501</v>
      </c>
      <c r="B152" t="s">
        <v>184</v>
      </c>
      <c r="C152" t="s">
        <v>191</v>
      </c>
      <c r="D152" t="s">
        <v>167</v>
      </c>
      <c r="E152" s="2">
        <v>192.09</v>
      </c>
      <c r="F152" t="s">
        <v>12</v>
      </c>
      <c r="G152" t="s">
        <v>7</v>
      </c>
      <c r="H152" t="s">
        <v>596</v>
      </c>
    </row>
    <row r="153" spans="1:8" x14ac:dyDescent="0.25">
      <c r="A153" s="1">
        <v>44501</v>
      </c>
      <c r="B153" t="s">
        <v>184</v>
      </c>
      <c r="C153" t="s">
        <v>192</v>
      </c>
      <c r="D153" t="s">
        <v>167</v>
      </c>
      <c r="E153" s="2">
        <v>217.6</v>
      </c>
      <c r="F153" t="s">
        <v>12</v>
      </c>
      <c r="G153" t="s">
        <v>7</v>
      </c>
      <c r="H153" t="s">
        <v>596</v>
      </c>
    </row>
    <row r="154" spans="1:8" x14ac:dyDescent="0.25">
      <c r="A154" s="1">
        <v>44501</v>
      </c>
      <c r="B154" t="s">
        <v>184</v>
      </c>
      <c r="C154" t="s">
        <v>193</v>
      </c>
      <c r="D154" t="s">
        <v>167</v>
      </c>
      <c r="E154" s="2">
        <v>226.5</v>
      </c>
      <c r="F154" t="s">
        <v>20</v>
      </c>
      <c r="G154" t="s">
        <v>7</v>
      </c>
      <c r="H154" t="s">
        <v>596</v>
      </c>
    </row>
    <row r="155" spans="1:8" x14ac:dyDescent="0.25">
      <c r="A155" s="1">
        <v>44501</v>
      </c>
      <c r="B155" t="s">
        <v>184</v>
      </c>
      <c r="C155" t="s">
        <v>194</v>
      </c>
      <c r="D155" t="s">
        <v>167</v>
      </c>
      <c r="E155" s="2">
        <v>217.6</v>
      </c>
      <c r="F155" t="s">
        <v>23</v>
      </c>
      <c r="G155" t="s">
        <v>7</v>
      </c>
      <c r="H155" t="s">
        <v>596</v>
      </c>
    </row>
    <row r="156" spans="1:8" x14ac:dyDescent="0.25">
      <c r="A156" s="1">
        <v>44501</v>
      </c>
      <c r="B156" t="s">
        <v>184</v>
      </c>
      <c r="C156" t="s">
        <v>195</v>
      </c>
      <c r="D156" t="s">
        <v>167</v>
      </c>
      <c r="E156" s="2">
        <v>187.09</v>
      </c>
      <c r="F156" t="s">
        <v>23</v>
      </c>
      <c r="G156" t="s">
        <v>7</v>
      </c>
      <c r="H156" t="s">
        <v>596</v>
      </c>
    </row>
    <row r="157" spans="1:8" x14ac:dyDescent="0.25">
      <c r="A157" s="1">
        <v>44501</v>
      </c>
      <c r="B157" t="s">
        <v>184</v>
      </c>
      <c r="C157" t="s">
        <v>196</v>
      </c>
      <c r="D157" t="s">
        <v>167</v>
      </c>
      <c r="E157" s="2">
        <v>217.6</v>
      </c>
      <c r="F157" t="s">
        <v>24</v>
      </c>
      <c r="G157" t="s">
        <v>7</v>
      </c>
      <c r="H157" t="s">
        <v>596</v>
      </c>
    </row>
    <row r="158" spans="1:8" x14ac:dyDescent="0.25">
      <c r="A158" s="1">
        <v>44501</v>
      </c>
      <c r="B158" t="s">
        <v>184</v>
      </c>
      <c r="C158" t="s">
        <v>197</v>
      </c>
      <c r="D158" t="s">
        <v>167</v>
      </c>
      <c r="E158" s="2">
        <v>217.6</v>
      </c>
      <c r="F158" t="s">
        <v>12</v>
      </c>
      <c r="G158" t="s">
        <v>7</v>
      </c>
      <c r="H158" t="s">
        <v>596</v>
      </c>
    </row>
    <row r="159" spans="1:8" x14ac:dyDescent="0.25">
      <c r="A159" s="1">
        <v>44501</v>
      </c>
      <c r="B159" t="s">
        <v>184</v>
      </c>
      <c r="C159" t="s">
        <v>198</v>
      </c>
      <c r="D159" t="s">
        <v>167</v>
      </c>
      <c r="E159" s="2">
        <v>136.1</v>
      </c>
      <c r="F159" t="s">
        <v>11</v>
      </c>
      <c r="G159" t="s">
        <v>7</v>
      </c>
      <c r="H159" t="s">
        <v>596</v>
      </c>
    </row>
    <row r="160" spans="1:8" x14ac:dyDescent="0.25">
      <c r="A160" s="1">
        <v>44501</v>
      </c>
      <c r="B160" t="s">
        <v>184</v>
      </c>
      <c r="C160" t="s">
        <v>199</v>
      </c>
      <c r="D160" t="s">
        <v>167</v>
      </c>
      <c r="E160" s="2">
        <v>217.6</v>
      </c>
      <c r="F160" t="s">
        <v>6</v>
      </c>
      <c r="G160" t="s">
        <v>7</v>
      </c>
      <c r="H160" t="s">
        <v>596</v>
      </c>
    </row>
    <row r="161" spans="1:8" x14ac:dyDescent="0.25">
      <c r="A161" s="1">
        <v>44501</v>
      </c>
      <c r="B161" t="s">
        <v>184</v>
      </c>
      <c r="C161" t="s">
        <v>200</v>
      </c>
      <c r="D161" t="s">
        <v>167</v>
      </c>
      <c r="E161" s="2">
        <v>217.6</v>
      </c>
      <c r="F161" t="s">
        <v>9</v>
      </c>
      <c r="G161" t="s">
        <v>7</v>
      </c>
      <c r="H161" t="s">
        <v>596</v>
      </c>
    </row>
    <row r="162" spans="1:8" x14ac:dyDescent="0.25">
      <c r="A162" s="1">
        <v>44501</v>
      </c>
      <c r="B162" t="s">
        <v>184</v>
      </c>
      <c r="C162" t="s">
        <v>201</v>
      </c>
      <c r="D162" t="s">
        <v>167</v>
      </c>
      <c r="E162" s="2">
        <v>217.6</v>
      </c>
      <c r="F162" t="s">
        <v>18</v>
      </c>
      <c r="G162" t="s">
        <v>7</v>
      </c>
      <c r="H162" t="s">
        <v>596</v>
      </c>
    </row>
    <row r="163" spans="1:8" x14ac:dyDescent="0.25">
      <c r="A163" s="1">
        <v>44501</v>
      </c>
      <c r="B163" t="s">
        <v>184</v>
      </c>
      <c r="C163" t="s">
        <v>202</v>
      </c>
      <c r="D163" t="s">
        <v>167</v>
      </c>
      <c r="E163" s="2">
        <v>220.09</v>
      </c>
      <c r="F163" t="s">
        <v>11</v>
      </c>
      <c r="G163" t="s">
        <v>7</v>
      </c>
      <c r="H163" t="s">
        <v>596</v>
      </c>
    </row>
    <row r="164" spans="1:8" x14ac:dyDescent="0.25">
      <c r="A164" s="1">
        <v>44501</v>
      </c>
      <c r="B164" t="s">
        <v>184</v>
      </c>
      <c r="C164" t="s">
        <v>203</v>
      </c>
      <c r="D164" t="s">
        <v>167</v>
      </c>
      <c r="E164" s="2">
        <v>192.09</v>
      </c>
      <c r="F164" t="s">
        <v>6</v>
      </c>
      <c r="G164" t="s">
        <v>7</v>
      </c>
      <c r="H164" t="s">
        <v>596</v>
      </c>
    </row>
    <row r="165" spans="1:8" x14ac:dyDescent="0.25">
      <c r="A165" s="1">
        <v>44501</v>
      </c>
      <c r="B165" t="s">
        <v>184</v>
      </c>
      <c r="C165" t="s">
        <v>204</v>
      </c>
      <c r="D165" t="s">
        <v>167</v>
      </c>
      <c r="E165" s="2">
        <v>192.09</v>
      </c>
      <c r="F165" t="s">
        <v>9</v>
      </c>
      <c r="G165" t="s">
        <v>7</v>
      </c>
      <c r="H165" t="s">
        <v>596</v>
      </c>
    </row>
    <row r="166" spans="1:8" x14ac:dyDescent="0.25">
      <c r="A166" s="1">
        <v>44501</v>
      </c>
      <c r="B166" t="s">
        <v>184</v>
      </c>
      <c r="C166" t="s">
        <v>205</v>
      </c>
      <c r="D166" t="s">
        <v>167</v>
      </c>
      <c r="E166" s="2">
        <v>275.08999999999997</v>
      </c>
      <c r="F166" t="s">
        <v>18</v>
      </c>
      <c r="G166" t="s">
        <v>7</v>
      </c>
      <c r="H166" t="s">
        <v>596</v>
      </c>
    </row>
    <row r="167" spans="1:8" x14ac:dyDescent="0.25">
      <c r="A167" s="1">
        <v>44501</v>
      </c>
      <c r="B167" t="s">
        <v>184</v>
      </c>
      <c r="C167" t="s">
        <v>206</v>
      </c>
      <c r="D167" t="s">
        <v>167</v>
      </c>
      <c r="E167" s="2">
        <v>226.5</v>
      </c>
      <c r="F167" t="s">
        <v>20</v>
      </c>
      <c r="G167" t="s">
        <v>7</v>
      </c>
      <c r="H167" t="s">
        <v>596</v>
      </c>
    </row>
    <row r="168" spans="1:8" x14ac:dyDescent="0.25">
      <c r="A168" s="1">
        <v>44501</v>
      </c>
      <c r="B168" t="s">
        <v>184</v>
      </c>
      <c r="C168" t="s">
        <v>207</v>
      </c>
      <c r="D168" t="s">
        <v>167</v>
      </c>
      <c r="E168" s="2">
        <v>231.6</v>
      </c>
      <c r="F168" t="s">
        <v>17</v>
      </c>
      <c r="G168" t="s">
        <v>7</v>
      </c>
      <c r="H168" t="s">
        <v>596</v>
      </c>
    </row>
    <row r="169" spans="1:8" x14ac:dyDescent="0.25">
      <c r="A169" s="1">
        <v>44501</v>
      </c>
      <c r="B169" t="s">
        <v>184</v>
      </c>
      <c r="C169" t="s">
        <v>208</v>
      </c>
      <c r="D169" t="s">
        <v>167</v>
      </c>
      <c r="E169" s="2">
        <v>217.6</v>
      </c>
      <c r="F169" t="s">
        <v>22</v>
      </c>
      <c r="G169" t="s">
        <v>7</v>
      </c>
      <c r="H169" t="s">
        <v>596</v>
      </c>
    </row>
    <row r="170" spans="1:8" x14ac:dyDescent="0.25">
      <c r="A170" s="1">
        <v>44501</v>
      </c>
      <c r="B170" t="s">
        <v>184</v>
      </c>
      <c r="C170" t="s">
        <v>209</v>
      </c>
      <c r="D170" t="s">
        <v>167</v>
      </c>
      <c r="E170" s="2">
        <v>217.6</v>
      </c>
      <c r="F170" t="s">
        <v>13</v>
      </c>
      <c r="G170" t="s">
        <v>7</v>
      </c>
      <c r="H170" t="s">
        <v>596</v>
      </c>
    </row>
    <row r="171" spans="1:8" x14ac:dyDescent="0.25">
      <c r="A171" s="1">
        <v>44501</v>
      </c>
      <c r="B171" t="s">
        <v>184</v>
      </c>
      <c r="C171" t="s">
        <v>210</v>
      </c>
      <c r="D171" t="s">
        <v>167</v>
      </c>
      <c r="E171" s="2">
        <v>275.08999999999997</v>
      </c>
      <c r="F171" t="s">
        <v>22</v>
      </c>
      <c r="G171" t="s">
        <v>7</v>
      </c>
      <c r="H171" t="s">
        <v>596</v>
      </c>
    </row>
    <row r="172" spans="1:8" x14ac:dyDescent="0.25">
      <c r="A172" s="1">
        <v>44501</v>
      </c>
      <c r="B172" t="s">
        <v>184</v>
      </c>
      <c r="C172" t="s">
        <v>211</v>
      </c>
      <c r="D172" t="s">
        <v>167</v>
      </c>
      <c r="E172" s="2">
        <v>192.09</v>
      </c>
      <c r="F172" t="s">
        <v>17</v>
      </c>
      <c r="G172" t="s">
        <v>7</v>
      </c>
      <c r="H172" t="s">
        <v>596</v>
      </c>
    </row>
    <row r="173" spans="1:8" x14ac:dyDescent="0.25">
      <c r="A173" s="1">
        <v>44501</v>
      </c>
      <c r="B173" t="s">
        <v>184</v>
      </c>
      <c r="C173" t="s">
        <v>212</v>
      </c>
      <c r="D173" t="s">
        <v>167</v>
      </c>
      <c r="E173" s="2">
        <v>275.08999999999997</v>
      </c>
      <c r="F173" t="s">
        <v>20</v>
      </c>
      <c r="G173" t="s">
        <v>7</v>
      </c>
      <c r="H173" t="s">
        <v>596</v>
      </c>
    </row>
    <row r="174" spans="1:8" x14ac:dyDescent="0.25">
      <c r="A174" s="1">
        <v>44501</v>
      </c>
      <c r="B174" t="s">
        <v>184</v>
      </c>
      <c r="C174" t="s">
        <v>213</v>
      </c>
      <c r="D174" t="s">
        <v>167</v>
      </c>
      <c r="E174" s="2">
        <v>192.09</v>
      </c>
      <c r="F174" t="s">
        <v>13</v>
      </c>
      <c r="G174" t="s">
        <v>7</v>
      </c>
      <c r="H174" t="s">
        <v>596</v>
      </c>
    </row>
    <row r="175" spans="1:8" x14ac:dyDescent="0.25">
      <c r="A175" s="1">
        <v>44501</v>
      </c>
      <c r="B175" t="s">
        <v>184</v>
      </c>
      <c r="C175" t="s">
        <v>214</v>
      </c>
      <c r="D175" t="s">
        <v>167</v>
      </c>
      <c r="E175" s="2">
        <v>227.6</v>
      </c>
      <c r="F175" t="s">
        <v>16</v>
      </c>
      <c r="G175" t="s">
        <v>7</v>
      </c>
      <c r="H175" t="s">
        <v>596</v>
      </c>
    </row>
    <row r="176" spans="1:8" x14ac:dyDescent="0.25">
      <c r="A176" s="1">
        <v>44501</v>
      </c>
      <c r="B176" t="s">
        <v>184</v>
      </c>
      <c r="C176" t="s">
        <v>215</v>
      </c>
      <c r="D176" t="s">
        <v>167</v>
      </c>
      <c r="E176" s="2">
        <v>227.6</v>
      </c>
      <c r="F176" t="s">
        <v>18</v>
      </c>
      <c r="G176" t="s">
        <v>7</v>
      </c>
      <c r="H176" t="s">
        <v>596</v>
      </c>
    </row>
    <row r="177" spans="1:8" x14ac:dyDescent="0.25">
      <c r="A177" s="1">
        <v>44501</v>
      </c>
      <c r="B177" t="s">
        <v>184</v>
      </c>
      <c r="C177" t="s">
        <v>216</v>
      </c>
      <c r="D177" t="s">
        <v>167</v>
      </c>
      <c r="E177" s="2">
        <v>227.6</v>
      </c>
      <c r="F177" t="s">
        <v>6</v>
      </c>
      <c r="G177" t="s">
        <v>7</v>
      </c>
      <c r="H177" t="s">
        <v>596</v>
      </c>
    </row>
    <row r="178" spans="1:8" x14ac:dyDescent="0.25">
      <c r="A178" s="1">
        <v>44501</v>
      </c>
      <c r="B178" t="s">
        <v>184</v>
      </c>
      <c r="C178" t="s">
        <v>217</v>
      </c>
      <c r="D178" t="s">
        <v>167</v>
      </c>
      <c r="E178" s="2">
        <v>227.6</v>
      </c>
      <c r="F178" t="s">
        <v>22</v>
      </c>
      <c r="G178" t="s">
        <v>7</v>
      </c>
      <c r="H178" t="s">
        <v>596</v>
      </c>
    </row>
    <row r="179" spans="1:8" x14ac:dyDescent="0.25">
      <c r="A179" s="1">
        <v>44501</v>
      </c>
      <c r="B179" t="s">
        <v>184</v>
      </c>
      <c r="C179" t="s">
        <v>218</v>
      </c>
      <c r="D179" t="s">
        <v>167</v>
      </c>
      <c r="E179" s="2">
        <v>226.5</v>
      </c>
      <c r="F179" t="s">
        <v>20</v>
      </c>
      <c r="G179" t="s">
        <v>7</v>
      </c>
      <c r="H179" t="s">
        <v>596</v>
      </c>
    </row>
    <row r="180" spans="1:8" x14ac:dyDescent="0.25">
      <c r="A180" s="1">
        <v>44501</v>
      </c>
      <c r="B180" t="s">
        <v>184</v>
      </c>
      <c r="C180" t="s">
        <v>219</v>
      </c>
      <c r="D180" t="s">
        <v>167</v>
      </c>
      <c r="E180" s="2">
        <v>220.09</v>
      </c>
      <c r="F180" t="s">
        <v>11</v>
      </c>
      <c r="G180" t="s">
        <v>7</v>
      </c>
      <c r="H180" t="s">
        <v>596</v>
      </c>
    </row>
    <row r="181" spans="1:8" x14ac:dyDescent="0.25">
      <c r="A181" s="1">
        <v>44503</v>
      </c>
      <c r="B181" t="s">
        <v>184</v>
      </c>
      <c r="C181" t="s">
        <v>220</v>
      </c>
      <c r="D181" t="s">
        <v>167</v>
      </c>
      <c r="E181" s="2">
        <v>227.6</v>
      </c>
      <c r="F181" t="s">
        <v>16</v>
      </c>
      <c r="G181" t="s">
        <v>7</v>
      </c>
      <c r="H181" t="s">
        <v>596</v>
      </c>
    </row>
    <row r="182" spans="1:8" x14ac:dyDescent="0.25">
      <c r="A182" s="1">
        <v>44503</v>
      </c>
      <c r="B182" t="s">
        <v>184</v>
      </c>
      <c r="C182" t="s">
        <v>221</v>
      </c>
      <c r="D182" t="s">
        <v>167</v>
      </c>
      <c r="E182" s="2">
        <v>202.09</v>
      </c>
      <c r="F182" t="s">
        <v>16</v>
      </c>
      <c r="G182" t="s">
        <v>7</v>
      </c>
      <c r="H182" t="s">
        <v>596</v>
      </c>
    </row>
    <row r="183" spans="1:8" x14ac:dyDescent="0.25">
      <c r="A183" s="1">
        <v>44505</v>
      </c>
      <c r="B183" t="s">
        <v>184</v>
      </c>
      <c r="C183" t="s">
        <v>222</v>
      </c>
      <c r="D183" t="s">
        <v>167</v>
      </c>
      <c r="E183" s="2">
        <v>226.5</v>
      </c>
      <c r="F183" t="s">
        <v>20</v>
      </c>
      <c r="G183" t="s">
        <v>7</v>
      </c>
      <c r="H183" t="s">
        <v>596</v>
      </c>
    </row>
    <row r="184" spans="1:8" x14ac:dyDescent="0.25">
      <c r="A184" s="1">
        <v>44505</v>
      </c>
      <c r="B184" t="s">
        <v>184</v>
      </c>
      <c r="C184" t="s">
        <v>223</v>
      </c>
      <c r="D184" t="s">
        <v>167</v>
      </c>
      <c r="E184" s="2">
        <v>220.09</v>
      </c>
      <c r="F184" t="s">
        <v>11</v>
      </c>
      <c r="G184" t="s">
        <v>7</v>
      </c>
      <c r="H184" t="s">
        <v>596</v>
      </c>
    </row>
    <row r="185" spans="1:8" x14ac:dyDescent="0.25">
      <c r="A185" s="1">
        <v>44505</v>
      </c>
      <c r="B185" t="s">
        <v>184</v>
      </c>
      <c r="C185" t="s">
        <v>224</v>
      </c>
      <c r="D185" t="s">
        <v>167</v>
      </c>
      <c r="E185" s="2">
        <v>136.1</v>
      </c>
      <c r="F185" t="s">
        <v>11</v>
      </c>
      <c r="G185" t="s">
        <v>7</v>
      </c>
      <c r="H185" t="s">
        <v>596</v>
      </c>
    </row>
    <row r="186" spans="1:8" x14ac:dyDescent="0.25">
      <c r="A186" s="1">
        <v>44508</v>
      </c>
      <c r="B186" t="s">
        <v>184</v>
      </c>
      <c r="C186" t="s">
        <v>225</v>
      </c>
      <c r="D186" t="s">
        <v>167</v>
      </c>
      <c r="E186" s="2">
        <v>285.08999999999997</v>
      </c>
      <c r="F186" t="s">
        <v>15</v>
      </c>
      <c r="G186" t="s">
        <v>7</v>
      </c>
      <c r="H186" t="s">
        <v>596</v>
      </c>
    </row>
    <row r="187" spans="1:8" x14ac:dyDescent="0.25">
      <c r="A187" s="1">
        <v>44509</v>
      </c>
      <c r="B187" t="s">
        <v>184</v>
      </c>
      <c r="C187" t="s">
        <v>226</v>
      </c>
      <c r="D187" t="s">
        <v>167</v>
      </c>
      <c r="E187" s="2">
        <v>227.6</v>
      </c>
      <c r="F187" t="s">
        <v>14</v>
      </c>
      <c r="G187" t="s">
        <v>7</v>
      </c>
      <c r="H187" t="s">
        <v>596</v>
      </c>
    </row>
    <row r="188" spans="1:8" x14ac:dyDescent="0.25">
      <c r="A188" s="1">
        <v>44509</v>
      </c>
      <c r="B188" t="s">
        <v>184</v>
      </c>
      <c r="C188" t="s">
        <v>227</v>
      </c>
      <c r="D188" t="s">
        <v>167</v>
      </c>
      <c r="E188" s="2">
        <v>227.6</v>
      </c>
      <c r="F188" t="s">
        <v>15</v>
      </c>
      <c r="G188" t="s">
        <v>7</v>
      </c>
      <c r="H188" t="s">
        <v>596</v>
      </c>
    </row>
    <row r="189" spans="1:8" x14ac:dyDescent="0.25">
      <c r="A189" s="1">
        <v>44509</v>
      </c>
      <c r="B189" t="s">
        <v>184</v>
      </c>
      <c r="C189" t="s">
        <v>228</v>
      </c>
      <c r="D189" t="s">
        <v>167</v>
      </c>
      <c r="E189" s="2">
        <v>197.09</v>
      </c>
      <c r="F189" t="s">
        <v>14</v>
      </c>
      <c r="G189" t="s">
        <v>7</v>
      </c>
      <c r="H189" t="s">
        <v>596</v>
      </c>
    </row>
    <row r="190" spans="1:8" x14ac:dyDescent="0.25">
      <c r="A190" s="1">
        <v>44512</v>
      </c>
      <c r="B190" t="s">
        <v>184</v>
      </c>
      <c r="C190" t="s">
        <v>229</v>
      </c>
      <c r="D190" t="s">
        <v>167</v>
      </c>
      <c r="E190" s="2">
        <v>227.6</v>
      </c>
      <c r="F190" t="s">
        <v>9</v>
      </c>
      <c r="G190" t="s">
        <v>7</v>
      </c>
      <c r="H190" t="s">
        <v>596</v>
      </c>
    </row>
    <row r="191" spans="1:8" x14ac:dyDescent="0.25">
      <c r="A191" s="1">
        <v>44512</v>
      </c>
      <c r="B191" t="s">
        <v>184</v>
      </c>
      <c r="C191" t="s">
        <v>230</v>
      </c>
      <c r="D191" t="s">
        <v>167</v>
      </c>
      <c r="E191" s="2">
        <v>1700</v>
      </c>
      <c r="F191" t="s">
        <v>11</v>
      </c>
      <c r="G191" t="s">
        <v>7</v>
      </c>
      <c r="H191" t="s">
        <v>596</v>
      </c>
    </row>
    <row r="192" spans="1:8" x14ac:dyDescent="0.25">
      <c r="A192" s="1">
        <v>44512</v>
      </c>
      <c r="B192" t="s">
        <v>184</v>
      </c>
      <c r="C192" t="s">
        <v>231</v>
      </c>
      <c r="D192" t="s">
        <v>167</v>
      </c>
      <c r="E192" s="2">
        <v>202.09</v>
      </c>
      <c r="F192" t="s">
        <v>9</v>
      </c>
      <c r="G192" t="s">
        <v>7</v>
      </c>
      <c r="H192" t="s">
        <v>596</v>
      </c>
    </row>
    <row r="193" spans="1:8" x14ac:dyDescent="0.25">
      <c r="A193" s="1">
        <v>44515</v>
      </c>
      <c r="B193" t="s">
        <v>184</v>
      </c>
      <c r="C193" t="s">
        <v>232</v>
      </c>
      <c r="D193" t="s">
        <v>167</v>
      </c>
      <c r="E193" s="2">
        <v>202.09</v>
      </c>
      <c r="F193" t="s">
        <v>6</v>
      </c>
      <c r="G193" t="s">
        <v>7</v>
      </c>
      <c r="H193" t="s">
        <v>596</v>
      </c>
    </row>
    <row r="194" spans="1:8" x14ac:dyDescent="0.25">
      <c r="A194" s="1">
        <v>44515</v>
      </c>
      <c r="B194" t="s">
        <v>184</v>
      </c>
      <c r="C194" t="s">
        <v>233</v>
      </c>
      <c r="D194" t="s">
        <v>167</v>
      </c>
      <c r="E194" s="2">
        <v>202.09</v>
      </c>
      <c r="F194" t="s">
        <v>16</v>
      </c>
      <c r="G194" t="s">
        <v>7</v>
      </c>
      <c r="H194" t="s">
        <v>596</v>
      </c>
    </row>
    <row r="195" spans="1:8" x14ac:dyDescent="0.25">
      <c r="A195" s="1">
        <v>44516</v>
      </c>
      <c r="B195" t="s">
        <v>184</v>
      </c>
      <c r="C195" t="s">
        <v>234</v>
      </c>
      <c r="D195" t="s">
        <v>167</v>
      </c>
      <c r="E195" s="2">
        <v>227.6</v>
      </c>
      <c r="F195" t="s">
        <v>18</v>
      </c>
      <c r="G195" t="s">
        <v>7</v>
      </c>
      <c r="H195" t="s">
        <v>596</v>
      </c>
    </row>
    <row r="196" spans="1:8" x14ac:dyDescent="0.25">
      <c r="A196" s="1">
        <v>44516</v>
      </c>
      <c r="B196" t="s">
        <v>184</v>
      </c>
      <c r="C196" t="s">
        <v>235</v>
      </c>
      <c r="D196" t="s">
        <v>167</v>
      </c>
      <c r="E196" s="2">
        <v>227.6</v>
      </c>
      <c r="F196" t="s">
        <v>16</v>
      </c>
      <c r="G196" t="s">
        <v>7</v>
      </c>
      <c r="H196" t="s">
        <v>596</v>
      </c>
    </row>
    <row r="197" spans="1:8" x14ac:dyDescent="0.25">
      <c r="A197" s="1">
        <v>44516</v>
      </c>
      <c r="B197" t="s">
        <v>184</v>
      </c>
      <c r="C197" t="s">
        <v>236</v>
      </c>
      <c r="D197" t="s">
        <v>167</v>
      </c>
      <c r="E197" s="2">
        <v>285.08999999999997</v>
      </c>
      <c r="F197" t="s">
        <v>18</v>
      </c>
      <c r="G197" t="s">
        <v>7</v>
      </c>
      <c r="H197" t="s">
        <v>596</v>
      </c>
    </row>
    <row r="198" spans="1:8" x14ac:dyDescent="0.25">
      <c r="A198" s="1">
        <v>44516</v>
      </c>
      <c r="B198" t="s">
        <v>184</v>
      </c>
      <c r="C198" t="s">
        <v>237</v>
      </c>
      <c r="D198" t="s">
        <v>167</v>
      </c>
      <c r="E198" s="2">
        <v>116.3</v>
      </c>
      <c r="F198" t="s">
        <v>11</v>
      </c>
      <c r="G198" t="s">
        <v>7</v>
      </c>
      <c r="H198" t="s">
        <v>596</v>
      </c>
    </row>
    <row r="199" spans="1:8" x14ac:dyDescent="0.25">
      <c r="A199" s="1">
        <v>44516</v>
      </c>
      <c r="B199" t="s">
        <v>184</v>
      </c>
      <c r="C199" t="s">
        <v>238</v>
      </c>
      <c r="D199" t="s">
        <v>167</v>
      </c>
      <c r="E199" s="2">
        <v>167.1</v>
      </c>
      <c r="F199" t="s">
        <v>20</v>
      </c>
      <c r="G199" t="s">
        <v>7</v>
      </c>
      <c r="H199" t="s">
        <v>596</v>
      </c>
    </row>
    <row r="200" spans="1:8" x14ac:dyDescent="0.25">
      <c r="A200" s="1">
        <v>44516</v>
      </c>
      <c r="B200" t="s">
        <v>184</v>
      </c>
      <c r="C200" t="s">
        <v>239</v>
      </c>
      <c r="D200" t="s">
        <v>167</v>
      </c>
      <c r="E200" s="2">
        <v>227.6</v>
      </c>
      <c r="F200" t="s">
        <v>6</v>
      </c>
      <c r="G200" t="s">
        <v>7</v>
      </c>
      <c r="H200" t="s">
        <v>596</v>
      </c>
    </row>
    <row r="201" spans="1:8" x14ac:dyDescent="0.25">
      <c r="A201" s="1">
        <v>44516</v>
      </c>
      <c r="B201" t="s">
        <v>184</v>
      </c>
      <c r="C201" t="s">
        <v>240</v>
      </c>
      <c r="D201" t="s">
        <v>167</v>
      </c>
      <c r="E201" s="2">
        <v>182.29</v>
      </c>
      <c r="F201" t="s">
        <v>12</v>
      </c>
      <c r="G201" t="s">
        <v>7</v>
      </c>
      <c r="H201" t="s">
        <v>596</v>
      </c>
    </row>
    <row r="202" spans="1:8" x14ac:dyDescent="0.25">
      <c r="A202" s="1">
        <v>44516</v>
      </c>
      <c r="B202" t="s">
        <v>184</v>
      </c>
      <c r="C202" t="s">
        <v>241</v>
      </c>
      <c r="D202" t="s">
        <v>167</v>
      </c>
      <c r="E202" s="2">
        <v>265.29000000000002</v>
      </c>
      <c r="F202" t="s">
        <v>20</v>
      </c>
      <c r="G202" t="s">
        <v>7</v>
      </c>
      <c r="H202" t="s">
        <v>596</v>
      </c>
    </row>
    <row r="203" spans="1:8" x14ac:dyDescent="0.25">
      <c r="A203" s="1">
        <v>44516</v>
      </c>
      <c r="B203" t="s">
        <v>184</v>
      </c>
      <c r="C203" t="s">
        <v>242</v>
      </c>
      <c r="D203" t="s">
        <v>167</v>
      </c>
      <c r="E203" s="2">
        <v>200.29</v>
      </c>
      <c r="F203" t="s">
        <v>11</v>
      </c>
      <c r="G203" t="s">
        <v>7</v>
      </c>
      <c r="H203" t="s">
        <v>596</v>
      </c>
    </row>
    <row r="204" spans="1:8" x14ac:dyDescent="0.25">
      <c r="A204" s="1">
        <v>44516</v>
      </c>
      <c r="B204" t="s">
        <v>184</v>
      </c>
      <c r="C204" t="s">
        <v>243</v>
      </c>
      <c r="D204" t="s">
        <v>167</v>
      </c>
      <c r="E204" s="2">
        <v>207.8</v>
      </c>
      <c r="F204" t="s">
        <v>12</v>
      </c>
      <c r="G204" t="s">
        <v>7</v>
      </c>
      <c r="H204" t="s">
        <v>596</v>
      </c>
    </row>
    <row r="205" spans="1:8" x14ac:dyDescent="0.25">
      <c r="A205" s="1">
        <v>44517</v>
      </c>
      <c r="B205" t="s">
        <v>184</v>
      </c>
      <c r="C205" t="s">
        <v>244</v>
      </c>
      <c r="D205" t="s">
        <v>167</v>
      </c>
      <c r="E205" s="2">
        <v>227.6</v>
      </c>
      <c r="F205" t="s">
        <v>23</v>
      </c>
      <c r="G205" t="s">
        <v>7</v>
      </c>
      <c r="H205" t="s">
        <v>596</v>
      </c>
    </row>
    <row r="206" spans="1:8" x14ac:dyDescent="0.25">
      <c r="A206" s="1">
        <v>44517</v>
      </c>
      <c r="B206" t="s">
        <v>184</v>
      </c>
      <c r="C206" t="s">
        <v>245</v>
      </c>
      <c r="D206" t="s">
        <v>167</v>
      </c>
      <c r="E206" s="2">
        <v>197.09</v>
      </c>
      <c r="F206" t="s">
        <v>23</v>
      </c>
      <c r="G206" t="s">
        <v>7</v>
      </c>
      <c r="H206" t="s">
        <v>596</v>
      </c>
    </row>
    <row r="207" spans="1:8" x14ac:dyDescent="0.25">
      <c r="A207" s="1">
        <v>44518</v>
      </c>
      <c r="B207" t="s">
        <v>184</v>
      </c>
      <c r="C207" t="s">
        <v>246</v>
      </c>
      <c r="D207" t="s">
        <v>167</v>
      </c>
      <c r="E207" s="2">
        <v>227.6</v>
      </c>
      <c r="F207" t="s">
        <v>18</v>
      </c>
      <c r="G207" t="s">
        <v>7</v>
      </c>
      <c r="H207" t="s">
        <v>596</v>
      </c>
    </row>
    <row r="208" spans="1:8" x14ac:dyDescent="0.25">
      <c r="A208" s="1">
        <v>44518</v>
      </c>
      <c r="B208" t="s">
        <v>184</v>
      </c>
      <c r="C208" t="s">
        <v>247</v>
      </c>
      <c r="D208" t="s">
        <v>167</v>
      </c>
      <c r="E208" s="2">
        <v>227.6</v>
      </c>
      <c r="F208" t="s">
        <v>16</v>
      </c>
      <c r="G208" t="s">
        <v>7</v>
      </c>
      <c r="H208" t="s">
        <v>596</v>
      </c>
    </row>
    <row r="209" spans="1:8" x14ac:dyDescent="0.25">
      <c r="A209" s="1">
        <v>44518</v>
      </c>
      <c r="B209" t="s">
        <v>184</v>
      </c>
      <c r="C209" t="s">
        <v>248</v>
      </c>
      <c r="D209" t="s">
        <v>167</v>
      </c>
      <c r="E209" s="2">
        <v>227.6</v>
      </c>
      <c r="F209" t="s">
        <v>6</v>
      </c>
      <c r="G209" t="s">
        <v>7</v>
      </c>
      <c r="H209" t="s">
        <v>596</v>
      </c>
    </row>
    <row r="210" spans="1:8" x14ac:dyDescent="0.25">
      <c r="A210" s="1">
        <v>44522</v>
      </c>
      <c r="B210" t="s">
        <v>184</v>
      </c>
      <c r="C210" t="s">
        <v>249</v>
      </c>
      <c r="D210" t="s">
        <v>167</v>
      </c>
      <c r="E210" s="2">
        <v>227.6</v>
      </c>
      <c r="F210" t="s">
        <v>22</v>
      </c>
      <c r="G210" t="s">
        <v>7</v>
      </c>
      <c r="H210" t="s">
        <v>596</v>
      </c>
    </row>
    <row r="211" spans="1:8" x14ac:dyDescent="0.25">
      <c r="A211" s="1">
        <v>44522</v>
      </c>
      <c r="B211" t="s">
        <v>184</v>
      </c>
      <c r="C211" t="s">
        <v>250</v>
      </c>
      <c r="D211" t="s">
        <v>167</v>
      </c>
      <c r="E211" s="2">
        <v>280.08999999999997</v>
      </c>
      <c r="F211" t="s">
        <v>20</v>
      </c>
      <c r="G211" t="s">
        <v>7</v>
      </c>
      <c r="H211" t="s">
        <v>596</v>
      </c>
    </row>
    <row r="212" spans="1:8" x14ac:dyDescent="0.25">
      <c r="A212" s="1">
        <v>44522</v>
      </c>
      <c r="B212" t="s">
        <v>184</v>
      </c>
      <c r="C212" t="s">
        <v>251</v>
      </c>
      <c r="D212" t="s">
        <v>167</v>
      </c>
      <c r="E212" s="2">
        <v>241.6</v>
      </c>
      <c r="F212" t="s">
        <v>17</v>
      </c>
      <c r="G212" t="s">
        <v>7</v>
      </c>
      <c r="H212" t="s">
        <v>596</v>
      </c>
    </row>
    <row r="213" spans="1:8" x14ac:dyDescent="0.25">
      <c r="A213" s="1">
        <v>44522</v>
      </c>
      <c r="B213" t="s">
        <v>184</v>
      </c>
      <c r="C213" t="s">
        <v>252</v>
      </c>
      <c r="D213" t="s">
        <v>167</v>
      </c>
      <c r="E213" s="2">
        <v>136.1</v>
      </c>
      <c r="F213" t="s">
        <v>11</v>
      </c>
      <c r="G213" t="s">
        <v>7</v>
      </c>
      <c r="H213" t="s">
        <v>596</v>
      </c>
    </row>
    <row r="214" spans="1:8" x14ac:dyDescent="0.25">
      <c r="A214" s="1">
        <v>44522</v>
      </c>
      <c r="B214" t="s">
        <v>184</v>
      </c>
      <c r="C214" t="s">
        <v>253</v>
      </c>
      <c r="D214" t="s">
        <v>167</v>
      </c>
      <c r="E214" s="2">
        <v>226.5</v>
      </c>
      <c r="F214" t="s">
        <v>20</v>
      </c>
      <c r="G214" t="s">
        <v>7</v>
      </c>
      <c r="H214" t="s">
        <v>596</v>
      </c>
    </row>
    <row r="215" spans="1:8" x14ac:dyDescent="0.25">
      <c r="A215" s="1">
        <v>44522</v>
      </c>
      <c r="B215" t="s">
        <v>184</v>
      </c>
      <c r="C215" t="s">
        <v>254</v>
      </c>
      <c r="D215" t="s">
        <v>167</v>
      </c>
      <c r="E215" s="2">
        <v>220.09</v>
      </c>
      <c r="F215" t="s">
        <v>11</v>
      </c>
      <c r="G215" t="s">
        <v>7</v>
      </c>
      <c r="H215" t="s">
        <v>596</v>
      </c>
    </row>
    <row r="216" spans="1:8" x14ac:dyDescent="0.25">
      <c r="A216" s="1">
        <v>44522</v>
      </c>
      <c r="B216" t="s">
        <v>184</v>
      </c>
      <c r="C216" t="s">
        <v>255</v>
      </c>
      <c r="D216" t="s">
        <v>167</v>
      </c>
      <c r="E216" s="2">
        <v>220.09</v>
      </c>
      <c r="F216" t="s">
        <v>11</v>
      </c>
      <c r="G216" t="s">
        <v>7</v>
      </c>
      <c r="H216" t="s">
        <v>596</v>
      </c>
    </row>
    <row r="217" spans="1:8" x14ac:dyDescent="0.25">
      <c r="A217" s="1">
        <v>44522</v>
      </c>
      <c r="B217" t="s">
        <v>184</v>
      </c>
      <c r="C217" t="s">
        <v>256</v>
      </c>
      <c r="D217" t="s">
        <v>167</v>
      </c>
      <c r="E217" s="2">
        <v>136.1</v>
      </c>
      <c r="F217" t="s">
        <v>11</v>
      </c>
      <c r="G217" t="s">
        <v>7</v>
      </c>
      <c r="H217" t="s">
        <v>596</v>
      </c>
    </row>
    <row r="218" spans="1:8" x14ac:dyDescent="0.25">
      <c r="A218" s="1">
        <v>44522</v>
      </c>
      <c r="B218" t="s">
        <v>184</v>
      </c>
      <c r="C218" t="s">
        <v>257</v>
      </c>
      <c r="D218" t="s">
        <v>167</v>
      </c>
      <c r="E218" s="2">
        <v>280.08999999999997</v>
      </c>
      <c r="F218" t="s">
        <v>22</v>
      </c>
      <c r="G218" t="s">
        <v>7</v>
      </c>
      <c r="H218" t="s">
        <v>596</v>
      </c>
    </row>
    <row r="219" spans="1:8" x14ac:dyDescent="0.25">
      <c r="A219" s="1">
        <v>44523</v>
      </c>
      <c r="B219" t="s">
        <v>184</v>
      </c>
      <c r="C219" t="s">
        <v>258</v>
      </c>
      <c r="D219" t="s">
        <v>167</v>
      </c>
      <c r="E219" s="2">
        <v>197.09</v>
      </c>
      <c r="F219" t="s">
        <v>17</v>
      </c>
      <c r="G219" t="s">
        <v>7</v>
      </c>
      <c r="H219" t="s">
        <v>596</v>
      </c>
    </row>
    <row r="220" spans="1:8" x14ac:dyDescent="0.25">
      <c r="A220" s="1">
        <v>44523</v>
      </c>
      <c r="B220" t="s">
        <v>184</v>
      </c>
      <c r="C220" t="s">
        <v>259</v>
      </c>
      <c r="D220" t="s">
        <v>167</v>
      </c>
      <c r="E220" s="2">
        <v>226.5</v>
      </c>
      <c r="F220" t="s">
        <v>20</v>
      </c>
      <c r="G220" t="s">
        <v>7</v>
      </c>
      <c r="H220" t="s">
        <v>596</v>
      </c>
    </row>
    <row r="221" spans="1:8" x14ac:dyDescent="0.25">
      <c r="A221" s="1">
        <v>44524</v>
      </c>
      <c r="B221" t="s">
        <v>184</v>
      </c>
      <c r="C221" t="s">
        <v>260</v>
      </c>
      <c r="D221" t="s">
        <v>167</v>
      </c>
      <c r="E221" s="2">
        <v>227.6</v>
      </c>
      <c r="F221" t="s">
        <v>15</v>
      </c>
      <c r="G221" t="s">
        <v>7</v>
      </c>
      <c r="H221" t="s">
        <v>596</v>
      </c>
    </row>
    <row r="222" spans="1:8" x14ac:dyDescent="0.25">
      <c r="A222" s="1">
        <v>44529</v>
      </c>
      <c r="B222" t="s">
        <v>184</v>
      </c>
      <c r="C222" t="s">
        <v>261</v>
      </c>
      <c r="D222" t="s">
        <v>167</v>
      </c>
      <c r="E222" s="2">
        <v>227.6</v>
      </c>
      <c r="F222" t="s">
        <v>13</v>
      </c>
      <c r="G222" t="s">
        <v>7</v>
      </c>
      <c r="H222" t="s">
        <v>596</v>
      </c>
    </row>
    <row r="223" spans="1:8" x14ac:dyDescent="0.25">
      <c r="A223" s="1">
        <v>44530</v>
      </c>
      <c r="B223" t="s">
        <v>184</v>
      </c>
      <c r="C223" t="s">
        <v>262</v>
      </c>
      <c r="D223" t="s">
        <v>167</v>
      </c>
      <c r="E223" s="2">
        <v>136.1</v>
      </c>
      <c r="F223" t="s">
        <v>11</v>
      </c>
      <c r="G223" t="s">
        <v>7</v>
      </c>
      <c r="H223" t="s">
        <v>596</v>
      </c>
    </row>
    <row r="224" spans="1:8" x14ac:dyDescent="0.25">
      <c r="A224" s="1">
        <v>44530</v>
      </c>
      <c r="B224" t="s">
        <v>184</v>
      </c>
      <c r="C224" t="s">
        <v>263</v>
      </c>
      <c r="D224" t="s">
        <v>167</v>
      </c>
      <c r="E224" s="2">
        <v>227.6</v>
      </c>
      <c r="F224" t="s">
        <v>24</v>
      </c>
      <c r="G224" t="s">
        <v>7</v>
      </c>
      <c r="H224" t="s">
        <v>596</v>
      </c>
    </row>
    <row r="225" spans="1:8" x14ac:dyDescent="0.25">
      <c r="A225" s="1">
        <v>44530</v>
      </c>
      <c r="B225" t="s">
        <v>184</v>
      </c>
      <c r="C225" t="s">
        <v>264</v>
      </c>
      <c r="D225" t="s">
        <v>167</v>
      </c>
      <c r="E225" s="2">
        <v>136.1</v>
      </c>
      <c r="F225" t="s">
        <v>11</v>
      </c>
      <c r="G225" t="s">
        <v>7</v>
      </c>
      <c r="H225" t="s">
        <v>596</v>
      </c>
    </row>
    <row r="226" spans="1:8" x14ac:dyDescent="0.25">
      <c r="A226" s="1">
        <v>44530</v>
      </c>
      <c r="B226" t="s">
        <v>184</v>
      </c>
      <c r="C226" t="s">
        <v>265</v>
      </c>
      <c r="D226" t="s">
        <v>167</v>
      </c>
      <c r="E226" s="2">
        <v>220.09</v>
      </c>
      <c r="F226" t="s">
        <v>11</v>
      </c>
      <c r="G226" t="s">
        <v>7</v>
      </c>
      <c r="H226" t="s">
        <v>596</v>
      </c>
    </row>
    <row r="227" spans="1:8" x14ac:dyDescent="0.25">
      <c r="A227" s="1">
        <v>44530</v>
      </c>
      <c r="B227" t="s">
        <v>184</v>
      </c>
      <c r="C227" t="s">
        <v>266</v>
      </c>
      <c r="D227" t="s">
        <v>167</v>
      </c>
      <c r="E227" s="2">
        <v>226.5</v>
      </c>
      <c r="F227" t="s">
        <v>20</v>
      </c>
      <c r="G227" t="s">
        <v>7</v>
      </c>
      <c r="H227" t="s">
        <v>596</v>
      </c>
    </row>
    <row r="228" spans="1:8" x14ac:dyDescent="0.25">
      <c r="A228" s="1">
        <v>44530</v>
      </c>
      <c r="B228" t="s">
        <v>184</v>
      </c>
      <c r="C228" t="s">
        <v>267</v>
      </c>
      <c r="D228" t="s">
        <v>167</v>
      </c>
      <c r="E228" s="2">
        <v>227.6</v>
      </c>
      <c r="F228" t="s">
        <v>22</v>
      </c>
      <c r="G228" t="s">
        <v>7</v>
      </c>
      <c r="H228" t="s">
        <v>596</v>
      </c>
    </row>
    <row r="229" spans="1:8" x14ac:dyDescent="0.25">
      <c r="A229" s="1">
        <v>44530</v>
      </c>
      <c r="B229" t="s">
        <v>184</v>
      </c>
      <c r="C229" t="s">
        <v>268</v>
      </c>
      <c r="D229" t="s">
        <v>167</v>
      </c>
      <c r="E229" s="2">
        <v>227.6</v>
      </c>
      <c r="F229" t="s">
        <v>12</v>
      </c>
      <c r="G229" t="s">
        <v>7</v>
      </c>
      <c r="H229" t="s">
        <v>596</v>
      </c>
    </row>
    <row r="230" spans="1:8" x14ac:dyDescent="0.25">
      <c r="A230" s="1">
        <v>44531</v>
      </c>
      <c r="B230" t="s">
        <v>166</v>
      </c>
      <c r="C230">
        <v>5396</v>
      </c>
      <c r="D230" t="s">
        <v>167</v>
      </c>
      <c r="E230" s="2">
        <v>4133</v>
      </c>
      <c r="F230" t="s">
        <v>6</v>
      </c>
      <c r="G230" t="s">
        <v>7</v>
      </c>
      <c r="H230" t="s">
        <v>596</v>
      </c>
    </row>
    <row r="231" spans="1:8" x14ac:dyDescent="0.25">
      <c r="A231" s="1">
        <v>44531</v>
      </c>
      <c r="B231" t="s">
        <v>166</v>
      </c>
      <c r="C231">
        <v>5396</v>
      </c>
      <c r="D231" t="s">
        <v>167</v>
      </c>
      <c r="E231" s="2">
        <v>4133</v>
      </c>
      <c r="F231" t="s">
        <v>9</v>
      </c>
      <c r="G231" t="s">
        <v>7</v>
      </c>
      <c r="H231" t="s">
        <v>596</v>
      </c>
    </row>
    <row r="232" spans="1:8" x14ac:dyDescent="0.25">
      <c r="A232" s="1">
        <v>44531</v>
      </c>
      <c r="B232" t="s">
        <v>166</v>
      </c>
      <c r="C232">
        <v>5396</v>
      </c>
      <c r="D232" t="s">
        <v>167</v>
      </c>
      <c r="E232" s="2">
        <v>4133</v>
      </c>
      <c r="F232" t="s">
        <v>12</v>
      </c>
      <c r="G232" t="s">
        <v>7</v>
      </c>
      <c r="H232" t="s">
        <v>596</v>
      </c>
    </row>
    <row r="233" spans="1:8" x14ac:dyDescent="0.25">
      <c r="A233" s="1">
        <v>44531</v>
      </c>
      <c r="B233" t="s">
        <v>166</v>
      </c>
      <c r="C233">
        <v>5396</v>
      </c>
      <c r="D233" t="s">
        <v>167</v>
      </c>
      <c r="E233" s="2">
        <v>4133</v>
      </c>
      <c r="F233" t="s">
        <v>13</v>
      </c>
      <c r="G233" t="s">
        <v>7</v>
      </c>
      <c r="H233" t="s">
        <v>596</v>
      </c>
    </row>
    <row r="234" spans="1:8" x14ac:dyDescent="0.25">
      <c r="A234" s="1">
        <v>44531</v>
      </c>
      <c r="B234" t="s">
        <v>166</v>
      </c>
      <c r="C234">
        <v>5396</v>
      </c>
      <c r="D234" t="s">
        <v>167</v>
      </c>
      <c r="E234" s="2">
        <v>4133</v>
      </c>
      <c r="F234" t="s">
        <v>14</v>
      </c>
      <c r="G234" t="s">
        <v>7</v>
      </c>
      <c r="H234" t="s">
        <v>596</v>
      </c>
    </row>
    <row r="235" spans="1:8" x14ac:dyDescent="0.25">
      <c r="A235" s="1">
        <v>44531</v>
      </c>
      <c r="B235" t="s">
        <v>166</v>
      </c>
      <c r="C235">
        <v>5396</v>
      </c>
      <c r="D235" t="s">
        <v>167</v>
      </c>
      <c r="E235" s="2">
        <v>4133</v>
      </c>
      <c r="F235" t="s">
        <v>16</v>
      </c>
      <c r="G235" t="s">
        <v>7</v>
      </c>
      <c r="H235" t="s">
        <v>596</v>
      </c>
    </row>
    <row r="236" spans="1:8" x14ac:dyDescent="0.25">
      <c r="A236" s="1">
        <v>44531</v>
      </c>
      <c r="B236" t="s">
        <v>166</v>
      </c>
      <c r="C236">
        <v>5396</v>
      </c>
      <c r="D236" t="s">
        <v>167</v>
      </c>
      <c r="E236" s="2">
        <v>4133</v>
      </c>
      <c r="F236" t="s">
        <v>17</v>
      </c>
      <c r="G236" t="s">
        <v>7</v>
      </c>
      <c r="H236" t="s">
        <v>596</v>
      </c>
    </row>
    <row r="237" spans="1:8" x14ac:dyDescent="0.25">
      <c r="A237" s="1">
        <v>44531</v>
      </c>
      <c r="B237" t="s">
        <v>166</v>
      </c>
      <c r="C237">
        <v>5396</v>
      </c>
      <c r="D237" t="s">
        <v>167</v>
      </c>
      <c r="E237" s="2">
        <v>4133</v>
      </c>
      <c r="F237" t="s">
        <v>18</v>
      </c>
      <c r="G237" t="s">
        <v>7</v>
      </c>
      <c r="H237" t="s">
        <v>596</v>
      </c>
    </row>
    <row r="238" spans="1:8" x14ac:dyDescent="0.25">
      <c r="A238" s="1">
        <v>44531</v>
      </c>
      <c r="B238" t="s">
        <v>166</v>
      </c>
      <c r="C238">
        <v>5396</v>
      </c>
      <c r="D238" t="s">
        <v>167</v>
      </c>
      <c r="E238" s="2">
        <v>4133</v>
      </c>
      <c r="F238" t="s">
        <v>20</v>
      </c>
      <c r="G238" t="s">
        <v>7</v>
      </c>
      <c r="H238" t="s">
        <v>596</v>
      </c>
    </row>
    <row r="239" spans="1:8" x14ac:dyDescent="0.25">
      <c r="A239" s="1">
        <v>44531</v>
      </c>
      <c r="B239" t="s">
        <v>166</v>
      </c>
      <c r="C239">
        <v>5396</v>
      </c>
      <c r="D239" t="s">
        <v>167</v>
      </c>
      <c r="E239" s="2">
        <v>3001</v>
      </c>
      <c r="F239" t="s">
        <v>125</v>
      </c>
      <c r="G239" t="s">
        <v>7</v>
      </c>
      <c r="H239" t="s">
        <v>596</v>
      </c>
    </row>
    <row r="240" spans="1:8" x14ac:dyDescent="0.25">
      <c r="A240" s="1">
        <v>44531</v>
      </c>
      <c r="B240" t="s">
        <v>166</v>
      </c>
      <c r="C240">
        <v>5396</v>
      </c>
      <c r="D240" t="s">
        <v>167</v>
      </c>
      <c r="E240" s="2">
        <v>3001</v>
      </c>
      <c r="F240" t="s">
        <v>22</v>
      </c>
      <c r="G240" t="s">
        <v>7</v>
      </c>
      <c r="H240" t="s">
        <v>596</v>
      </c>
    </row>
    <row r="241" spans="1:8" x14ac:dyDescent="0.25">
      <c r="A241" s="1">
        <v>44531</v>
      </c>
      <c r="B241" t="s">
        <v>166</v>
      </c>
      <c r="C241">
        <v>5396</v>
      </c>
      <c r="D241" t="s">
        <v>167</v>
      </c>
      <c r="E241" s="2">
        <v>3001</v>
      </c>
      <c r="F241" t="s">
        <v>19</v>
      </c>
      <c r="G241" t="s">
        <v>7</v>
      </c>
      <c r="H241" t="s">
        <v>596</v>
      </c>
    </row>
    <row r="242" spans="1:8" x14ac:dyDescent="0.25">
      <c r="A242" s="1">
        <v>44531</v>
      </c>
      <c r="B242" t="s">
        <v>166</v>
      </c>
      <c r="C242">
        <v>5396</v>
      </c>
      <c r="D242" t="s">
        <v>167</v>
      </c>
      <c r="E242" s="2">
        <v>3001</v>
      </c>
      <c r="F242" t="s">
        <v>21</v>
      </c>
      <c r="G242" t="s">
        <v>7</v>
      </c>
      <c r="H242" t="s">
        <v>596</v>
      </c>
    </row>
    <row r="243" spans="1:8" x14ac:dyDescent="0.25">
      <c r="A243" s="1">
        <v>44531</v>
      </c>
      <c r="B243" t="s">
        <v>166</v>
      </c>
      <c r="C243">
        <v>5396</v>
      </c>
      <c r="D243" t="s">
        <v>167</v>
      </c>
      <c r="E243" s="2">
        <v>3001</v>
      </c>
      <c r="F243" t="s">
        <v>8</v>
      </c>
      <c r="G243" t="s">
        <v>7</v>
      </c>
      <c r="H243" t="s">
        <v>596</v>
      </c>
    </row>
    <row r="244" spans="1:8" x14ac:dyDescent="0.25">
      <c r="A244" s="1">
        <v>44531</v>
      </c>
      <c r="B244" t="s">
        <v>166</v>
      </c>
      <c r="C244">
        <v>5396</v>
      </c>
      <c r="D244" t="s">
        <v>167</v>
      </c>
      <c r="E244" s="2">
        <v>3001</v>
      </c>
      <c r="F244" t="s">
        <v>10</v>
      </c>
      <c r="G244" t="s">
        <v>7</v>
      </c>
      <c r="H244" t="s">
        <v>596</v>
      </c>
    </row>
    <row r="245" spans="1:8" x14ac:dyDescent="0.25">
      <c r="A245" s="1">
        <v>44531</v>
      </c>
      <c r="B245" t="s">
        <v>166</v>
      </c>
      <c r="C245">
        <v>5396</v>
      </c>
      <c r="D245" t="s">
        <v>167</v>
      </c>
      <c r="E245" s="2">
        <v>4200</v>
      </c>
      <c r="F245" t="s">
        <v>11</v>
      </c>
      <c r="G245" t="s">
        <v>7</v>
      </c>
      <c r="H245" t="s">
        <v>596</v>
      </c>
    </row>
    <row r="246" spans="1:8" x14ac:dyDescent="0.25">
      <c r="A246" s="1">
        <v>44531</v>
      </c>
      <c r="B246" t="s">
        <v>166</v>
      </c>
      <c r="C246">
        <v>5396</v>
      </c>
      <c r="D246" t="s">
        <v>167</v>
      </c>
      <c r="E246" s="2">
        <v>4200</v>
      </c>
      <c r="F246" t="s">
        <v>15</v>
      </c>
      <c r="G246" t="s">
        <v>7</v>
      </c>
      <c r="H246" t="s">
        <v>596</v>
      </c>
    </row>
    <row r="247" spans="1:8" x14ac:dyDescent="0.25">
      <c r="A247" s="1">
        <v>44531</v>
      </c>
      <c r="B247" t="s">
        <v>166</v>
      </c>
      <c r="C247">
        <v>5396</v>
      </c>
      <c r="D247" t="s">
        <v>167</v>
      </c>
      <c r="E247" s="2">
        <v>4200</v>
      </c>
      <c r="F247" t="s">
        <v>134</v>
      </c>
      <c r="G247" t="s">
        <v>7</v>
      </c>
      <c r="H247" t="s">
        <v>596</v>
      </c>
    </row>
    <row r="248" spans="1:8" x14ac:dyDescent="0.25">
      <c r="A248" s="1">
        <v>44531</v>
      </c>
      <c r="B248" t="s">
        <v>166</v>
      </c>
      <c r="C248">
        <v>5396</v>
      </c>
      <c r="D248" t="s">
        <v>167</v>
      </c>
      <c r="E248" s="2">
        <v>4200</v>
      </c>
      <c r="F248" t="s">
        <v>24</v>
      </c>
      <c r="G248" t="s">
        <v>7</v>
      </c>
      <c r="H248" t="s">
        <v>596</v>
      </c>
    </row>
    <row r="249" spans="1:8" x14ac:dyDescent="0.25">
      <c r="A249" s="1">
        <v>44531</v>
      </c>
      <c r="B249" t="s">
        <v>184</v>
      </c>
      <c r="C249" t="s">
        <v>269</v>
      </c>
      <c r="D249" t="s">
        <v>167</v>
      </c>
      <c r="E249" s="2">
        <v>226.5</v>
      </c>
      <c r="F249" t="s">
        <v>20</v>
      </c>
      <c r="G249" t="s">
        <v>7</v>
      </c>
      <c r="H249" t="s">
        <v>596</v>
      </c>
    </row>
    <row r="250" spans="1:8" x14ac:dyDescent="0.25">
      <c r="A250" s="1">
        <v>44531</v>
      </c>
      <c r="B250" t="s">
        <v>184</v>
      </c>
      <c r="C250" t="s">
        <v>270</v>
      </c>
      <c r="D250" t="s">
        <v>167</v>
      </c>
      <c r="E250" s="2">
        <v>220.09</v>
      </c>
      <c r="F250" t="s">
        <v>11</v>
      </c>
      <c r="G250" t="s">
        <v>7</v>
      </c>
      <c r="H250" t="s">
        <v>596</v>
      </c>
    </row>
    <row r="251" spans="1:8" x14ac:dyDescent="0.25">
      <c r="A251" s="1">
        <v>44532</v>
      </c>
      <c r="B251" t="s">
        <v>184</v>
      </c>
      <c r="C251" t="s">
        <v>271</v>
      </c>
      <c r="D251" t="s">
        <v>167</v>
      </c>
      <c r="E251" s="2">
        <v>280.08999999999997</v>
      </c>
      <c r="F251" t="s">
        <v>20</v>
      </c>
      <c r="G251" t="s">
        <v>7</v>
      </c>
      <c r="H251" t="s">
        <v>596</v>
      </c>
    </row>
    <row r="252" spans="1:8" x14ac:dyDescent="0.25">
      <c r="A252" s="1">
        <v>44532</v>
      </c>
      <c r="B252" t="s">
        <v>184</v>
      </c>
      <c r="C252" t="s">
        <v>272</v>
      </c>
      <c r="D252" t="s">
        <v>167</v>
      </c>
      <c r="E252" s="2">
        <v>227.6</v>
      </c>
      <c r="F252" t="s">
        <v>12</v>
      </c>
      <c r="G252" t="s">
        <v>7</v>
      </c>
      <c r="H252" t="s">
        <v>596</v>
      </c>
    </row>
    <row r="253" spans="1:8" x14ac:dyDescent="0.25">
      <c r="A253" s="1">
        <v>44532</v>
      </c>
      <c r="B253" t="s">
        <v>184</v>
      </c>
      <c r="C253" t="s">
        <v>273</v>
      </c>
      <c r="D253" t="s">
        <v>167</v>
      </c>
      <c r="E253" s="2">
        <v>197.09</v>
      </c>
      <c r="F253" t="s">
        <v>12</v>
      </c>
      <c r="G253" t="s">
        <v>7</v>
      </c>
      <c r="H253" t="s">
        <v>596</v>
      </c>
    </row>
    <row r="254" spans="1:8" x14ac:dyDescent="0.25">
      <c r="A254" s="1">
        <v>44532</v>
      </c>
      <c r="B254" t="s">
        <v>184</v>
      </c>
      <c r="C254" t="s">
        <v>274</v>
      </c>
      <c r="D254" t="s">
        <v>167</v>
      </c>
      <c r="E254" s="2">
        <v>227.6</v>
      </c>
      <c r="F254" t="s">
        <v>22</v>
      </c>
      <c r="G254" t="s">
        <v>7</v>
      </c>
      <c r="H254" t="s">
        <v>596</v>
      </c>
    </row>
    <row r="255" spans="1:8" x14ac:dyDescent="0.25">
      <c r="A255" s="1">
        <v>44537</v>
      </c>
      <c r="B255" t="s">
        <v>184</v>
      </c>
      <c r="C255" t="s">
        <v>275</v>
      </c>
      <c r="D255" t="s">
        <v>167</v>
      </c>
      <c r="E255" s="2">
        <v>197.09</v>
      </c>
      <c r="F255" t="s">
        <v>16</v>
      </c>
      <c r="G255" t="s">
        <v>7</v>
      </c>
      <c r="H255" t="s">
        <v>596</v>
      </c>
    </row>
    <row r="256" spans="1:8" x14ac:dyDescent="0.25">
      <c r="A256" s="1">
        <v>44538</v>
      </c>
      <c r="B256" t="s">
        <v>184</v>
      </c>
      <c r="C256" t="s">
        <v>276</v>
      </c>
      <c r="D256" t="s">
        <v>167</v>
      </c>
      <c r="E256" s="2">
        <v>226.5</v>
      </c>
      <c r="F256" t="s">
        <v>20</v>
      </c>
      <c r="G256" t="s">
        <v>7</v>
      </c>
      <c r="H256" t="s">
        <v>596</v>
      </c>
    </row>
    <row r="257" spans="1:8" x14ac:dyDescent="0.25">
      <c r="A257" s="1">
        <v>44538</v>
      </c>
      <c r="B257" t="s">
        <v>184</v>
      </c>
      <c r="C257" t="s">
        <v>277</v>
      </c>
      <c r="D257" t="s">
        <v>167</v>
      </c>
      <c r="E257" s="2">
        <v>220.09</v>
      </c>
      <c r="F257" t="s">
        <v>11</v>
      </c>
      <c r="G257" t="s">
        <v>7</v>
      </c>
      <c r="H257" t="s">
        <v>596</v>
      </c>
    </row>
    <row r="258" spans="1:8" x14ac:dyDescent="0.25">
      <c r="A258" s="1">
        <v>44538</v>
      </c>
      <c r="B258" t="s">
        <v>184</v>
      </c>
      <c r="C258" t="s">
        <v>278</v>
      </c>
      <c r="D258" t="s">
        <v>167</v>
      </c>
      <c r="E258" s="2">
        <v>136.1</v>
      </c>
      <c r="F258" t="s">
        <v>11</v>
      </c>
      <c r="G258" t="s">
        <v>7</v>
      </c>
      <c r="H258" t="s">
        <v>596</v>
      </c>
    </row>
    <row r="259" spans="1:8" x14ac:dyDescent="0.25">
      <c r="A259" s="1">
        <v>44538</v>
      </c>
      <c r="B259" t="s">
        <v>166</v>
      </c>
      <c r="C259">
        <v>5948</v>
      </c>
      <c r="D259" t="s">
        <v>167</v>
      </c>
      <c r="E259" s="2">
        <v>280</v>
      </c>
      <c r="F259" t="s">
        <v>6</v>
      </c>
      <c r="G259" t="s">
        <v>7</v>
      </c>
      <c r="H259" t="s">
        <v>596</v>
      </c>
    </row>
    <row r="260" spans="1:8" x14ac:dyDescent="0.25">
      <c r="A260" s="1">
        <v>44544</v>
      </c>
      <c r="B260" t="s">
        <v>184</v>
      </c>
      <c r="C260" t="s">
        <v>279</v>
      </c>
      <c r="D260" t="s">
        <v>167</v>
      </c>
      <c r="E260" s="2">
        <v>227.6</v>
      </c>
      <c r="F260" t="s">
        <v>16</v>
      </c>
      <c r="G260" t="s">
        <v>7</v>
      </c>
      <c r="H260" t="s">
        <v>596</v>
      </c>
    </row>
    <row r="261" spans="1:8" x14ac:dyDescent="0.25">
      <c r="A261" s="1">
        <v>44544</v>
      </c>
      <c r="B261" t="s">
        <v>184</v>
      </c>
      <c r="C261" t="s">
        <v>280</v>
      </c>
      <c r="D261" t="s">
        <v>167</v>
      </c>
      <c r="E261" s="2">
        <v>197.09</v>
      </c>
      <c r="F261" t="s">
        <v>23</v>
      </c>
      <c r="G261" t="s">
        <v>7</v>
      </c>
      <c r="H261" t="s">
        <v>596</v>
      </c>
    </row>
    <row r="262" spans="1:8" x14ac:dyDescent="0.25">
      <c r="A262" s="1">
        <v>44544</v>
      </c>
      <c r="B262" t="s">
        <v>184</v>
      </c>
      <c r="C262" t="s">
        <v>281</v>
      </c>
      <c r="D262" t="s">
        <v>167</v>
      </c>
      <c r="E262" s="2">
        <v>227.6</v>
      </c>
      <c r="F262" t="s">
        <v>6</v>
      </c>
      <c r="G262" t="s">
        <v>7</v>
      </c>
      <c r="H262" t="s">
        <v>596</v>
      </c>
    </row>
    <row r="263" spans="1:8" x14ac:dyDescent="0.25">
      <c r="A263" s="1">
        <v>44544</v>
      </c>
      <c r="B263" t="s">
        <v>184</v>
      </c>
      <c r="C263" t="s">
        <v>282</v>
      </c>
      <c r="D263" t="s">
        <v>167</v>
      </c>
      <c r="E263" s="2">
        <v>280.08999999999997</v>
      </c>
      <c r="F263" t="s">
        <v>18</v>
      </c>
      <c r="G263" t="s">
        <v>7</v>
      </c>
      <c r="H263" t="s">
        <v>596</v>
      </c>
    </row>
    <row r="264" spans="1:8" x14ac:dyDescent="0.25">
      <c r="A264" s="1">
        <v>44544</v>
      </c>
      <c r="B264" t="s">
        <v>184</v>
      </c>
      <c r="C264" t="s">
        <v>283</v>
      </c>
      <c r="D264" t="s">
        <v>167</v>
      </c>
      <c r="E264" s="2">
        <v>227.6</v>
      </c>
      <c r="F264" t="s">
        <v>18</v>
      </c>
      <c r="G264" t="s">
        <v>7</v>
      </c>
      <c r="H264" t="s">
        <v>596</v>
      </c>
    </row>
    <row r="265" spans="1:8" x14ac:dyDescent="0.25">
      <c r="A265" s="1">
        <v>44545</v>
      </c>
      <c r="B265" t="s">
        <v>184</v>
      </c>
      <c r="C265" t="s">
        <v>284</v>
      </c>
      <c r="D265" t="s">
        <v>167</v>
      </c>
      <c r="E265" s="2">
        <v>226.5</v>
      </c>
      <c r="F265" t="s">
        <v>20</v>
      </c>
      <c r="G265" t="s">
        <v>7</v>
      </c>
      <c r="H265" t="s">
        <v>596</v>
      </c>
    </row>
    <row r="266" spans="1:8" x14ac:dyDescent="0.25">
      <c r="A266" s="1">
        <v>44545</v>
      </c>
      <c r="B266" t="s">
        <v>184</v>
      </c>
      <c r="C266" t="s">
        <v>285</v>
      </c>
      <c r="D266" t="s">
        <v>167</v>
      </c>
      <c r="E266" s="2">
        <v>220.09</v>
      </c>
      <c r="F266" t="s">
        <v>11</v>
      </c>
      <c r="G266" t="s">
        <v>7</v>
      </c>
      <c r="H266" t="s">
        <v>596</v>
      </c>
    </row>
    <row r="267" spans="1:8" x14ac:dyDescent="0.25">
      <c r="A267" s="1">
        <v>44545</v>
      </c>
      <c r="B267" t="s">
        <v>184</v>
      </c>
      <c r="C267" t="s">
        <v>286</v>
      </c>
      <c r="D267" t="s">
        <v>167</v>
      </c>
      <c r="E267" s="2">
        <v>197.09</v>
      </c>
      <c r="F267" t="s">
        <v>6</v>
      </c>
      <c r="G267" t="s">
        <v>7</v>
      </c>
      <c r="H267" t="s">
        <v>596</v>
      </c>
    </row>
    <row r="268" spans="1:8" x14ac:dyDescent="0.25">
      <c r="A268" s="1">
        <v>44545</v>
      </c>
      <c r="B268" t="s">
        <v>184</v>
      </c>
      <c r="C268" t="s">
        <v>287</v>
      </c>
      <c r="D268" t="s">
        <v>167</v>
      </c>
      <c r="E268" s="2">
        <v>136.1</v>
      </c>
      <c r="F268" t="s">
        <v>11</v>
      </c>
      <c r="G268" t="s">
        <v>7</v>
      </c>
      <c r="H268" t="s">
        <v>596</v>
      </c>
    </row>
    <row r="269" spans="1:8" x14ac:dyDescent="0.25">
      <c r="A269" s="1">
        <v>44545</v>
      </c>
      <c r="B269" t="s">
        <v>184</v>
      </c>
      <c r="C269" t="s">
        <v>288</v>
      </c>
      <c r="D269" t="s">
        <v>167</v>
      </c>
      <c r="E269" s="2">
        <v>197.09</v>
      </c>
      <c r="F269" t="s">
        <v>14</v>
      </c>
      <c r="G269" t="s">
        <v>7</v>
      </c>
      <c r="H269" t="s">
        <v>596</v>
      </c>
    </row>
    <row r="270" spans="1:8" x14ac:dyDescent="0.25">
      <c r="A270" s="1">
        <v>44546</v>
      </c>
      <c r="B270" t="s">
        <v>184</v>
      </c>
      <c r="C270" t="s">
        <v>289</v>
      </c>
      <c r="D270" t="s">
        <v>167</v>
      </c>
      <c r="E270" s="2">
        <v>227.6</v>
      </c>
      <c r="F270" t="s">
        <v>22</v>
      </c>
      <c r="G270" t="s">
        <v>7</v>
      </c>
      <c r="H270" t="s">
        <v>596</v>
      </c>
    </row>
    <row r="271" spans="1:8" x14ac:dyDescent="0.25">
      <c r="A271" s="1">
        <v>44546</v>
      </c>
      <c r="B271" t="s">
        <v>184</v>
      </c>
      <c r="C271" t="s">
        <v>290</v>
      </c>
      <c r="D271" t="s">
        <v>167</v>
      </c>
      <c r="E271" s="2">
        <v>197.09</v>
      </c>
      <c r="F271" t="s">
        <v>9</v>
      </c>
      <c r="G271" t="s">
        <v>7</v>
      </c>
      <c r="H271" t="s">
        <v>596</v>
      </c>
    </row>
    <row r="272" spans="1:8" x14ac:dyDescent="0.25">
      <c r="A272" s="1">
        <v>44546</v>
      </c>
      <c r="B272" t="s">
        <v>184</v>
      </c>
      <c r="C272" t="s">
        <v>291</v>
      </c>
      <c r="D272" t="s">
        <v>167</v>
      </c>
      <c r="E272" s="2">
        <v>227.6</v>
      </c>
      <c r="F272" t="s">
        <v>9</v>
      </c>
      <c r="G272" t="s">
        <v>7</v>
      </c>
      <c r="H272" t="s">
        <v>596</v>
      </c>
    </row>
    <row r="273" spans="1:8" x14ac:dyDescent="0.25">
      <c r="A273" s="1">
        <v>44546</v>
      </c>
      <c r="B273" t="s">
        <v>184</v>
      </c>
      <c r="C273" t="s">
        <v>292</v>
      </c>
      <c r="D273" t="s">
        <v>167</v>
      </c>
      <c r="E273" s="2">
        <v>280.08999999999997</v>
      </c>
      <c r="F273" t="s">
        <v>20</v>
      </c>
      <c r="G273" t="s">
        <v>7</v>
      </c>
      <c r="H273" t="s">
        <v>596</v>
      </c>
    </row>
    <row r="274" spans="1:8" x14ac:dyDescent="0.25">
      <c r="A274" s="1">
        <v>44546</v>
      </c>
      <c r="B274" t="s">
        <v>184</v>
      </c>
      <c r="C274" t="s">
        <v>293</v>
      </c>
      <c r="D274" t="s">
        <v>167</v>
      </c>
      <c r="E274" s="2">
        <v>197.09</v>
      </c>
      <c r="F274" t="s">
        <v>17</v>
      </c>
      <c r="G274" t="s">
        <v>7</v>
      </c>
      <c r="H274" t="s">
        <v>596</v>
      </c>
    </row>
    <row r="275" spans="1:8" x14ac:dyDescent="0.25">
      <c r="A275" s="1">
        <v>44546</v>
      </c>
      <c r="B275" t="s">
        <v>184</v>
      </c>
      <c r="C275" t="s">
        <v>294</v>
      </c>
      <c r="D275" t="s">
        <v>167</v>
      </c>
      <c r="E275" s="2">
        <v>227.6</v>
      </c>
      <c r="F275" t="s">
        <v>17</v>
      </c>
      <c r="G275" t="s">
        <v>7</v>
      </c>
      <c r="H275" t="s">
        <v>596</v>
      </c>
    </row>
    <row r="276" spans="1:8" x14ac:dyDescent="0.25">
      <c r="A276" s="1">
        <v>44546</v>
      </c>
      <c r="B276" t="s">
        <v>184</v>
      </c>
      <c r="C276" t="s">
        <v>295</v>
      </c>
      <c r="D276" t="s">
        <v>167</v>
      </c>
      <c r="E276" s="2">
        <v>227.6</v>
      </c>
      <c r="F276" t="s">
        <v>12</v>
      </c>
      <c r="G276" t="s">
        <v>7</v>
      </c>
      <c r="H276" t="s">
        <v>596</v>
      </c>
    </row>
    <row r="277" spans="1:8" x14ac:dyDescent="0.25">
      <c r="A277" s="1">
        <v>44551</v>
      </c>
      <c r="B277" t="s">
        <v>184</v>
      </c>
      <c r="C277" t="s">
        <v>296</v>
      </c>
      <c r="D277" t="s">
        <v>167</v>
      </c>
      <c r="E277" s="2">
        <v>227.6</v>
      </c>
      <c r="F277" t="s">
        <v>18</v>
      </c>
      <c r="G277" t="s">
        <v>7</v>
      </c>
      <c r="H277" t="s">
        <v>596</v>
      </c>
    </row>
    <row r="278" spans="1:8" x14ac:dyDescent="0.25">
      <c r="A278" s="1">
        <v>44551</v>
      </c>
      <c r="B278" t="s">
        <v>184</v>
      </c>
      <c r="C278" t="s">
        <v>297</v>
      </c>
      <c r="D278" t="s">
        <v>167</v>
      </c>
      <c r="E278" s="2">
        <v>227.6</v>
      </c>
      <c r="F278" t="s">
        <v>6</v>
      </c>
      <c r="G278" t="s">
        <v>7</v>
      </c>
      <c r="H278" t="s">
        <v>596</v>
      </c>
    </row>
    <row r="279" spans="1:8" x14ac:dyDescent="0.25">
      <c r="A279" s="1">
        <v>44551</v>
      </c>
      <c r="B279" t="s">
        <v>184</v>
      </c>
      <c r="C279" t="s">
        <v>298</v>
      </c>
      <c r="D279" t="s">
        <v>167</v>
      </c>
      <c r="E279" s="2">
        <v>204.09</v>
      </c>
      <c r="F279" t="s">
        <v>24</v>
      </c>
      <c r="G279" t="s">
        <v>7</v>
      </c>
      <c r="H279" t="s">
        <v>596</v>
      </c>
    </row>
    <row r="280" spans="1:8" x14ac:dyDescent="0.25">
      <c r="A280" s="1">
        <v>44551</v>
      </c>
      <c r="B280" t="s">
        <v>184</v>
      </c>
      <c r="C280" t="s">
        <v>299</v>
      </c>
      <c r="D280" t="s">
        <v>167</v>
      </c>
      <c r="E280" s="2">
        <v>227.6</v>
      </c>
      <c r="F280" t="s">
        <v>13</v>
      </c>
      <c r="G280" t="s">
        <v>7</v>
      </c>
      <c r="H280" t="s">
        <v>596</v>
      </c>
    </row>
    <row r="281" spans="1:8" x14ac:dyDescent="0.25">
      <c r="A281" s="1">
        <v>44551</v>
      </c>
      <c r="B281" t="s">
        <v>184</v>
      </c>
      <c r="C281" t="s">
        <v>300</v>
      </c>
      <c r="D281" t="s">
        <v>167</v>
      </c>
      <c r="E281" s="2">
        <v>227.6</v>
      </c>
      <c r="F281" t="s">
        <v>24</v>
      </c>
      <c r="G281" t="s">
        <v>7</v>
      </c>
      <c r="H281" t="s">
        <v>596</v>
      </c>
    </row>
    <row r="282" spans="1:8" x14ac:dyDescent="0.25">
      <c r="A282" s="1">
        <v>44551</v>
      </c>
      <c r="B282" t="s">
        <v>184</v>
      </c>
      <c r="C282" t="s">
        <v>301</v>
      </c>
      <c r="D282" t="s">
        <v>167</v>
      </c>
      <c r="E282" s="2">
        <v>227.6</v>
      </c>
      <c r="F282" t="s">
        <v>16</v>
      </c>
      <c r="G282" t="s">
        <v>7</v>
      </c>
      <c r="H282" t="s">
        <v>596</v>
      </c>
    </row>
    <row r="283" spans="1:8" x14ac:dyDescent="0.25">
      <c r="A283" s="1">
        <v>44552</v>
      </c>
      <c r="B283" t="s">
        <v>184</v>
      </c>
      <c r="C283" t="s">
        <v>302</v>
      </c>
      <c r="D283" t="s">
        <v>167</v>
      </c>
      <c r="E283" s="2">
        <v>220.09</v>
      </c>
      <c r="F283" t="s">
        <v>11</v>
      </c>
      <c r="G283" t="s">
        <v>7</v>
      </c>
      <c r="H283" t="s">
        <v>596</v>
      </c>
    </row>
    <row r="284" spans="1:8" x14ac:dyDescent="0.25">
      <c r="A284" s="1">
        <v>44552</v>
      </c>
      <c r="B284" t="s">
        <v>184</v>
      </c>
      <c r="C284" t="s">
        <v>303</v>
      </c>
      <c r="D284" t="s">
        <v>167</v>
      </c>
      <c r="E284" s="2">
        <v>136.1</v>
      </c>
      <c r="F284" t="s">
        <v>11</v>
      </c>
      <c r="G284" t="s">
        <v>7</v>
      </c>
      <c r="H284" t="s">
        <v>596</v>
      </c>
    </row>
    <row r="285" spans="1:8" x14ac:dyDescent="0.25">
      <c r="A285" s="1">
        <v>44559</v>
      </c>
      <c r="B285" t="s">
        <v>184</v>
      </c>
      <c r="C285" t="s">
        <v>304</v>
      </c>
      <c r="D285" t="s">
        <v>167</v>
      </c>
      <c r="E285" s="2">
        <v>253.2</v>
      </c>
      <c r="F285" t="s">
        <v>15</v>
      </c>
      <c r="G285" t="s">
        <v>7</v>
      </c>
      <c r="H285" t="s">
        <v>596</v>
      </c>
    </row>
    <row r="286" spans="1:8" x14ac:dyDescent="0.25">
      <c r="A286" s="1">
        <v>44560</v>
      </c>
      <c r="B286" t="s">
        <v>184</v>
      </c>
      <c r="C286" t="s">
        <v>305</v>
      </c>
      <c r="D286" t="s">
        <v>167</v>
      </c>
      <c r="E286" s="2">
        <v>239</v>
      </c>
      <c r="F286" t="s">
        <v>20</v>
      </c>
      <c r="G286" t="s">
        <v>7</v>
      </c>
      <c r="H286" t="s">
        <v>596</v>
      </c>
    </row>
    <row r="287" spans="1:8" x14ac:dyDescent="0.25">
      <c r="A287" s="1">
        <v>44560</v>
      </c>
      <c r="B287" t="s">
        <v>184</v>
      </c>
      <c r="C287" t="s">
        <v>306</v>
      </c>
      <c r="D287" t="s">
        <v>167</v>
      </c>
      <c r="E287" s="2">
        <v>143.6</v>
      </c>
      <c r="F287" t="s">
        <v>11</v>
      </c>
      <c r="G287" t="s">
        <v>7</v>
      </c>
      <c r="H287" t="s">
        <v>596</v>
      </c>
    </row>
    <row r="288" spans="1:8" x14ac:dyDescent="0.25">
      <c r="A288" s="1">
        <v>44560</v>
      </c>
      <c r="B288" t="s">
        <v>184</v>
      </c>
      <c r="C288" t="s">
        <v>307</v>
      </c>
      <c r="D288" t="s">
        <v>167</v>
      </c>
      <c r="E288" s="2">
        <v>226.5</v>
      </c>
      <c r="F288" t="s">
        <v>20</v>
      </c>
      <c r="G288" t="s">
        <v>7</v>
      </c>
      <c r="H288" t="s">
        <v>596</v>
      </c>
    </row>
    <row r="289" spans="1:8" x14ac:dyDescent="0.25">
      <c r="A289" s="1">
        <v>44560</v>
      </c>
      <c r="B289" t="s">
        <v>184</v>
      </c>
      <c r="C289" t="s">
        <v>308</v>
      </c>
      <c r="D289" t="s">
        <v>167</v>
      </c>
      <c r="E289" s="2">
        <v>232.3</v>
      </c>
      <c r="F289" t="s">
        <v>11</v>
      </c>
      <c r="G289" t="s">
        <v>7</v>
      </c>
      <c r="H289" t="s">
        <v>596</v>
      </c>
    </row>
    <row r="290" spans="1:8" x14ac:dyDescent="0.25">
      <c r="A290" s="1">
        <v>44562</v>
      </c>
      <c r="B290" t="s">
        <v>184</v>
      </c>
      <c r="C290" t="s">
        <v>309</v>
      </c>
      <c r="D290" t="s">
        <v>167</v>
      </c>
      <c r="E290" s="2">
        <v>-226.5</v>
      </c>
      <c r="F290" t="s">
        <v>20</v>
      </c>
      <c r="G290" t="s">
        <v>7</v>
      </c>
      <c r="H290" t="s">
        <v>596</v>
      </c>
    </row>
    <row r="291" spans="1:8" x14ac:dyDescent="0.25">
      <c r="A291" s="1">
        <v>44562</v>
      </c>
      <c r="B291" t="s">
        <v>184</v>
      </c>
      <c r="C291" t="s">
        <v>310</v>
      </c>
      <c r="D291" t="s">
        <v>167</v>
      </c>
      <c r="E291" s="2">
        <v>-220.09</v>
      </c>
      <c r="F291" t="s">
        <v>11</v>
      </c>
      <c r="G291" t="s">
        <v>7</v>
      </c>
      <c r="H291" t="s">
        <v>596</v>
      </c>
    </row>
    <row r="292" spans="1:8" x14ac:dyDescent="0.25">
      <c r="A292" s="1">
        <v>44562</v>
      </c>
      <c r="B292" t="s">
        <v>184</v>
      </c>
      <c r="C292" t="s">
        <v>311</v>
      </c>
      <c r="D292" t="s">
        <v>167</v>
      </c>
      <c r="E292" s="2">
        <v>-136.1</v>
      </c>
      <c r="F292" t="s">
        <v>11</v>
      </c>
      <c r="G292" t="s">
        <v>7</v>
      </c>
      <c r="H292" t="s">
        <v>596</v>
      </c>
    </row>
    <row r="293" spans="1:8" x14ac:dyDescent="0.25">
      <c r="A293" s="1">
        <v>44562</v>
      </c>
      <c r="B293" t="s">
        <v>166</v>
      </c>
      <c r="C293">
        <v>5724</v>
      </c>
      <c r="D293" t="s">
        <v>167</v>
      </c>
      <c r="E293" s="2">
        <v>4133</v>
      </c>
      <c r="F293" t="s">
        <v>6</v>
      </c>
      <c r="G293" t="s">
        <v>7</v>
      </c>
      <c r="H293" t="s">
        <v>596</v>
      </c>
    </row>
    <row r="294" spans="1:8" x14ac:dyDescent="0.25">
      <c r="A294" s="1">
        <v>44562</v>
      </c>
      <c r="B294" t="s">
        <v>166</v>
      </c>
      <c r="C294">
        <v>5724</v>
      </c>
      <c r="D294" t="s">
        <v>167</v>
      </c>
      <c r="E294" s="2">
        <v>4133</v>
      </c>
      <c r="F294" t="s">
        <v>9</v>
      </c>
      <c r="G294" t="s">
        <v>7</v>
      </c>
      <c r="H294" t="s">
        <v>596</v>
      </c>
    </row>
    <row r="295" spans="1:8" x14ac:dyDescent="0.25">
      <c r="A295" s="1">
        <v>44562</v>
      </c>
      <c r="B295" t="s">
        <v>166</v>
      </c>
      <c r="C295">
        <v>5724</v>
      </c>
      <c r="D295" t="s">
        <v>167</v>
      </c>
      <c r="E295" s="2">
        <v>4133</v>
      </c>
      <c r="F295" t="s">
        <v>12</v>
      </c>
      <c r="G295" t="s">
        <v>7</v>
      </c>
      <c r="H295" t="s">
        <v>596</v>
      </c>
    </row>
    <row r="296" spans="1:8" x14ac:dyDescent="0.25">
      <c r="A296" s="1">
        <v>44562</v>
      </c>
      <c r="B296" t="s">
        <v>166</v>
      </c>
      <c r="C296">
        <v>5724</v>
      </c>
      <c r="D296" t="s">
        <v>167</v>
      </c>
      <c r="E296" s="2">
        <v>4133</v>
      </c>
      <c r="F296" t="s">
        <v>13</v>
      </c>
      <c r="G296" t="s">
        <v>7</v>
      </c>
      <c r="H296" t="s">
        <v>596</v>
      </c>
    </row>
    <row r="297" spans="1:8" x14ac:dyDescent="0.25">
      <c r="A297" s="1">
        <v>44562</v>
      </c>
      <c r="B297" t="s">
        <v>166</v>
      </c>
      <c r="C297">
        <v>5724</v>
      </c>
      <c r="D297" t="s">
        <v>167</v>
      </c>
      <c r="E297" s="2">
        <v>4133</v>
      </c>
      <c r="F297" t="s">
        <v>14</v>
      </c>
      <c r="G297" t="s">
        <v>7</v>
      </c>
      <c r="H297" t="s">
        <v>596</v>
      </c>
    </row>
    <row r="298" spans="1:8" x14ac:dyDescent="0.25">
      <c r="A298" s="1">
        <v>44562</v>
      </c>
      <c r="B298" t="s">
        <v>166</v>
      </c>
      <c r="C298">
        <v>5724</v>
      </c>
      <c r="D298" t="s">
        <v>167</v>
      </c>
      <c r="E298" s="2">
        <v>4133</v>
      </c>
      <c r="F298" t="s">
        <v>16</v>
      </c>
      <c r="G298" t="s">
        <v>7</v>
      </c>
      <c r="H298" t="s">
        <v>596</v>
      </c>
    </row>
    <row r="299" spans="1:8" x14ac:dyDescent="0.25">
      <c r="A299" s="1">
        <v>44562</v>
      </c>
      <c r="B299" t="s">
        <v>166</v>
      </c>
      <c r="C299">
        <v>5724</v>
      </c>
      <c r="D299" t="s">
        <v>167</v>
      </c>
      <c r="E299" s="2">
        <v>4133</v>
      </c>
      <c r="F299" t="s">
        <v>17</v>
      </c>
      <c r="G299" t="s">
        <v>7</v>
      </c>
      <c r="H299" t="s">
        <v>596</v>
      </c>
    </row>
    <row r="300" spans="1:8" x14ac:dyDescent="0.25">
      <c r="A300" s="1">
        <v>44562</v>
      </c>
      <c r="B300" t="s">
        <v>166</v>
      </c>
      <c r="C300">
        <v>5724</v>
      </c>
      <c r="D300" t="s">
        <v>167</v>
      </c>
      <c r="E300" s="2">
        <v>4133</v>
      </c>
      <c r="F300" t="s">
        <v>18</v>
      </c>
      <c r="G300" t="s">
        <v>7</v>
      </c>
      <c r="H300" t="s">
        <v>596</v>
      </c>
    </row>
    <row r="301" spans="1:8" x14ac:dyDescent="0.25">
      <c r="A301" s="1">
        <v>44562</v>
      </c>
      <c r="B301" t="s">
        <v>166</v>
      </c>
      <c r="C301">
        <v>5724</v>
      </c>
      <c r="D301" t="s">
        <v>167</v>
      </c>
      <c r="E301" s="2">
        <v>4133</v>
      </c>
      <c r="F301" t="s">
        <v>20</v>
      </c>
      <c r="G301" t="s">
        <v>7</v>
      </c>
      <c r="H301" t="s">
        <v>596</v>
      </c>
    </row>
    <row r="302" spans="1:8" x14ac:dyDescent="0.25">
      <c r="A302" s="1">
        <v>44562</v>
      </c>
      <c r="B302" t="s">
        <v>166</v>
      </c>
      <c r="C302">
        <v>5724</v>
      </c>
      <c r="D302" t="s">
        <v>167</v>
      </c>
      <c r="E302" s="2">
        <v>3001</v>
      </c>
      <c r="F302" t="s">
        <v>125</v>
      </c>
      <c r="G302" t="s">
        <v>7</v>
      </c>
      <c r="H302" t="s">
        <v>596</v>
      </c>
    </row>
    <row r="303" spans="1:8" x14ac:dyDescent="0.25">
      <c r="A303" s="1">
        <v>44562</v>
      </c>
      <c r="B303" t="s">
        <v>166</v>
      </c>
      <c r="C303">
        <v>5724</v>
      </c>
      <c r="D303" t="s">
        <v>167</v>
      </c>
      <c r="E303" s="2">
        <v>3001</v>
      </c>
      <c r="F303" t="s">
        <v>22</v>
      </c>
      <c r="G303" t="s">
        <v>7</v>
      </c>
      <c r="H303" t="s">
        <v>596</v>
      </c>
    </row>
    <row r="304" spans="1:8" x14ac:dyDescent="0.25">
      <c r="A304" s="1">
        <v>44562</v>
      </c>
      <c r="B304" t="s">
        <v>166</v>
      </c>
      <c r="C304">
        <v>5724</v>
      </c>
      <c r="D304" t="s">
        <v>167</v>
      </c>
      <c r="E304" s="2">
        <v>3001</v>
      </c>
      <c r="F304" t="s">
        <v>19</v>
      </c>
      <c r="G304" t="s">
        <v>7</v>
      </c>
      <c r="H304" t="s">
        <v>596</v>
      </c>
    </row>
    <row r="305" spans="1:8" x14ac:dyDescent="0.25">
      <c r="A305" s="1">
        <v>44562</v>
      </c>
      <c r="B305" t="s">
        <v>166</v>
      </c>
      <c r="C305">
        <v>5724</v>
      </c>
      <c r="D305" t="s">
        <v>167</v>
      </c>
      <c r="E305" s="2">
        <v>3001</v>
      </c>
      <c r="F305" t="s">
        <v>21</v>
      </c>
      <c r="G305" t="s">
        <v>7</v>
      </c>
      <c r="H305" t="s">
        <v>596</v>
      </c>
    </row>
    <row r="306" spans="1:8" x14ac:dyDescent="0.25">
      <c r="A306" s="1">
        <v>44562</v>
      </c>
      <c r="B306" t="s">
        <v>166</v>
      </c>
      <c r="C306">
        <v>5724</v>
      </c>
      <c r="D306" t="s">
        <v>167</v>
      </c>
      <c r="E306" s="2">
        <v>3001</v>
      </c>
      <c r="F306" t="s">
        <v>8</v>
      </c>
      <c r="G306" t="s">
        <v>7</v>
      </c>
      <c r="H306" t="s">
        <v>596</v>
      </c>
    </row>
    <row r="307" spans="1:8" x14ac:dyDescent="0.25">
      <c r="A307" s="1">
        <v>44562</v>
      </c>
      <c r="B307" t="s">
        <v>166</v>
      </c>
      <c r="C307">
        <v>5724</v>
      </c>
      <c r="D307" t="s">
        <v>167</v>
      </c>
      <c r="E307" s="2">
        <v>3001</v>
      </c>
      <c r="F307" t="s">
        <v>10</v>
      </c>
      <c r="G307" t="s">
        <v>7</v>
      </c>
      <c r="H307" t="s">
        <v>596</v>
      </c>
    </row>
    <row r="308" spans="1:8" x14ac:dyDescent="0.25">
      <c r="A308" s="1">
        <v>44562</v>
      </c>
      <c r="B308" t="s">
        <v>166</v>
      </c>
      <c r="C308">
        <v>5724</v>
      </c>
      <c r="D308" t="s">
        <v>167</v>
      </c>
      <c r="E308" s="2">
        <v>4200</v>
      </c>
      <c r="F308" t="s">
        <v>11</v>
      </c>
      <c r="G308" t="s">
        <v>7</v>
      </c>
      <c r="H308" t="s">
        <v>596</v>
      </c>
    </row>
    <row r="309" spans="1:8" x14ac:dyDescent="0.25">
      <c r="A309" s="1">
        <v>44562</v>
      </c>
      <c r="B309" t="s">
        <v>166</v>
      </c>
      <c r="C309">
        <v>5724</v>
      </c>
      <c r="D309" t="s">
        <v>167</v>
      </c>
      <c r="E309" s="2">
        <v>4200</v>
      </c>
      <c r="F309" t="s">
        <v>15</v>
      </c>
      <c r="G309" t="s">
        <v>7</v>
      </c>
      <c r="H309" t="s">
        <v>596</v>
      </c>
    </row>
    <row r="310" spans="1:8" x14ac:dyDescent="0.25">
      <c r="A310" s="1">
        <v>44562</v>
      </c>
      <c r="B310" t="s">
        <v>166</v>
      </c>
      <c r="C310">
        <v>5724</v>
      </c>
      <c r="D310" t="s">
        <v>167</v>
      </c>
      <c r="E310" s="2">
        <v>4200</v>
      </c>
      <c r="F310" t="s">
        <v>134</v>
      </c>
      <c r="G310" t="s">
        <v>7</v>
      </c>
      <c r="H310" t="s">
        <v>596</v>
      </c>
    </row>
    <row r="311" spans="1:8" x14ac:dyDescent="0.25">
      <c r="A311" s="1">
        <v>44562</v>
      </c>
      <c r="B311" t="s">
        <v>166</v>
      </c>
      <c r="C311">
        <v>5724</v>
      </c>
      <c r="D311" t="s">
        <v>167</v>
      </c>
      <c r="E311" s="2">
        <v>4200</v>
      </c>
      <c r="F311" t="s">
        <v>24</v>
      </c>
      <c r="G311" t="s">
        <v>7</v>
      </c>
      <c r="H311" t="s">
        <v>596</v>
      </c>
    </row>
    <row r="312" spans="1:8" x14ac:dyDescent="0.25">
      <c r="A312" s="1">
        <v>44562</v>
      </c>
      <c r="B312" t="s">
        <v>184</v>
      </c>
      <c r="C312" t="s">
        <v>312</v>
      </c>
      <c r="D312" t="s">
        <v>167</v>
      </c>
      <c r="E312" s="2">
        <v>253.2</v>
      </c>
      <c r="F312" t="s">
        <v>18</v>
      </c>
      <c r="G312" t="s">
        <v>7</v>
      </c>
      <c r="H312" t="s">
        <v>596</v>
      </c>
    </row>
    <row r="313" spans="1:8" x14ac:dyDescent="0.25">
      <c r="A313" s="1">
        <v>44562</v>
      </c>
      <c r="B313" t="s">
        <v>184</v>
      </c>
      <c r="C313" t="s">
        <v>313</v>
      </c>
      <c r="D313" t="s">
        <v>167</v>
      </c>
      <c r="E313" s="2">
        <v>253.2</v>
      </c>
      <c r="F313" t="s">
        <v>16</v>
      </c>
      <c r="G313" t="s">
        <v>7</v>
      </c>
      <c r="H313" t="s">
        <v>596</v>
      </c>
    </row>
    <row r="314" spans="1:8" x14ac:dyDescent="0.25">
      <c r="A314" s="1">
        <v>44562</v>
      </c>
      <c r="B314" t="s">
        <v>184</v>
      </c>
      <c r="C314" t="s">
        <v>314</v>
      </c>
      <c r="D314" t="s">
        <v>167</v>
      </c>
      <c r="E314" s="2">
        <v>219.4</v>
      </c>
      <c r="F314" t="s">
        <v>6</v>
      </c>
      <c r="G314" t="s">
        <v>7</v>
      </c>
      <c r="H314" t="s">
        <v>596</v>
      </c>
    </row>
    <row r="315" spans="1:8" x14ac:dyDescent="0.25">
      <c r="A315" s="1">
        <v>44562</v>
      </c>
      <c r="B315" t="s">
        <v>166</v>
      </c>
      <c r="C315">
        <v>6283</v>
      </c>
      <c r="D315" t="s">
        <v>167</v>
      </c>
      <c r="E315" s="2">
        <v>70</v>
      </c>
      <c r="F315" t="s">
        <v>17</v>
      </c>
      <c r="G315" t="s">
        <v>7</v>
      </c>
      <c r="H315" t="s">
        <v>596</v>
      </c>
    </row>
    <row r="316" spans="1:8" x14ac:dyDescent="0.25">
      <c r="A316" s="1">
        <v>44565</v>
      </c>
      <c r="B316" t="s">
        <v>184</v>
      </c>
      <c r="C316" t="s">
        <v>315</v>
      </c>
      <c r="D316" t="s">
        <v>167</v>
      </c>
      <c r="E316" s="2">
        <v>311.8</v>
      </c>
      <c r="F316" t="s">
        <v>18</v>
      </c>
      <c r="G316" t="s">
        <v>7</v>
      </c>
      <c r="H316" t="s">
        <v>596</v>
      </c>
    </row>
    <row r="317" spans="1:8" x14ac:dyDescent="0.25">
      <c r="A317" s="1">
        <v>44566</v>
      </c>
      <c r="B317" t="s">
        <v>184</v>
      </c>
      <c r="C317" t="s">
        <v>316</v>
      </c>
      <c r="D317" t="s">
        <v>167</v>
      </c>
      <c r="E317" s="2">
        <v>151.4</v>
      </c>
      <c r="F317" t="s">
        <v>11</v>
      </c>
      <c r="G317" t="s">
        <v>7</v>
      </c>
      <c r="H317" t="s">
        <v>596</v>
      </c>
    </row>
    <row r="318" spans="1:8" x14ac:dyDescent="0.25">
      <c r="A318" s="1">
        <v>44572</v>
      </c>
      <c r="B318" t="s">
        <v>184</v>
      </c>
      <c r="C318" t="s">
        <v>317</v>
      </c>
      <c r="D318" t="s">
        <v>167</v>
      </c>
      <c r="E318" s="2">
        <v>219.4</v>
      </c>
      <c r="F318" t="s">
        <v>16</v>
      </c>
      <c r="G318" t="s">
        <v>7</v>
      </c>
      <c r="H318" t="s">
        <v>596</v>
      </c>
    </row>
    <row r="319" spans="1:8" x14ac:dyDescent="0.25">
      <c r="A319" s="1">
        <v>44572</v>
      </c>
      <c r="B319" t="s">
        <v>184</v>
      </c>
      <c r="C319" t="s">
        <v>318</v>
      </c>
      <c r="D319" t="s">
        <v>167</v>
      </c>
      <c r="E319" s="2">
        <v>253.2</v>
      </c>
      <c r="F319" t="s">
        <v>6</v>
      </c>
      <c r="G319" t="s">
        <v>7</v>
      </c>
      <c r="H319" t="s">
        <v>596</v>
      </c>
    </row>
    <row r="320" spans="1:8" x14ac:dyDescent="0.25">
      <c r="A320" s="1">
        <v>44575</v>
      </c>
      <c r="B320" t="s">
        <v>184</v>
      </c>
      <c r="C320" t="s">
        <v>319</v>
      </c>
      <c r="D320" t="s">
        <v>167</v>
      </c>
      <c r="E320" s="2">
        <v>251.8</v>
      </c>
      <c r="F320" t="s">
        <v>20</v>
      </c>
      <c r="G320" t="s">
        <v>7</v>
      </c>
      <c r="H320" t="s">
        <v>596</v>
      </c>
    </row>
    <row r="321" spans="1:8" x14ac:dyDescent="0.25">
      <c r="A321" s="1">
        <v>44578</v>
      </c>
      <c r="B321" t="s">
        <v>184</v>
      </c>
      <c r="C321" t="s">
        <v>320</v>
      </c>
      <c r="D321" t="s">
        <v>167</v>
      </c>
      <c r="E321" s="2">
        <v>245</v>
      </c>
      <c r="F321" t="s">
        <v>11</v>
      </c>
      <c r="G321" t="s">
        <v>7</v>
      </c>
      <c r="H321" t="s">
        <v>596</v>
      </c>
    </row>
    <row r="322" spans="1:8" x14ac:dyDescent="0.25">
      <c r="A322" s="1">
        <v>44578</v>
      </c>
      <c r="B322" t="s">
        <v>184</v>
      </c>
      <c r="C322" t="s">
        <v>321</v>
      </c>
      <c r="D322" t="s">
        <v>167</v>
      </c>
      <c r="E322" s="2">
        <v>314.10000000000002</v>
      </c>
      <c r="F322" t="s">
        <v>20</v>
      </c>
      <c r="G322" t="s">
        <v>7</v>
      </c>
      <c r="H322" t="s">
        <v>596</v>
      </c>
    </row>
    <row r="323" spans="1:8" x14ac:dyDescent="0.25">
      <c r="A323" s="1">
        <v>44578</v>
      </c>
      <c r="B323" t="s">
        <v>184</v>
      </c>
      <c r="C323" t="s">
        <v>322</v>
      </c>
      <c r="D323" t="s">
        <v>167</v>
      </c>
      <c r="E323" s="2">
        <v>221.7</v>
      </c>
      <c r="F323" t="s">
        <v>12</v>
      </c>
      <c r="G323" t="s">
        <v>7</v>
      </c>
      <c r="H323" t="s">
        <v>596</v>
      </c>
    </row>
    <row r="324" spans="1:8" x14ac:dyDescent="0.25">
      <c r="A324" s="1">
        <v>44578</v>
      </c>
      <c r="B324" t="s">
        <v>184</v>
      </c>
      <c r="C324" t="s">
        <v>323</v>
      </c>
      <c r="D324" t="s">
        <v>167</v>
      </c>
      <c r="E324" s="2">
        <v>255.5</v>
      </c>
      <c r="F324" t="s">
        <v>22</v>
      </c>
      <c r="G324" t="s">
        <v>7</v>
      </c>
      <c r="H324" t="s">
        <v>596</v>
      </c>
    </row>
    <row r="325" spans="1:8" x14ac:dyDescent="0.25">
      <c r="A325" s="1">
        <v>44578</v>
      </c>
      <c r="B325" t="s">
        <v>184</v>
      </c>
      <c r="C325" t="s">
        <v>324</v>
      </c>
      <c r="D325" t="s">
        <v>167</v>
      </c>
      <c r="E325" s="2">
        <v>255.5</v>
      </c>
      <c r="F325" t="s">
        <v>12</v>
      </c>
      <c r="G325" t="s">
        <v>7</v>
      </c>
      <c r="H325" t="s">
        <v>596</v>
      </c>
    </row>
    <row r="326" spans="1:8" x14ac:dyDescent="0.25">
      <c r="A326" s="1">
        <v>44579</v>
      </c>
      <c r="B326" t="s">
        <v>184</v>
      </c>
      <c r="C326" t="s">
        <v>325</v>
      </c>
      <c r="D326" t="s">
        <v>167</v>
      </c>
      <c r="E326" s="2">
        <v>219.4</v>
      </c>
      <c r="F326" t="s">
        <v>14</v>
      </c>
      <c r="G326" t="s">
        <v>7</v>
      </c>
      <c r="H326" t="s">
        <v>596</v>
      </c>
    </row>
    <row r="327" spans="1:8" x14ac:dyDescent="0.25">
      <c r="A327" s="1">
        <v>44579</v>
      </c>
      <c r="B327" t="s">
        <v>184</v>
      </c>
      <c r="C327" t="s">
        <v>326</v>
      </c>
      <c r="D327" t="s">
        <v>167</v>
      </c>
      <c r="E327" s="2">
        <v>253.2</v>
      </c>
      <c r="F327" t="s">
        <v>16</v>
      </c>
      <c r="G327" t="s">
        <v>7</v>
      </c>
      <c r="H327" t="s">
        <v>596</v>
      </c>
    </row>
    <row r="328" spans="1:8" x14ac:dyDescent="0.25">
      <c r="A328" s="1">
        <v>44579</v>
      </c>
      <c r="B328" t="s">
        <v>184</v>
      </c>
      <c r="C328" t="s">
        <v>327</v>
      </c>
      <c r="D328" t="s">
        <v>167</v>
      </c>
      <c r="E328" s="2">
        <v>253.2</v>
      </c>
      <c r="F328" t="s">
        <v>18</v>
      </c>
      <c r="G328" t="s">
        <v>7</v>
      </c>
      <c r="H328" t="s">
        <v>596</v>
      </c>
    </row>
    <row r="329" spans="1:8" x14ac:dyDescent="0.25">
      <c r="A329" s="1">
        <v>44579</v>
      </c>
      <c r="B329" t="s">
        <v>184</v>
      </c>
      <c r="C329" t="s">
        <v>328</v>
      </c>
      <c r="D329" t="s">
        <v>167</v>
      </c>
      <c r="E329" s="2">
        <v>253.2</v>
      </c>
      <c r="F329" t="s">
        <v>6</v>
      </c>
      <c r="G329" t="s">
        <v>7</v>
      </c>
      <c r="H329" t="s">
        <v>596</v>
      </c>
    </row>
    <row r="330" spans="1:8" x14ac:dyDescent="0.25">
      <c r="A330" s="1">
        <v>44579</v>
      </c>
      <c r="B330" t="s">
        <v>184</v>
      </c>
      <c r="C330" t="s">
        <v>329</v>
      </c>
      <c r="D330" t="s">
        <v>167</v>
      </c>
      <c r="E330" s="2">
        <v>253.2</v>
      </c>
      <c r="F330" t="s">
        <v>24</v>
      </c>
      <c r="G330" t="s">
        <v>7</v>
      </c>
      <c r="H330" t="s">
        <v>596</v>
      </c>
    </row>
    <row r="331" spans="1:8" x14ac:dyDescent="0.25">
      <c r="A331" s="1">
        <v>44579</v>
      </c>
      <c r="B331" t="s">
        <v>184</v>
      </c>
      <c r="C331" t="s">
        <v>330</v>
      </c>
      <c r="D331" t="s">
        <v>167</v>
      </c>
      <c r="E331" s="2">
        <v>219.4</v>
      </c>
      <c r="F331" t="s">
        <v>23</v>
      </c>
      <c r="G331" t="s">
        <v>7</v>
      </c>
      <c r="H331" t="s">
        <v>596</v>
      </c>
    </row>
    <row r="332" spans="1:8" x14ac:dyDescent="0.25">
      <c r="A332" s="1">
        <v>44580</v>
      </c>
      <c r="B332" t="s">
        <v>184</v>
      </c>
      <c r="C332" t="s">
        <v>331</v>
      </c>
      <c r="D332" t="s">
        <v>167</v>
      </c>
      <c r="E332" s="2">
        <v>151.4</v>
      </c>
      <c r="F332" t="s">
        <v>11</v>
      </c>
      <c r="G332" t="s">
        <v>7</v>
      </c>
      <c r="H332" t="s">
        <v>596</v>
      </c>
    </row>
    <row r="333" spans="1:8" x14ac:dyDescent="0.25">
      <c r="A333" s="1">
        <v>44581</v>
      </c>
      <c r="B333" t="s">
        <v>184</v>
      </c>
      <c r="C333" t="s">
        <v>332</v>
      </c>
      <c r="D333" t="s">
        <v>167</v>
      </c>
      <c r="E333" s="2">
        <v>253.2</v>
      </c>
      <c r="F333" t="s">
        <v>17</v>
      </c>
      <c r="G333" t="s">
        <v>7</v>
      </c>
      <c r="H333" t="s">
        <v>596</v>
      </c>
    </row>
    <row r="334" spans="1:8" x14ac:dyDescent="0.25">
      <c r="A334" s="1">
        <v>44581</v>
      </c>
      <c r="B334" t="s">
        <v>184</v>
      </c>
      <c r="C334" t="s">
        <v>333</v>
      </c>
      <c r="D334" t="s">
        <v>167</v>
      </c>
      <c r="E334" s="2">
        <v>253.2</v>
      </c>
      <c r="F334" t="s">
        <v>22</v>
      </c>
      <c r="G334" t="s">
        <v>7</v>
      </c>
      <c r="H334" t="s">
        <v>596</v>
      </c>
    </row>
    <row r="335" spans="1:8" x14ac:dyDescent="0.25">
      <c r="A335" s="1">
        <v>44581</v>
      </c>
      <c r="B335" t="s">
        <v>184</v>
      </c>
      <c r="C335" t="s">
        <v>334</v>
      </c>
      <c r="D335" t="s">
        <v>167</v>
      </c>
      <c r="E335" s="2">
        <v>219.4</v>
      </c>
      <c r="F335" t="s">
        <v>9</v>
      </c>
      <c r="G335" t="s">
        <v>7</v>
      </c>
      <c r="H335" t="s">
        <v>596</v>
      </c>
    </row>
    <row r="336" spans="1:8" x14ac:dyDescent="0.25">
      <c r="A336" s="1">
        <v>44581</v>
      </c>
      <c r="B336" t="s">
        <v>184</v>
      </c>
      <c r="C336" t="s">
        <v>335</v>
      </c>
      <c r="D336" t="s">
        <v>167</v>
      </c>
      <c r="E336" s="2">
        <v>253.2</v>
      </c>
      <c r="F336" t="s">
        <v>12</v>
      </c>
      <c r="G336" t="s">
        <v>7</v>
      </c>
      <c r="H336" t="s">
        <v>596</v>
      </c>
    </row>
    <row r="337" spans="1:8" x14ac:dyDescent="0.25">
      <c r="A337" s="1">
        <v>44581</v>
      </c>
      <c r="B337" t="s">
        <v>184</v>
      </c>
      <c r="C337" t="s">
        <v>336</v>
      </c>
      <c r="D337" t="s">
        <v>167</v>
      </c>
      <c r="E337" s="2">
        <v>219.4</v>
      </c>
      <c r="F337" t="s">
        <v>17</v>
      </c>
      <c r="G337" t="s">
        <v>7</v>
      </c>
      <c r="H337" t="s">
        <v>596</v>
      </c>
    </row>
    <row r="338" spans="1:8" x14ac:dyDescent="0.25">
      <c r="A338" s="1">
        <v>44581</v>
      </c>
      <c r="B338" t="s">
        <v>184</v>
      </c>
      <c r="C338" t="s">
        <v>337</v>
      </c>
      <c r="D338" t="s">
        <v>167</v>
      </c>
      <c r="E338" s="2">
        <v>253.2</v>
      </c>
      <c r="F338" t="s">
        <v>9</v>
      </c>
      <c r="G338" t="s">
        <v>7</v>
      </c>
      <c r="H338" t="s">
        <v>596</v>
      </c>
    </row>
    <row r="339" spans="1:8" x14ac:dyDescent="0.25">
      <c r="A339" s="1">
        <v>44581</v>
      </c>
      <c r="B339" t="s">
        <v>184</v>
      </c>
      <c r="C339" t="s">
        <v>338</v>
      </c>
      <c r="D339" t="s">
        <v>167</v>
      </c>
      <c r="E339" s="2">
        <v>311.8</v>
      </c>
      <c r="F339" t="s">
        <v>20</v>
      </c>
      <c r="G339" t="s">
        <v>7</v>
      </c>
      <c r="H339" t="s">
        <v>596</v>
      </c>
    </row>
    <row r="340" spans="1:8" x14ac:dyDescent="0.25">
      <c r="A340" s="1">
        <v>44582</v>
      </c>
      <c r="B340" t="s">
        <v>184</v>
      </c>
      <c r="C340" t="s">
        <v>339</v>
      </c>
      <c r="D340" t="s">
        <v>167</v>
      </c>
      <c r="E340" s="2">
        <v>245</v>
      </c>
      <c r="F340" t="s">
        <v>11</v>
      </c>
      <c r="G340" t="s">
        <v>7</v>
      </c>
      <c r="H340" t="s">
        <v>596</v>
      </c>
    </row>
    <row r="341" spans="1:8" x14ac:dyDescent="0.25">
      <c r="A341" s="1">
        <v>44582</v>
      </c>
      <c r="B341" t="s">
        <v>184</v>
      </c>
      <c r="C341" t="s">
        <v>340</v>
      </c>
      <c r="D341" t="s">
        <v>167</v>
      </c>
      <c r="E341" s="2">
        <v>251.8</v>
      </c>
      <c r="F341" t="s">
        <v>20</v>
      </c>
      <c r="G341" t="s">
        <v>7</v>
      </c>
      <c r="H341" t="s">
        <v>596</v>
      </c>
    </row>
    <row r="342" spans="1:8" x14ac:dyDescent="0.25">
      <c r="A342" s="1">
        <v>44585</v>
      </c>
      <c r="B342" t="s">
        <v>184</v>
      </c>
      <c r="C342" t="s">
        <v>341</v>
      </c>
      <c r="D342" t="s">
        <v>167</v>
      </c>
      <c r="E342" s="2">
        <v>48</v>
      </c>
      <c r="F342" t="s">
        <v>13</v>
      </c>
      <c r="G342" t="s">
        <v>7</v>
      </c>
      <c r="H342" t="s">
        <v>596</v>
      </c>
    </row>
    <row r="343" spans="1:8" x14ac:dyDescent="0.25">
      <c r="A343" s="1">
        <v>44586</v>
      </c>
      <c r="B343" t="s">
        <v>184</v>
      </c>
      <c r="C343" t="s">
        <v>342</v>
      </c>
      <c r="D343" t="s">
        <v>167</v>
      </c>
      <c r="E343" s="2">
        <v>219.4</v>
      </c>
      <c r="F343" t="s">
        <v>13</v>
      </c>
      <c r="G343" t="s">
        <v>7</v>
      </c>
      <c r="H343" t="s">
        <v>596</v>
      </c>
    </row>
    <row r="344" spans="1:8" x14ac:dyDescent="0.25">
      <c r="A344" s="1">
        <v>44586</v>
      </c>
      <c r="B344" t="s">
        <v>184</v>
      </c>
      <c r="C344" t="s">
        <v>343</v>
      </c>
      <c r="D344" t="s">
        <v>167</v>
      </c>
      <c r="E344" s="2">
        <v>253.2</v>
      </c>
      <c r="F344" t="s">
        <v>13</v>
      </c>
      <c r="G344" t="s">
        <v>7</v>
      </c>
      <c r="H344" t="s">
        <v>596</v>
      </c>
    </row>
    <row r="345" spans="1:8" x14ac:dyDescent="0.25">
      <c r="A345" s="1">
        <v>44587</v>
      </c>
      <c r="B345" t="s">
        <v>184</v>
      </c>
      <c r="C345" t="s">
        <v>344</v>
      </c>
      <c r="D345" t="s">
        <v>167</v>
      </c>
      <c r="E345" s="2">
        <v>151.4</v>
      </c>
      <c r="F345" t="s">
        <v>11</v>
      </c>
      <c r="G345" t="s">
        <v>7</v>
      </c>
      <c r="H345" t="s">
        <v>596</v>
      </c>
    </row>
    <row r="346" spans="1:8" x14ac:dyDescent="0.25">
      <c r="A346" s="1">
        <v>44587</v>
      </c>
      <c r="B346" t="s">
        <v>184</v>
      </c>
      <c r="C346" t="s">
        <v>345</v>
      </c>
      <c r="D346" t="s">
        <v>167</v>
      </c>
      <c r="E346" s="2">
        <v>249.4</v>
      </c>
      <c r="F346" t="s">
        <v>20</v>
      </c>
      <c r="G346" t="s">
        <v>7</v>
      </c>
      <c r="H346" t="s">
        <v>596</v>
      </c>
    </row>
    <row r="347" spans="1:8" x14ac:dyDescent="0.25">
      <c r="A347" s="1">
        <v>44589</v>
      </c>
      <c r="B347" t="s">
        <v>184</v>
      </c>
      <c r="C347" t="s">
        <v>346</v>
      </c>
      <c r="D347" t="s">
        <v>167</v>
      </c>
      <c r="E347" s="2">
        <v>239.4</v>
      </c>
      <c r="F347" t="s">
        <v>11</v>
      </c>
      <c r="G347" t="s">
        <v>7</v>
      </c>
      <c r="H347" t="s">
        <v>596</v>
      </c>
    </row>
    <row r="348" spans="1:8" x14ac:dyDescent="0.25">
      <c r="A348" s="1">
        <v>44589</v>
      </c>
      <c r="B348" t="s">
        <v>184</v>
      </c>
      <c r="C348" t="s">
        <v>347</v>
      </c>
      <c r="D348" t="s">
        <v>167</v>
      </c>
      <c r="E348" s="2">
        <v>297.8</v>
      </c>
      <c r="F348" t="s">
        <v>15</v>
      </c>
      <c r="G348" t="s">
        <v>7</v>
      </c>
      <c r="H348" t="s">
        <v>596</v>
      </c>
    </row>
    <row r="349" spans="1:8" x14ac:dyDescent="0.25">
      <c r="A349" s="1">
        <v>44589</v>
      </c>
      <c r="B349" t="s">
        <v>184</v>
      </c>
      <c r="C349" t="s">
        <v>348</v>
      </c>
      <c r="D349" t="s">
        <v>167</v>
      </c>
      <c r="E349" s="2">
        <v>242.3</v>
      </c>
      <c r="F349" t="s">
        <v>15</v>
      </c>
      <c r="G349" t="s">
        <v>7</v>
      </c>
      <c r="H349" t="s">
        <v>596</v>
      </c>
    </row>
    <row r="350" spans="1:8" x14ac:dyDescent="0.25">
      <c r="A350" s="1">
        <v>44593</v>
      </c>
      <c r="B350" t="s">
        <v>166</v>
      </c>
      <c r="C350">
        <v>6027</v>
      </c>
      <c r="D350" t="s">
        <v>167</v>
      </c>
      <c r="E350" s="2">
        <v>4133</v>
      </c>
      <c r="F350" t="s">
        <v>6</v>
      </c>
      <c r="G350" t="s">
        <v>7</v>
      </c>
      <c r="H350" t="s">
        <v>596</v>
      </c>
    </row>
    <row r="351" spans="1:8" x14ac:dyDescent="0.25">
      <c r="A351" s="1">
        <v>44593</v>
      </c>
      <c r="B351" t="s">
        <v>166</v>
      </c>
      <c r="C351">
        <v>6027</v>
      </c>
      <c r="D351" t="s">
        <v>167</v>
      </c>
      <c r="E351" s="2">
        <v>4133</v>
      </c>
      <c r="F351" t="s">
        <v>9</v>
      </c>
      <c r="G351" t="s">
        <v>7</v>
      </c>
      <c r="H351" t="s">
        <v>596</v>
      </c>
    </row>
    <row r="352" spans="1:8" x14ac:dyDescent="0.25">
      <c r="A352" s="1">
        <v>44593</v>
      </c>
      <c r="B352" t="s">
        <v>166</v>
      </c>
      <c r="C352">
        <v>6027</v>
      </c>
      <c r="D352" t="s">
        <v>167</v>
      </c>
      <c r="E352" s="2">
        <v>4133</v>
      </c>
      <c r="F352" t="s">
        <v>12</v>
      </c>
      <c r="G352" t="s">
        <v>7</v>
      </c>
      <c r="H352" t="s">
        <v>596</v>
      </c>
    </row>
    <row r="353" spans="1:8" x14ac:dyDescent="0.25">
      <c r="A353" s="1">
        <v>44593</v>
      </c>
      <c r="B353" t="s">
        <v>166</v>
      </c>
      <c r="C353">
        <v>6027</v>
      </c>
      <c r="D353" t="s">
        <v>167</v>
      </c>
      <c r="E353" s="2">
        <v>4133</v>
      </c>
      <c r="F353" t="s">
        <v>13</v>
      </c>
      <c r="G353" t="s">
        <v>7</v>
      </c>
      <c r="H353" t="s">
        <v>596</v>
      </c>
    </row>
    <row r="354" spans="1:8" x14ac:dyDescent="0.25">
      <c r="A354" s="1">
        <v>44593</v>
      </c>
      <c r="B354" t="s">
        <v>166</v>
      </c>
      <c r="C354">
        <v>6027</v>
      </c>
      <c r="D354" t="s">
        <v>167</v>
      </c>
      <c r="E354" s="2">
        <v>4133</v>
      </c>
      <c r="F354" t="s">
        <v>14</v>
      </c>
      <c r="G354" t="s">
        <v>7</v>
      </c>
      <c r="H354" t="s">
        <v>596</v>
      </c>
    </row>
    <row r="355" spans="1:8" x14ac:dyDescent="0.25">
      <c r="A355" s="1">
        <v>44593</v>
      </c>
      <c r="B355" t="s">
        <v>166</v>
      </c>
      <c r="C355">
        <v>6027</v>
      </c>
      <c r="D355" t="s">
        <v>167</v>
      </c>
      <c r="E355" s="2">
        <v>4133</v>
      </c>
      <c r="F355" t="s">
        <v>16</v>
      </c>
      <c r="G355" t="s">
        <v>7</v>
      </c>
      <c r="H355" t="s">
        <v>596</v>
      </c>
    </row>
    <row r="356" spans="1:8" x14ac:dyDescent="0.25">
      <c r="A356" s="1">
        <v>44593</v>
      </c>
      <c r="B356" t="s">
        <v>166</v>
      </c>
      <c r="C356">
        <v>6027</v>
      </c>
      <c r="D356" t="s">
        <v>167</v>
      </c>
      <c r="E356" s="2">
        <v>4133</v>
      </c>
      <c r="F356" t="s">
        <v>17</v>
      </c>
      <c r="G356" t="s">
        <v>7</v>
      </c>
      <c r="H356" t="s">
        <v>596</v>
      </c>
    </row>
    <row r="357" spans="1:8" x14ac:dyDescent="0.25">
      <c r="A357" s="1">
        <v>44593</v>
      </c>
      <c r="B357" t="s">
        <v>166</v>
      </c>
      <c r="C357">
        <v>6027</v>
      </c>
      <c r="D357" t="s">
        <v>167</v>
      </c>
      <c r="E357" s="2">
        <v>4133</v>
      </c>
      <c r="F357" t="s">
        <v>18</v>
      </c>
      <c r="G357" t="s">
        <v>7</v>
      </c>
      <c r="H357" t="s">
        <v>596</v>
      </c>
    </row>
    <row r="358" spans="1:8" x14ac:dyDescent="0.25">
      <c r="A358" s="1">
        <v>44593</v>
      </c>
      <c r="B358" t="s">
        <v>166</v>
      </c>
      <c r="C358">
        <v>6027</v>
      </c>
      <c r="D358" t="s">
        <v>167</v>
      </c>
      <c r="E358" s="2">
        <v>4133</v>
      </c>
      <c r="F358" t="s">
        <v>20</v>
      </c>
      <c r="G358" t="s">
        <v>7</v>
      </c>
      <c r="H358" t="s">
        <v>596</v>
      </c>
    </row>
    <row r="359" spans="1:8" x14ac:dyDescent="0.25">
      <c r="A359" s="1">
        <v>44593</v>
      </c>
      <c r="B359" t="s">
        <v>166</v>
      </c>
      <c r="C359">
        <v>6027</v>
      </c>
      <c r="D359" t="s">
        <v>167</v>
      </c>
      <c r="E359" s="2">
        <v>3001</v>
      </c>
      <c r="F359" t="s">
        <v>125</v>
      </c>
      <c r="G359" t="s">
        <v>7</v>
      </c>
      <c r="H359" t="s">
        <v>596</v>
      </c>
    </row>
    <row r="360" spans="1:8" x14ac:dyDescent="0.25">
      <c r="A360" s="1">
        <v>44593</v>
      </c>
      <c r="B360" t="s">
        <v>166</v>
      </c>
      <c r="C360">
        <v>6027</v>
      </c>
      <c r="D360" t="s">
        <v>167</v>
      </c>
      <c r="E360" s="2">
        <v>3001</v>
      </c>
      <c r="F360" t="s">
        <v>22</v>
      </c>
      <c r="G360" t="s">
        <v>7</v>
      </c>
      <c r="H360" t="s">
        <v>596</v>
      </c>
    </row>
    <row r="361" spans="1:8" x14ac:dyDescent="0.25">
      <c r="A361" s="1">
        <v>44593</v>
      </c>
      <c r="B361" t="s">
        <v>166</v>
      </c>
      <c r="C361">
        <v>6027</v>
      </c>
      <c r="D361" t="s">
        <v>167</v>
      </c>
      <c r="E361" s="2">
        <v>3001</v>
      </c>
      <c r="F361" t="s">
        <v>19</v>
      </c>
      <c r="G361" t="s">
        <v>7</v>
      </c>
      <c r="H361" t="s">
        <v>596</v>
      </c>
    </row>
    <row r="362" spans="1:8" x14ac:dyDescent="0.25">
      <c r="A362" s="1">
        <v>44593</v>
      </c>
      <c r="B362" t="s">
        <v>166</v>
      </c>
      <c r="C362">
        <v>6027</v>
      </c>
      <c r="D362" t="s">
        <v>167</v>
      </c>
      <c r="E362" s="2">
        <v>3001</v>
      </c>
      <c r="F362" t="s">
        <v>21</v>
      </c>
      <c r="G362" t="s">
        <v>7</v>
      </c>
      <c r="H362" t="s">
        <v>596</v>
      </c>
    </row>
    <row r="363" spans="1:8" x14ac:dyDescent="0.25">
      <c r="A363" s="1">
        <v>44593</v>
      </c>
      <c r="B363" t="s">
        <v>166</v>
      </c>
      <c r="C363">
        <v>6027</v>
      </c>
      <c r="D363" t="s">
        <v>167</v>
      </c>
      <c r="E363" s="2">
        <v>3001</v>
      </c>
      <c r="F363" t="s">
        <v>8</v>
      </c>
      <c r="G363" t="s">
        <v>7</v>
      </c>
      <c r="H363" t="s">
        <v>596</v>
      </c>
    </row>
    <row r="364" spans="1:8" x14ac:dyDescent="0.25">
      <c r="A364" s="1">
        <v>44593</v>
      </c>
      <c r="B364" t="s">
        <v>166</v>
      </c>
      <c r="C364">
        <v>6027</v>
      </c>
      <c r="D364" t="s">
        <v>167</v>
      </c>
      <c r="E364" s="2">
        <v>3001</v>
      </c>
      <c r="F364" t="s">
        <v>10</v>
      </c>
      <c r="G364" t="s">
        <v>7</v>
      </c>
      <c r="H364" t="s">
        <v>596</v>
      </c>
    </row>
    <row r="365" spans="1:8" x14ac:dyDescent="0.25">
      <c r="A365" s="1">
        <v>44593</v>
      </c>
      <c r="B365" t="s">
        <v>166</v>
      </c>
      <c r="C365">
        <v>6027</v>
      </c>
      <c r="D365" t="s">
        <v>167</v>
      </c>
      <c r="E365" s="2">
        <v>4200</v>
      </c>
      <c r="F365" t="s">
        <v>11</v>
      </c>
      <c r="G365" t="s">
        <v>7</v>
      </c>
      <c r="H365" t="s">
        <v>596</v>
      </c>
    </row>
    <row r="366" spans="1:8" x14ac:dyDescent="0.25">
      <c r="A366" s="1">
        <v>44593</v>
      </c>
      <c r="B366" t="s">
        <v>166</v>
      </c>
      <c r="C366">
        <v>6027</v>
      </c>
      <c r="D366" t="s">
        <v>167</v>
      </c>
      <c r="E366" s="2">
        <v>4200</v>
      </c>
      <c r="F366" t="s">
        <v>15</v>
      </c>
      <c r="G366" t="s">
        <v>7</v>
      </c>
      <c r="H366" t="s">
        <v>596</v>
      </c>
    </row>
    <row r="367" spans="1:8" x14ac:dyDescent="0.25">
      <c r="A367" s="1">
        <v>44593</v>
      </c>
      <c r="B367" t="s">
        <v>166</v>
      </c>
      <c r="C367">
        <v>6027</v>
      </c>
      <c r="D367" t="s">
        <v>167</v>
      </c>
      <c r="E367" s="2">
        <v>4200</v>
      </c>
      <c r="F367" t="s">
        <v>134</v>
      </c>
      <c r="G367" t="s">
        <v>7</v>
      </c>
      <c r="H367" t="s">
        <v>596</v>
      </c>
    </row>
    <row r="368" spans="1:8" x14ac:dyDescent="0.25">
      <c r="A368" s="1">
        <v>44593</v>
      </c>
      <c r="B368" t="s">
        <v>166</v>
      </c>
      <c r="C368">
        <v>6027</v>
      </c>
      <c r="D368" t="s">
        <v>167</v>
      </c>
      <c r="E368" s="2">
        <v>4200</v>
      </c>
      <c r="F368" t="s">
        <v>24</v>
      </c>
      <c r="G368" t="s">
        <v>7</v>
      </c>
      <c r="H368" t="s">
        <v>596</v>
      </c>
    </row>
    <row r="369" spans="1:8" x14ac:dyDescent="0.25">
      <c r="A369" s="1">
        <v>44593</v>
      </c>
      <c r="B369" t="s">
        <v>184</v>
      </c>
      <c r="C369" t="s">
        <v>349</v>
      </c>
      <c r="D369" t="s">
        <v>167</v>
      </c>
      <c r="E369" s="2">
        <v>10</v>
      </c>
      <c r="F369" t="s">
        <v>22</v>
      </c>
      <c r="G369" t="s">
        <v>7</v>
      </c>
      <c r="H369" t="s">
        <v>598</v>
      </c>
    </row>
    <row r="370" spans="1:8" x14ac:dyDescent="0.25">
      <c r="A370" s="1">
        <v>44593</v>
      </c>
      <c r="B370" t="s">
        <v>184</v>
      </c>
      <c r="C370" t="s">
        <v>349</v>
      </c>
      <c r="D370" t="s">
        <v>167</v>
      </c>
      <c r="E370" s="2">
        <v>10</v>
      </c>
      <c r="F370" t="s">
        <v>20</v>
      </c>
      <c r="G370" t="s">
        <v>7</v>
      </c>
      <c r="H370" t="s">
        <v>598</v>
      </c>
    </row>
    <row r="371" spans="1:8" x14ac:dyDescent="0.25">
      <c r="A371" s="1">
        <v>44593</v>
      </c>
      <c r="B371" t="s">
        <v>184</v>
      </c>
      <c r="C371" t="s">
        <v>349</v>
      </c>
      <c r="D371" t="s">
        <v>167</v>
      </c>
      <c r="E371" s="2">
        <v>10</v>
      </c>
      <c r="F371" t="s">
        <v>17</v>
      </c>
      <c r="G371" t="s">
        <v>7</v>
      </c>
      <c r="H371" t="s">
        <v>598</v>
      </c>
    </row>
    <row r="372" spans="1:8" x14ac:dyDescent="0.25">
      <c r="A372" s="1">
        <v>44593</v>
      </c>
      <c r="B372" t="s">
        <v>184</v>
      </c>
      <c r="C372" t="s">
        <v>349</v>
      </c>
      <c r="D372" t="s">
        <v>167</v>
      </c>
      <c r="E372" s="2">
        <v>10</v>
      </c>
      <c r="F372" t="s">
        <v>17</v>
      </c>
      <c r="G372" t="s">
        <v>7</v>
      </c>
      <c r="H372" t="s">
        <v>598</v>
      </c>
    </row>
    <row r="373" spans="1:8" x14ac:dyDescent="0.25">
      <c r="A373" s="1">
        <v>44593</v>
      </c>
      <c r="B373" t="s">
        <v>184</v>
      </c>
      <c r="C373" t="s">
        <v>349</v>
      </c>
      <c r="D373" t="s">
        <v>167</v>
      </c>
      <c r="E373" s="2">
        <v>10</v>
      </c>
      <c r="F373" t="s">
        <v>12</v>
      </c>
      <c r="G373" t="s">
        <v>7</v>
      </c>
      <c r="H373" t="s">
        <v>598</v>
      </c>
    </row>
    <row r="374" spans="1:8" x14ac:dyDescent="0.25">
      <c r="A374" s="1">
        <v>44593</v>
      </c>
      <c r="B374" t="s">
        <v>184</v>
      </c>
      <c r="C374" t="s">
        <v>349</v>
      </c>
      <c r="D374" t="s">
        <v>167</v>
      </c>
      <c r="E374" s="2">
        <v>10</v>
      </c>
      <c r="F374" t="s">
        <v>9</v>
      </c>
      <c r="G374" t="s">
        <v>7</v>
      </c>
      <c r="H374" t="s">
        <v>598</v>
      </c>
    </row>
    <row r="375" spans="1:8" x14ac:dyDescent="0.25">
      <c r="A375" s="1">
        <v>44593</v>
      </c>
      <c r="B375" t="s">
        <v>184</v>
      </c>
      <c r="C375" t="s">
        <v>349</v>
      </c>
      <c r="D375" t="s">
        <v>167</v>
      </c>
      <c r="E375" s="2">
        <v>10</v>
      </c>
      <c r="F375" t="s">
        <v>9</v>
      </c>
      <c r="G375" t="s">
        <v>7</v>
      </c>
      <c r="H375" t="s">
        <v>598</v>
      </c>
    </row>
    <row r="376" spans="1:8" x14ac:dyDescent="0.25">
      <c r="A376" s="1">
        <v>44593</v>
      </c>
      <c r="B376" t="s">
        <v>184</v>
      </c>
      <c r="C376" t="s">
        <v>349</v>
      </c>
      <c r="D376" t="s">
        <v>167</v>
      </c>
      <c r="E376" s="2">
        <v>10</v>
      </c>
      <c r="F376" t="s">
        <v>11</v>
      </c>
      <c r="G376" t="s">
        <v>7</v>
      </c>
      <c r="H376" t="s">
        <v>598</v>
      </c>
    </row>
    <row r="377" spans="1:8" x14ac:dyDescent="0.25">
      <c r="A377" s="1">
        <v>44593</v>
      </c>
      <c r="B377" t="s">
        <v>184</v>
      </c>
      <c r="C377" t="s">
        <v>349</v>
      </c>
      <c r="D377" t="s">
        <v>167</v>
      </c>
      <c r="E377" s="2">
        <v>10</v>
      </c>
      <c r="F377" t="s">
        <v>20</v>
      </c>
      <c r="G377" t="s">
        <v>7</v>
      </c>
      <c r="H377" t="s">
        <v>598</v>
      </c>
    </row>
    <row r="378" spans="1:8" x14ac:dyDescent="0.25">
      <c r="A378" s="1">
        <v>44593</v>
      </c>
      <c r="B378" t="s">
        <v>184</v>
      </c>
      <c r="C378" t="s">
        <v>349</v>
      </c>
      <c r="D378" t="s">
        <v>167</v>
      </c>
      <c r="E378" s="2">
        <v>10</v>
      </c>
      <c r="F378" t="s">
        <v>11</v>
      </c>
      <c r="G378" t="s">
        <v>7</v>
      </c>
      <c r="H378" t="s">
        <v>598</v>
      </c>
    </row>
    <row r="379" spans="1:8" x14ac:dyDescent="0.25">
      <c r="A379" s="1">
        <v>44593</v>
      </c>
      <c r="B379" t="s">
        <v>184</v>
      </c>
      <c r="C379" t="s">
        <v>349</v>
      </c>
      <c r="D379" t="s">
        <v>167</v>
      </c>
      <c r="E379" s="2">
        <v>10</v>
      </c>
      <c r="F379" t="s">
        <v>18</v>
      </c>
      <c r="G379" t="s">
        <v>7</v>
      </c>
      <c r="H379" t="s">
        <v>598</v>
      </c>
    </row>
    <row r="380" spans="1:8" x14ac:dyDescent="0.25">
      <c r="A380" s="1">
        <v>44593</v>
      </c>
      <c r="B380" t="s">
        <v>184</v>
      </c>
      <c r="C380" t="s">
        <v>349</v>
      </c>
      <c r="D380" t="s">
        <v>167</v>
      </c>
      <c r="E380" s="2">
        <v>10</v>
      </c>
      <c r="F380" t="s">
        <v>16</v>
      </c>
      <c r="G380" t="s">
        <v>7</v>
      </c>
      <c r="H380" t="s">
        <v>598</v>
      </c>
    </row>
    <row r="381" spans="1:8" x14ac:dyDescent="0.25">
      <c r="A381" s="1">
        <v>44593</v>
      </c>
      <c r="B381" t="s">
        <v>184</v>
      </c>
      <c r="C381" t="s">
        <v>349</v>
      </c>
      <c r="D381" t="s">
        <v>167</v>
      </c>
      <c r="E381" s="2">
        <v>10</v>
      </c>
      <c r="F381" t="s">
        <v>16</v>
      </c>
      <c r="G381" t="s">
        <v>7</v>
      </c>
      <c r="H381" t="s">
        <v>598</v>
      </c>
    </row>
    <row r="382" spans="1:8" x14ac:dyDescent="0.25">
      <c r="A382" s="1">
        <v>44593</v>
      </c>
      <c r="B382" t="s">
        <v>184</v>
      </c>
      <c r="C382" t="s">
        <v>349</v>
      </c>
      <c r="D382" t="s">
        <v>167</v>
      </c>
      <c r="E382" s="2">
        <v>10</v>
      </c>
      <c r="F382" t="s">
        <v>6</v>
      </c>
      <c r="G382" t="s">
        <v>7</v>
      </c>
      <c r="H382" t="s">
        <v>598</v>
      </c>
    </row>
    <row r="383" spans="1:8" x14ac:dyDescent="0.25">
      <c r="A383" s="1">
        <v>44593</v>
      </c>
      <c r="B383" t="s">
        <v>184</v>
      </c>
      <c r="C383" t="s">
        <v>349</v>
      </c>
      <c r="D383" t="s">
        <v>167</v>
      </c>
      <c r="E383" s="2">
        <v>10</v>
      </c>
      <c r="F383" t="s">
        <v>18</v>
      </c>
      <c r="G383" t="s">
        <v>7</v>
      </c>
      <c r="H383" t="s">
        <v>598</v>
      </c>
    </row>
    <row r="384" spans="1:8" x14ac:dyDescent="0.25">
      <c r="A384" s="1">
        <v>44593</v>
      </c>
      <c r="B384" t="s">
        <v>184</v>
      </c>
      <c r="C384" t="s">
        <v>349</v>
      </c>
      <c r="D384" t="s">
        <v>167</v>
      </c>
      <c r="E384" s="2">
        <v>10</v>
      </c>
      <c r="F384" t="s">
        <v>6</v>
      </c>
      <c r="G384" t="s">
        <v>7</v>
      </c>
      <c r="H384" t="s">
        <v>598</v>
      </c>
    </row>
    <row r="385" spans="1:8" x14ac:dyDescent="0.25">
      <c r="A385" s="1">
        <v>44593</v>
      </c>
      <c r="B385" t="s">
        <v>184</v>
      </c>
      <c r="C385" t="s">
        <v>349</v>
      </c>
      <c r="D385" t="s">
        <v>167</v>
      </c>
      <c r="E385" s="2">
        <v>10</v>
      </c>
      <c r="F385" t="s">
        <v>14</v>
      </c>
      <c r="G385" t="s">
        <v>7</v>
      </c>
      <c r="H385" t="s">
        <v>598</v>
      </c>
    </row>
    <row r="386" spans="1:8" x14ac:dyDescent="0.25">
      <c r="A386" s="1">
        <v>44593</v>
      </c>
      <c r="B386" t="s">
        <v>184</v>
      </c>
      <c r="C386" t="s">
        <v>349</v>
      </c>
      <c r="D386" t="s">
        <v>167</v>
      </c>
      <c r="E386" s="2">
        <v>10</v>
      </c>
      <c r="F386" t="s">
        <v>23</v>
      </c>
      <c r="G386" t="s">
        <v>7</v>
      </c>
      <c r="H386" t="s">
        <v>598</v>
      </c>
    </row>
    <row r="387" spans="1:8" x14ac:dyDescent="0.25">
      <c r="A387" s="1">
        <v>44593</v>
      </c>
      <c r="B387" t="s">
        <v>184</v>
      </c>
      <c r="C387" t="s">
        <v>349</v>
      </c>
      <c r="D387" t="s">
        <v>167</v>
      </c>
      <c r="E387" s="2">
        <v>10</v>
      </c>
      <c r="F387" t="s">
        <v>15</v>
      </c>
      <c r="G387" t="s">
        <v>7</v>
      </c>
      <c r="H387" t="s">
        <v>598</v>
      </c>
    </row>
    <row r="388" spans="1:8" x14ac:dyDescent="0.25">
      <c r="A388" s="1">
        <v>44593</v>
      </c>
      <c r="B388" t="s">
        <v>184</v>
      </c>
      <c r="C388" t="s">
        <v>349</v>
      </c>
      <c r="D388" t="s">
        <v>167</v>
      </c>
      <c r="E388" s="2">
        <v>10</v>
      </c>
      <c r="F388" t="s">
        <v>15</v>
      </c>
      <c r="G388" t="s">
        <v>7</v>
      </c>
      <c r="H388" t="s">
        <v>598</v>
      </c>
    </row>
    <row r="389" spans="1:8" x14ac:dyDescent="0.25">
      <c r="A389" s="1">
        <v>44593</v>
      </c>
      <c r="B389" t="s">
        <v>184</v>
      </c>
      <c r="C389" t="s">
        <v>349</v>
      </c>
      <c r="D389" t="s">
        <v>167</v>
      </c>
      <c r="E389" s="2">
        <v>10</v>
      </c>
      <c r="F389" t="s">
        <v>12</v>
      </c>
      <c r="G389" t="s">
        <v>7</v>
      </c>
      <c r="H389" t="s">
        <v>598</v>
      </c>
    </row>
    <row r="390" spans="1:8" x14ac:dyDescent="0.25">
      <c r="A390" s="1">
        <v>44593</v>
      </c>
      <c r="B390" t="s">
        <v>184</v>
      </c>
      <c r="C390" t="s">
        <v>349</v>
      </c>
      <c r="D390" t="s">
        <v>167</v>
      </c>
      <c r="E390" s="2">
        <v>10</v>
      </c>
      <c r="F390" t="s">
        <v>12</v>
      </c>
      <c r="G390" t="s">
        <v>7</v>
      </c>
      <c r="H390" t="s">
        <v>598</v>
      </c>
    </row>
    <row r="391" spans="1:8" x14ac:dyDescent="0.25">
      <c r="A391" s="1">
        <v>44593</v>
      </c>
      <c r="B391" t="s">
        <v>184</v>
      </c>
      <c r="C391" t="s">
        <v>349</v>
      </c>
      <c r="D391" t="s">
        <v>167</v>
      </c>
      <c r="E391" s="2">
        <v>10</v>
      </c>
      <c r="F391" t="s">
        <v>11</v>
      </c>
      <c r="G391" t="s">
        <v>7</v>
      </c>
      <c r="H391" t="s">
        <v>598</v>
      </c>
    </row>
    <row r="392" spans="1:8" x14ac:dyDescent="0.25">
      <c r="A392" s="1">
        <v>44593</v>
      </c>
      <c r="B392" t="s">
        <v>184</v>
      </c>
      <c r="C392" t="s">
        <v>349</v>
      </c>
      <c r="D392" t="s">
        <v>167</v>
      </c>
      <c r="E392" s="2">
        <v>10</v>
      </c>
      <c r="F392" t="s">
        <v>20</v>
      </c>
      <c r="G392" t="s">
        <v>7</v>
      </c>
      <c r="H392" t="s">
        <v>598</v>
      </c>
    </row>
    <row r="393" spans="1:8" x14ac:dyDescent="0.25">
      <c r="A393" s="1">
        <v>44593</v>
      </c>
      <c r="B393" t="s">
        <v>184</v>
      </c>
      <c r="C393" t="s">
        <v>349</v>
      </c>
      <c r="D393" t="s">
        <v>167</v>
      </c>
      <c r="E393" s="2">
        <v>10</v>
      </c>
      <c r="F393" t="s">
        <v>20</v>
      </c>
      <c r="G393" t="s">
        <v>7</v>
      </c>
      <c r="H393" t="s">
        <v>598</v>
      </c>
    </row>
    <row r="394" spans="1:8" x14ac:dyDescent="0.25">
      <c r="A394" s="1">
        <v>44593</v>
      </c>
      <c r="B394" t="s">
        <v>184</v>
      </c>
      <c r="C394" t="s">
        <v>349</v>
      </c>
      <c r="D394" t="s">
        <v>167</v>
      </c>
      <c r="E394" s="2">
        <v>10</v>
      </c>
      <c r="F394" t="s">
        <v>11</v>
      </c>
      <c r="G394" t="s">
        <v>7</v>
      </c>
      <c r="H394" t="s">
        <v>598</v>
      </c>
    </row>
    <row r="395" spans="1:8" x14ac:dyDescent="0.25">
      <c r="A395" s="1">
        <v>44593</v>
      </c>
      <c r="B395" t="s">
        <v>184</v>
      </c>
      <c r="C395" t="s">
        <v>349</v>
      </c>
      <c r="D395" t="s">
        <v>167</v>
      </c>
      <c r="E395" s="2">
        <v>10</v>
      </c>
      <c r="F395" t="s">
        <v>22</v>
      </c>
      <c r="G395" t="s">
        <v>7</v>
      </c>
      <c r="H395" t="s">
        <v>598</v>
      </c>
    </row>
    <row r="396" spans="1:8" x14ac:dyDescent="0.25">
      <c r="A396" s="1">
        <v>44593</v>
      </c>
      <c r="B396" t="s">
        <v>184</v>
      </c>
      <c r="C396" t="s">
        <v>349</v>
      </c>
      <c r="D396" t="s">
        <v>167</v>
      </c>
      <c r="E396" s="2">
        <v>10</v>
      </c>
      <c r="F396" t="s">
        <v>20</v>
      </c>
      <c r="G396" t="s">
        <v>7</v>
      </c>
      <c r="H396" t="s">
        <v>598</v>
      </c>
    </row>
    <row r="397" spans="1:8" x14ac:dyDescent="0.25">
      <c r="A397" s="1">
        <v>44593</v>
      </c>
      <c r="B397" t="s">
        <v>184</v>
      </c>
      <c r="C397" t="s">
        <v>349</v>
      </c>
      <c r="D397" t="s">
        <v>167</v>
      </c>
      <c r="E397" s="2">
        <v>10</v>
      </c>
      <c r="F397" t="s">
        <v>11</v>
      </c>
      <c r="G397" t="s">
        <v>7</v>
      </c>
      <c r="H397" t="s">
        <v>598</v>
      </c>
    </row>
    <row r="398" spans="1:8" x14ac:dyDescent="0.25">
      <c r="A398" s="1">
        <v>44593</v>
      </c>
      <c r="B398" t="s">
        <v>184</v>
      </c>
      <c r="C398" t="s">
        <v>349</v>
      </c>
      <c r="D398" t="s">
        <v>167</v>
      </c>
      <c r="E398" s="2">
        <v>10</v>
      </c>
      <c r="F398" t="s">
        <v>11</v>
      </c>
      <c r="G398" t="s">
        <v>7</v>
      </c>
      <c r="H398" t="s">
        <v>598</v>
      </c>
    </row>
    <row r="399" spans="1:8" x14ac:dyDescent="0.25">
      <c r="A399" s="1">
        <v>44593</v>
      </c>
      <c r="B399" t="s">
        <v>184</v>
      </c>
      <c r="C399" t="s">
        <v>349</v>
      </c>
      <c r="D399" t="s">
        <v>167</v>
      </c>
      <c r="E399" s="2">
        <v>10</v>
      </c>
      <c r="F399" t="s">
        <v>11</v>
      </c>
      <c r="G399" t="s">
        <v>7</v>
      </c>
      <c r="H399" t="s">
        <v>598</v>
      </c>
    </row>
    <row r="400" spans="1:8" x14ac:dyDescent="0.25">
      <c r="A400" s="1">
        <v>44593</v>
      </c>
      <c r="B400" t="s">
        <v>184</v>
      </c>
      <c r="C400" t="s">
        <v>349</v>
      </c>
      <c r="D400" t="s">
        <v>167</v>
      </c>
      <c r="E400" s="2">
        <v>10</v>
      </c>
      <c r="F400" t="s">
        <v>20</v>
      </c>
      <c r="G400" t="s">
        <v>7</v>
      </c>
      <c r="H400" t="s">
        <v>598</v>
      </c>
    </row>
    <row r="401" spans="1:8" x14ac:dyDescent="0.25">
      <c r="A401" s="1">
        <v>44593</v>
      </c>
      <c r="B401" t="s">
        <v>184</v>
      </c>
      <c r="C401" t="s">
        <v>349</v>
      </c>
      <c r="D401" t="s">
        <v>167</v>
      </c>
      <c r="E401" s="2">
        <v>10</v>
      </c>
      <c r="F401" t="s">
        <v>11</v>
      </c>
      <c r="G401" t="s">
        <v>7</v>
      </c>
      <c r="H401" t="s">
        <v>598</v>
      </c>
    </row>
    <row r="402" spans="1:8" x14ac:dyDescent="0.25">
      <c r="A402" s="1">
        <v>44593</v>
      </c>
      <c r="B402" t="s">
        <v>184</v>
      </c>
      <c r="C402" t="s">
        <v>349</v>
      </c>
      <c r="D402" t="s">
        <v>167</v>
      </c>
      <c r="E402" s="2">
        <v>10</v>
      </c>
      <c r="F402" t="s">
        <v>13</v>
      </c>
      <c r="G402" t="s">
        <v>7</v>
      </c>
      <c r="H402" t="s">
        <v>598</v>
      </c>
    </row>
    <row r="403" spans="1:8" x14ac:dyDescent="0.25">
      <c r="A403" s="1">
        <v>44593</v>
      </c>
      <c r="B403" t="s">
        <v>184</v>
      </c>
      <c r="C403" t="s">
        <v>349</v>
      </c>
      <c r="D403" t="s">
        <v>167</v>
      </c>
      <c r="E403" s="2">
        <v>10</v>
      </c>
      <c r="F403" t="s">
        <v>13</v>
      </c>
      <c r="G403" t="s">
        <v>7</v>
      </c>
      <c r="H403" t="s">
        <v>598</v>
      </c>
    </row>
    <row r="404" spans="1:8" x14ac:dyDescent="0.25">
      <c r="A404" s="1">
        <v>44593</v>
      </c>
      <c r="B404" t="s">
        <v>184</v>
      </c>
      <c r="C404" t="s">
        <v>349</v>
      </c>
      <c r="D404" t="s">
        <v>167</v>
      </c>
      <c r="E404" s="2">
        <v>10</v>
      </c>
      <c r="F404" t="s">
        <v>20</v>
      </c>
      <c r="G404" t="s">
        <v>7</v>
      </c>
      <c r="H404" t="s">
        <v>598</v>
      </c>
    </row>
    <row r="405" spans="1:8" x14ac:dyDescent="0.25">
      <c r="A405" s="1">
        <v>44593</v>
      </c>
      <c r="B405" t="s">
        <v>184</v>
      </c>
      <c r="C405" t="s">
        <v>349</v>
      </c>
      <c r="D405" t="s">
        <v>167</v>
      </c>
      <c r="E405" s="2">
        <v>10</v>
      </c>
      <c r="F405" t="s">
        <v>11</v>
      </c>
      <c r="G405" t="s">
        <v>7</v>
      </c>
      <c r="H405" t="s">
        <v>598</v>
      </c>
    </row>
    <row r="406" spans="1:8" x14ac:dyDescent="0.25">
      <c r="A406" s="1">
        <v>44593</v>
      </c>
      <c r="B406" t="s">
        <v>184</v>
      </c>
      <c r="C406" t="s">
        <v>349</v>
      </c>
      <c r="D406" t="s">
        <v>167</v>
      </c>
      <c r="E406" s="2">
        <v>10</v>
      </c>
      <c r="F406" t="s">
        <v>20</v>
      </c>
      <c r="G406" t="s">
        <v>7</v>
      </c>
      <c r="H406" t="s">
        <v>598</v>
      </c>
    </row>
    <row r="407" spans="1:8" x14ac:dyDescent="0.25">
      <c r="A407" s="1">
        <v>44593</v>
      </c>
      <c r="B407" t="s">
        <v>184</v>
      </c>
      <c r="C407" t="s">
        <v>349</v>
      </c>
      <c r="D407" t="s">
        <v>167</v>
      </c>
      <c r="E407" s="2">
        <v>10</v>
      </c>
      <c r="F407" t="s">
        <v>9</v>
      </c>
      <c r="G407" t="s">
        <v>7</v>
      </c>
      <c r="H407" t="s">
        <v>598</v>
      </c>
    </row>
    <row r="408" spans="1:8" x14ac:dyDescent="0.25">
      <c r="A408" s="1">
        <v>44593</v>
      </c>
      <c r="B408" t="s">
        <v>184</v>
      </c>
      <c r="C408" t="s">
        <v>349</v>
      </c>
      <c r="D408" t="s">
        <v>167</v>
      </c>
      <c r="E408" s="2">
        <v>10</v>
      </c>
      <c r="F408" t="s">
        <v>17</v>
      </c>
      <c r="G408" t="s">
        <v>7</v>
      </c>
      <c r="H408" t="s">
        <v>598</v>
      </c>
    </row>
    <row r="409" spans="1:8" x14ac:dyDescent="0.25">
      <c r="A409" s="1">
        <v>44593</v>
      </c>
      <c r="B409" t="s">
        <v>184</v>
      </c>
      <c r="C409" t="s">
        <v>349</v>
      </c>
      <c r="D409" t="s">
        <v>167</v>
      </c>
      <c r="E409" s="2">
        <v>10</v>
      </c>
      <c r="F409" t="s">
        <v>12</v>
      </c>
      <c r="G409" t="s">
        <v>7</v>
      </c>
      <c r="H409" t="s">
        <v>598</v>
      </c>
    </row>
    <row r="410" spans="1:8" x14ac:dyDescent="0.25">
      <c r="A410" s="1">
        <v>44593</v>
      </c>
      <c r="B410" t="s">
        <v>184</v>
      </c>
      <c r="C410" t="s">
        <v>349</v>
      </c>
      <c r="D410" t="s">
        <v>167</v>
      </c>
      <c r="E410" s="2">
        <v>10</v>
      </c>
      <c r="F410" t="s">
        <v>9</v>
      </c>
      <c r="G410" t="s">
        <v>7</v>
      </c>
      <c r="H410" t="s">
        <v>598</v>
      </c>
    </row>
    <row r="411" spans="1:8" x14ac:dyDescent="0.25">
      <c r="A411" s="1">
        <v>44593</v>
      </c>
      <c r="B411" t="s">
        <v>184</v>
      </c>
      <c r="C411" t="s">
        <v>349</v>
      </c>
      <c r="D411" t="s">
        <v>167</v>
      </c>
      <c r="E411" s="2">
        <v>10</v>
      </c>
      <c r="F411" t="s">
        <v>22</v>
      </c>
      <c r="G411" t="s">
        <v>7</v>
      </c>
      <c r="H411" t="s">
        <v>598</v>
      </c>
    </row>
    <row r="412" spans="1:8" x14ac:dyDescent="0.25">
      <c r="A412" s="1">
        <v>44593</v>
      </c>
      <c r="B412" t="s">
        <v>184</v>
      </c>
      <c r="C412" t="s">
        <v>349</v>
      </c>
      <c r="D412" t="s">
        <v>167</v>
      </c>
      <c r="E412" s="2">
        <v>10</v>
      </c>
      <c r="F412" t="s">
        <v>17</v>
      </c>
      <c r="G412" t="s">
        <v>7</v>
      </c>
      <c r="H412" t="s">
        <v>598</v>
      </c>
    </row>
    <row r="413" spans="1:8" x14ac:dyDescent="0.25">
      <c r="A413" s="1">
        <v>44593</v>
      </c>
      <c r="B413" t="s">
        <v>184</v>
      </c>
      <c r="C413" t="s">
        <v>349</v>
      </c>
      <c r="D413" t="s">
        <v>167</v>
      </c>
      <c r="E413" s="2">
        <v>10</v>
      </c>
      <c r="F413" t="s">
        <v>11</v>
      </c>
      <c r="G413" t="s">
        <v>7</v>
      </c>
      <c r="H413" t="s">
        <v>598</v>
      </c>
    </row>
    <row r="414" spans="1:8" x14ac:dyDescent="0.25">
      <c r="A414" s="1">
        <v>44594</v>
      </c>
      <c r="B414" t="s">
        <v>184</v>
      </c>
      <c r="C414" t="s">
        <v>350</v>
      </c>
      <c r="D414" t="s">
        <v>167</v>
      </c>
      <c r="E414" s="2">
        <v>143.6</v>
      </c>
      <c r="F414" t="s">
        <v>11</v>
      </c>
      <c r="G414" t="s">
        <v>7</v>
      </c>
      <c r="H414" t="s">
        <v>596</v>
      </c>
    </row>
    <row r="415" spans="1:8" x14ac:dyDescent="0.25">
      <c r="A415" s="1">
        <v>44594</v>
      </c>
      <c r="B415" t="s">
        <v>184</v>
      </c>
      <c r="C415" t="s">
        <v>351</v>
      </c>
      <c r="D415" t="s">
        <v>167</v>
      </c>
      <c r="E415" s="2">
        <v>232.3</v>
      </c>
      <c r="F415" t="s">
        <v>11</v>
      </c>
      <c r="G415" t="s">
        <v>7</v>
      </c>
      <c r="H415" t="s">
        <v>596</v>
      </c>
    </row>
    <row r="416" spans="1:8" x14ac:dyDescent="0.25">
      <c r="A416" s="1">
        <v>44596</v>
      </c>
      <c r="B416" t="s">
        <v>184</v>
      </c>
      <c r="C416" t="s">
        <v>352</v>
      </c>
      <c r="D416" t="s">
        <v>167</v>
      </c>
      <c r="E416" s="2">
        <v>239</v>
      </c>
      <c r="F416" t="s">
        <v>20</v>
      </c>
      <c r="G416" t="s">
        <v>7</v>
      </c>
      <c r="H416" t="s">
        <v>596</v>
      </c>
    </row>
    <row r="417" spans="1:8" x14ac:dyDescent="0.25">
      <c r="A417" s="1">
        <v>44601</v>
      </c>
      <c r="B417" t="s">
        <v>184</v>
      </c>
      <c r="C417" t="s">
        <v>353</v>
      </c>
      <c r="D417" t="s">
        <v>167</v>
      </c>
      <c r="E417" s="2">
        <v>240.1</v>
      </c>
      <c r="F417" t="s">
        <v>22</v>
      </c>
      <c r="G417" t="s">
        <v>7</v>
      </c>
      <c r="H417" t="s">
        <v>596</v>
      </c>
    </row>
    <row r="418" spans="1:8" x14ac:dyDescent="0.25">
      <c r="A418" s="1">
        <v>44601</v>
      </c>
      <c r="B418" t="s">
        <v>184</v>
      </c>
      <c r="C418" t="s">
        <v>354</v>
      </c>
      <c r="D418" t="s">
        <v>167</v>
      </c>
      <c r="E418" s="2">
        <v>232.3</v>
      </c>
      <c r="F418" t="s">
        <v>11</v>
      </c>
      <c r="G418" t="s">
        <v>7</v>
      </c>
      <c r="H418" t="s">
        <v>596</v>
      </c>
    </row>
    <row r="419" spans="1:8" x14ac:dyDescent="0.25">
      <c r="A419" s="1">
        <v>44601</v>
      </c>
      <c r="B419" t="s">
        <v>184</v>
      </c>
      <c r="C419" t="s">
        <v>355</v>
      </c>
      <c r="D419" t="s">
        <v>167</v>
      </c>
      <c r="E419" s="2">
        <v>239</v>
      </c>
      <c r="F419" t="s">
        <v>20</v>
      </c>
      <c r="G419" t="s">
        <v>7</v>
      </c>
      <c r="H419" t="s">
        <v>596</v>
      </c>
    </row>
    <row r="420" spans="1:8" x14ac:dyDescent="0.25">
      <c r="A420" s="1">
        <v>44601</v>
      </c>
      <c r="B420" t="s">
        <v>184</v>
      </c>
      <c r="C420" t="s">
        <v>356</v>
      </c>
      <c r="D420" t="s">
        <v>167</v>
      </c>
      <c r="E420" s="2">
        <v>295.60000000000002</v>
      </c>
      <c r="F420" t="s">
        <v>20</v>
      </c>
      <c r="G420" t="s">
        <v>7</v>
      </c>
      <c r="H420" t="s">
        <v>596</v>
      </c>
    </row>
    <row r="421" spans="1:8" x14ac:dyDescent="0.25">
      <c r="A421" s="1">
        <v>44601</v>
      </c>
      <c r="B421" t="s">
        <v>184</v>
      </c>
      <c r="C421" t="s">
        <v>357</v>
      </c>
      <c r="D421" t="s">
        <v>167</v>
      </c>
      <c r="E421" s="2">
        <v>143.6</v>
      </c>
      <c r="F421" t="s">
        <v>11</v>
      </c>
      <c r="G421" t="s">
        <v>7</v>
      </c>
      <c r="H421" t="s">
        <v>596</v>
      </c>
    </row>
    <row r="422" spans="1:8" x14ac:dyDescent="0.25">
      <c r="A422" s="1">
        <v>44601</v>
      </c>
      <c r="B422" t="s">
        <v>184</v>
      </c>
      <c r="C422" t="s">
        <v>358</v>
      </c>
      <c r="D422" t="s">
        <v>167</v>
      </c>
      <c r="E422" s="2">
        <v>240.1</v>
      </c>
      <c r="F422" t="s">
        <v>12</v>
      </c>
      <c r="G422" t="s">
        <v>7</v>
      </c>
      <c r="H422" t="s">
        <v>596</v>
      </c>
    </row>
    <row r="423" spans="1:8" x14ac:dyDescent="0.25">
      <c r="A423" s="1">
        <v>44601</v>
      </c>
      <c r="B423" t="s">
        <v>184</v>
      </c>
      <c r="C423" t="s">
        <v>359</v>
      </c>
      <c r="D423" t="s">
        <v>167</v>
      </c>
      <c r="E423" s="2">
        <v>208</v>
      </c>
      <c r="F423" t="s">
        <v>12</v>
      </c>
      <c r="G423" t="s">
        <v>7</v>
      </c>
      <c r="H423" t="s">
        <v>596</v>
      </c>
    </row>
    <row r="424" spans="1:8" x14ac:dyDescent="0.25">
      <c r="A424" s="1">
        <v>44607</v>
      </c>
      <c r="B424" t="s">
        <v>184</v>
      </c>
      <c r="C424" t="s">
        <v>360</v>
      </c>
      <c r="D424" t="s">
        <v>167</v>
      </c>
      <c r="E424" s="2">
        <v>208</v>
      </c>
      <c r="F424" t="s">
        <v>23</v>
      </c>
      <c r="G424" t="s">
        <v>7</v>
      </c>
      <c r="H424" t="s">
        <v>596</v>
      </c>
    </row>
    <row r="425" spans="1:8" x14ac:dyDescent="0.25">
      <c r="A425" s="1">
        <v>44607</v>
      </c>
      <c r="B425" t="s">
        <v>184</v>
      </c>
      <c r="C425" t="s">
        <v>361</v>
      </c>
      <c r="D425" t="s">
        <v>167</v>
      </c>
      <c r="E425" s="2">
        <v>208</v>
      </c>
      <c r="F425" t="s">
        <v>14</v>
      </c>
      <c r="G425" t="s">
        <v>7</v>
      </c>
      <c r="H425" t="s">
        <v>596</v>
      </c>
    </row>
    <row r="426" spans="1:8" x14ac:dyDescent="0.25">
      <c r="A426" s="1">
        <v>44607</v>
      </c>
      <c r="B426" t="s">
        <v>184</v>
      </c>
      <c r="C426" t="s">
        <v>362</v>
      </c>
      <c r="D426" t="s">
        <v>167</v>
      </c>
      <c r="E426" s="2">
        <v>240.1</v>
      </c>
      <c r="F426" t="s">
        <v>6</v>
      </c>
      <c r="G426" t="s">
        <v>7</v>
      </c>
      <c r="H426" t="s">
        <v>596</v>
      </c>
    </row>
    <row r="427" spans="1:8" x14ac:dyDescent="0.25">
      <c r="A427" s="1">
        <v>44607</v>
      </c>
      <c r="B427" t="s">
        <v>184</v>
      </c>
      <c r="C427" t="s">
        <v>363</v>
      </c>
      <c r="D427" t="s">
        <v>167</v>
      </c>
      <c r="E427" s="2">
        <v>219.2</v>
      </c>
      <c r="F427" t="s">
        <v>18</v>
      </c>
      <c r="G427" t="s">
        <v>7</v>
      </c>
      <c r="H427" t="s">
        <v>596</v>
      </c>
    </row>
    <row r="428" spans="1:8" x14ac:dyDescent="0.25">
      <c r="A428" s="1">
        <v>44607</v>
      </c>
      <c r="B428" t="s">
        <v>184</v>
      </c>
      <c r="C428" t="s">
        <v>364</v>
      </c>
      <c r="D428" t="s">
        <v>167</v>
      </c>
      <c r="E428" s="2">
        <v>208</v>
      </c>
      <c r="F428" t="s">
        <v>6</v>
      </c>
      <c r="G428" t="s">
        <v>7</v>
      </c>
      <c r="H428" t="s">
        <v>596</v>
      </c>
    </row>
    <row r="429" spans="1:8" x14ac:dyDescent="0.25">
      <c r="A429" s="1">
        <v>44607</v>
      </c>
      <c r="B429" t="s">
        <v>184</v>
      </c>
      <c r="C429" t="s">
        <v>365</v>
      </c>
      <c r="D429" t="s">
        <v>167</v>
      </c>
      <c r="E429" s="2">
        <v>240.1</v>
      </c>
      <c r="F429" t="s">
        <v>16</v>
      </c>
      <c r="G429" t="s">
        <v>7</v>
      </c>
      <c r="H429" t="s">
        <v>596</v>
      </c>
    </row>
    <row r="430" spans="1:8" x14ac:dyDescent="0.25">
      <c r="A430" s="1">
        <v>44607</v>
      </c>
      <c r="B430" t="s">
        <v>184</v>
      </c>
      <c r="C430" t="s">
        <v>366</v>
      </c>
      <c r="D430" t="s">
        <v>167</v>
      </c>
      <c r="E430" s="2">
        <v>208</v>
      </c>
      <c r="F430" t="s">
        <v>16</v>
      </c>
      <c r="G430" t="s">
        <v>7</v>
      </c>
      <c r="H430" t="s">
        <v>596</v>
      </c>
    </row>
    <row r="431" spans="1:8" x14ac:dyDescent="0.25">
      <c r="A431" s="1">
        <v>44607</v>
      </c>
      <c r="B431" t="s">
        <v>184</v>
      </c>
      <c r="C431" t="s">
        <v>367</v>
      </c>
      <c r="D431" t="s">
        <v>167</v>
      </c>
      <c r="E431" s="2">
        <v>295.60000000000002</v>
      </c>
      <c r="F431" t="s">
        <v>18</v>
      </c>
      <c r="G431" t="s">
        <v>7</v>
      </c>
      <c r="H431" t="s">
        <v>596</v>
      </c>
    </row>
    <row r="432" spans="1:8" x14ac:dyDescent="0.25">
      <c r="A432" s="1">
        <v>44608</v>
      </c>
      <c r="B432" t="s">
        <v>184</v>
      </c>
      <c r="C432" t="s">
        <v>368</v>
      </c>
      <c r="D432" t="s">
        <v>167</v>
      </c>
      <c r="E432" s="2">
        <v>143.6</v>
      </c>
      <c r="F432" t="s">
        <v>11</v>
      </c>
      <c r="G432" t="s">
        <v>7</v>
      </c>
      <c r="H432" t="s">
        <v>596</v>
      </c>
    </row>
    <row r="433" spans="1:8" x14ac:dyDescent="0.25">
      <c r="A433" s="1">
        <v>44608</v>
      </c>
      <c r="B433" t="s">
        <v>184</v>
      </c>
      <c r="C433" t="s">
        <v>369</v>
      </c>
      <c r="D433" t="s">
        <v>167</v>
      </c>
      <c r="E433" s="2">
        <v>1803.5</v>
      </c>
      <c r="F433" t="s">
        <v>11</v>
      </c>
      <c r="G433" t="s">
        <v>7</v>
      </c>
      <c r="H433" t="s">
        <v>596</v>
      </c>
    </row>
    <row r="434" spans="1:8" x14ac:dyDescent="0.25">
      <c r="A434" s="1">
        <v>44608</v>
      </c>
      <c r="B434" t="s">
        <v>184</v>
      </c>
      <c r="C434" t="s">
        <v>370</v>
      </c>
      <c r="D434" t="s">
        <v>167</v>
      </c>
      <c r="E434" s="2">
        <v>239</v>
      </c>
      <c r="F434" t="s">
        <v>20</v>
      </c>
      <c r="G434" t="s">
        <v>7</v>
      </c>
      <c r="H434" t="s">
        <v>596</v>
      </c>
    </row>
    <row r="435" spans="1:8" x14ac:dyDescent="0.25">
      <c r="A435" s="1">
        <v>44608</v>
      </c>
      <c r="B435" t="s">
        <v>184</v>
      </c>
      <c r="C435" t="s">
        <v>371</v>
      </c>
      <c r="D435" t="s">
        <v>167</v>
      </c>
      <c r="E435" s="2">
        <v>232.3</v>
      </c>
      <c r="F435" t="s">
        <v>11</v>
      </c>
      <c r="G435" t="s">
        <v>7</v>
      </c>
      <c r="H435" t="s">
        <v>596</v>
      </c>
    </row>
    <row r="436" spans="1:8" x14ac:dyDescent="0.25">
      <c r="A436" s="1">
        <v>44609</v>
      </c>
      <c r="B436" t="s">
        <v>184</v>
      </c>
      <c r="C436" t="s">
        <v>372</v>
      </c>
      <c r="D436" t="s">
        <v>167</v>
      </c>
      <c r="E436" s="2">
        <v>208</v>
      </c>
      <c r="F436" t="s">
        <v>9</v>
      </c>
      <c r="G436" t="s">
        <v>7</v>
      </c>
      <c r="H436" t="s">
        <v>596</v>
      </c>
    </row>
    <row r="437" spans="1:8" x14ac:dyDescent="0.25">
      <c r="A437" s="1">
        <v>44609</v>
      </c>
      <c r="B437" t="s">
        <v>184</v>
      </c>
      <c r="C437" t="s">
        <v>373</v>
      </c>
      <c r="D437" t="s">
        <v>167</v>
      </c>
      <c r="E437" s="2">
        <v>240.1</v>
      </c>
      <c r="F437" t="s">
        <v>9</v>
      </c>
      <c r="G437" t="s">
        <v>7</v>
      </c>
      <c r="H437" t="s">
        <v>596</v>
      </c>
    </row>
    <row r="438" spans="1:8" x14ac:dyDescent="0.25">
      <c r="A438" s="1">
        <v>44609</v>
      </c>
      <c r="B438" t="s">
        <v>184</v>
      </c>
      <c r="C438" t="s">
        <v>374</v>
      </c>
      <c r="D438" t="s">
        <v>167</v>
      </c>
      <c r="E438" s="2">
        <v>240.1</v>
      </c>
      <c r="F438" t="s">
        <v>12</v>
      </c>
      <c r="G438" t="s">
        <v>7</v>
      </c>
      <c r="H438" t="s">
        <v>596</v>
      </c>
    </row>
    <row r="439" spans="1:8" x14ac:dyDescent="0.25">
      <c r="A439" s="1">
        <v>44609</v>
      </c>
      <c r="B439" t="s">
        <v>184</v>
      </c>
      <c r="C439" t="s">
        <v>375</v>
      </c>
      <c r="D439" t="s">
        <v>167</v>
      </c>
      <c r="E439" s="2">
        <v>208</v>
      </c>
      <c r="F439" t="s">
        <v>17</v>
      </c>
      <c r="G439" t="s">
        <v>7</v>
      </c>
      <c r="H439" t="s">
        <v>596</v>
      </c>
    </row>
    <row r="440" spans="1:8" x14ac:dyDescent="0.25">
      <c r="A440" s="1">
        <v>44609</v>
      </c>
      <c r="B440" t="s">
        <v>184</v>
      </c>
      <c r="C440" t="s">
        <v>376</v>
      </c>
      <c r="D440" t="s">
        <v>167</v>
      </c>
      <c r="E440" s="2">
        <v>240.1</v>
      </c>
      <c r="F440" t="s">
        <v>17</v>
      </c>
      <c r="G440" t="s">
        <v>7</v>
      </c>
      <c r="H440" t="s">
        <v>596</v>
      </c>
    </row>
    <row r="441" spans="1:8" x14ac:dyDescent="0.25">
      <c r="A441" s="1">
        <v>44609</v>
      </c>
      <c r="B441" t="s">
        <v>184</v>
      </c>
      <c r="C441" t="s">
        <v>377</v>
      </c>
      <c r="D441" t="s">
        <v>167</v>
      </c>
      <c r="E441" s="2">
        <v>295.60000000000002</v>
      </c>
      <c r="F441" t="s">
        <v>20</v>
      </c>
      <c r="G441" t="s">
        <v>7</v>
      </c>
      <c r="H441" t="s">
        <v>596</v>
      </c>
    </row>
    <row r="442" spans="1:8" x14ac:dyDescent="0.25">
      <c r="A442" s="1">
        <v>44609</v>
      </c>
      <c r="B442" t="s">
        <v>184</v>
      </c>
      <c r="C442" t="s">
        <v>378</v>
      </c>
      <c r="D442" t="s">
        <v>167</v>
      </c>
      <c r="E442" s="2">
        <v>240.1</v>
      </c>
      <c r="F442" t="s">
        <v>22</v>
      </c>
      <c r="G442" t="s">
        <v>7</v>
      </c>
      <c r="H442" t="s">
        <v>596</v>
      </c>
    </row>
    <row r="443" spans="1:8" x14ac:dyDescent="0.25">
      <c r="A443" s="1">
        <v>44614</v>
      </c>
      <c r="B443" t="s">
        <v>184</v>
      </c>
      <c r="C443" t="s">
        <v>379</v>
      </c>
      <c r="D443" t="s">
        <v>167</v>
      </c>
      <c r="E443" s="2">
        <v>240.1</v>
      </c>
      <c r="F443" t="s">
        <v>24</v>
      </c>
      <c r="G443" t="s">
        <v>7</v>
      </c>
      <c r="H443" t="s">
        <v>596</v>
      </c>
    </row>
    <row r="444" spans="1:8" x14ac:dyDescent="0.25">
      <c r="A444" s="1">
        <v>44614</v>
      </c>
      <c r="B444" t="s">
        <v>184</v>
      </c>
      <c r="C444" t="s">
        <v>380</v>
      </c>
      <c r="D444" t="s">
        <v>167</v>
      </c>
      <c r="E444" s="2">
        <v>240.1</v>
      </c>
      <c r="F444" t="s">
        <v>6</v>
      </c>
      <c r="G444" t="s">
        <v>7</v>
      </c>
      <c r="H444" t="s">
        <v>596</v>
      </c>
    </row>
    <row r="445" spans="1:8" x14ac:dyDescent="0.25">
      <c r="A445" s="1">
        <v>44614</v>
      </c>
      <c r="B445" t="s">
        <v>184</v>
      </c>
      <c r="C445" t="s">
        <v>381</v>
      </c>
      <c r="D445" t="s">
        <v>167</v>
      </c>
      <c r="E445" s="2">
        <v>240.1</v>
      </c>
      <c r="F445" t="s">
        <v>16</v>
      </c>
      <c r="G445" t="s">
        <v>7</v>
      </c>
      <c r="H445" t="s">
        <v>596</v>
      </c>
    </row>
    <row r="446" spans="1:8" x14ac:dyDescent="0.25">
      <c r="A446" s="1">
        <v>44614</v>
      </c>
      <c r="B446" t="s">
        <v>184</v>
      </c>
      <c r="C446" t="s">
        <v>382</v>
      </c>
      <c r="D446" t="s">
        <v>167</v>
      </c>
      <c r="E446" s="2">
        <v>240.1</v>
      </c>
      <c r="F446" t="s">
        <v>18</v>
      </c>
      <c r="G446" t="s">
        <v>7</v>
      </c>
      <c r="H446" t="s">
        <v>596</v>
      </c>
    </row>
    <row r="447" spans="1:8" x14ac:dyDescent="0.25">
      <c r="A447" s="1">
        <v>44614</v>
      </c>
      <c r="B447" t="s">
        <v>184</v>
      </c>
      <c r="C447" t="s">
        <v>379</v>
      </c>
      <c r="D447" t="s">
        <v>167</v>
      </c>
      <c r="E447" s="2">
        <v>-240.1</v>
      </c>
      <c r="F447" t="s">
        <v>24</v>
      </c>
      <c r="G447" t="s">
        <v>7</v>
      </c>
      <c r="H447" t="s">
        <v>596</v>
      </c>
    </row>
    <row r="448" spans="1:8" x14ac:dyDescent="0.25">
      <c r="A448" s="1">
        <v>44614</v>
      </c>
      <c r="B448" t="s">
        <v>184</v>
      </c>
      <c r="C448" t="s">
        <v>380</v>
      </c>
      <c r="D448" t="s">
        <v>167</v>
      </c>
      <c r="E448" s="2">
        <v>-240.1</v>
      </c>
      <c r="F448" t="s">
        <v>6</v>
      </c>
      <c r="G448" t="s">
        <v>7</v>
      </c>
      <c r="H448" t="s">
        <v>596</v>
      </c>
    </row>
    <row r="449" spans="1:8" x14ac:dyDescent="0.25">
      <c r="A449" s="1">
        <v>44614</v>
      </c>
      <c r="B449" t="s">
        <v>184</v>
      </c>
      <c r="C449" t="s">
        <v>380</v>
      </c>
      <c r="D449" t="s">
        <v>167</v>
      </c>
      <c r="E449" s="2">
        <v>250.1</v>
      </c>
      <c r="F449" t="s">
        <v>6</v>
      </c>
      <c r="G449" t="s">
        <v>7</v>
      </c>
      <c r="H449" t="s">
        <v>596</v>
      </c>
    </row>
    <row r="450" spans="1:8" x14ac:dyDescent="0.25">
      <c r="A450" s="1">
        <v>44614</v>
      </c>
      <c r="B450" t="s">
        <v>184</v>
      </c>
      <c r="C450" t="s">
        <v>379</v>
      </c>
      <c r="D450" t="s">
        <v>167</v>
      </c>
      <c r="E450" s="2">
        <v>250.1</v>
      </c>
      <c r="F450" t="s">
        <v>24</v>
      </c>
      <c r="G450" t="s">
        <v>7</v>
      </c>
      <c r="H450" t="s">
        <v>596</v>
      </c>
    </row>
    <row r="451" spans="1:8" x14ac:dyDescent="0.25">
      <c r="A451" s="1">
        <v>44614</v>
      </c>
      <c r="B451" t="s">
        <v>184</v>
      </c>
      <c r="C451" t="s">
        <v>383</v>
      </c>
      <c r="D451" t="s">
        <v>167</v>
      </c>
      <c r="E451" s="2">
        <v>250.1</v>
      </c>
      <c r="F451" t="s">
        <v>15</v>
      </c>
      <c r="G451" t="s">
        <v>7</v>
      </c>
      <c r="H451" t="s">
        <v>596</v>
      </c>
    </row>
    <row r="452" spans="1:8" x14ac:dyDescent="0.25">
      <c r="A452" s="1">
        <v>44614</v>
      </c>
      <c r="B452" t="s">
        <v>184</v>
      </c>
      <c r="C452" t="s">
        <v>384</v>
      </c>
      <c r="D452" t="s">
        <v>167</v>
      </c>
      <c r="E452" s="2">
        <v>190.7</v>
      </c>
      <c r="F452" t="s">
        <v>18</v>
      </c>
      <c r="G452" t="s">
        <v>7</v>
      </c>
      <c r="H452" t="s">
        <v>596</v>
      </c>
    </row>
    <row r="453" spans="1:8" x14ac:dyDescent="0.25">
      <c r="A453" s="1">
        <v>44614</v>
      </c>
      <c r="B453" t="s">
        <v>184</v>
      </c>
      <c r="C453" t="s">
        <v>381</v>
      </c>
      <c r="D453" t="s">
        <v>167</v>
      </c>
      <c r="E453" s="2">
        <v>-240.1</v>
      </c>
      <c r="F453" t="s">
        <v>16</v>
      </c>
      <c r="G453" t="s">
        <v>7</v>
      </c>
      <c r="H453" t="s">
        <v>596</v>
      </c>
    </row>
    <row r="454" spans="1:8" x14ac:dyDescent="0.25">
      <c r="A454" s="1">
        <v>44614</v>
      </c>
      <c r="B454" t="s">
        <v>184</v>
      </c>
      <c r="C454" t="s">
        <v>382</v>
      </c>
      <c r="D454" t="s">
        <v>167</v>
      </c>
      <c r="E454" s="2">
        <v>-240.1</v>
      </c>
      <c r="F454" t="s">
        <v>18</v>
      </c>
      <c r="G454" t="s">
        <v>7</v>
      </c>
      <c r="H454" t="s">
        <v>596</v>
      </c>
    </row>
    <row r="455" spans="1:8" x14ac:dyDescent="0.25">
      <c r="A455" s="1">
        <v>44614</v>
      </c>
      <c r="B455" t="s">
        <v>184</v>
      </c>
      <c r="C455" t="s">
        <v>382</v>
      </c>
      <c r="D455" t="s">
        <v>167</v>
      </c>
      <c r="E455" s="2">
        <v>250.1</v>
      </c>
      <c r="F455" t="s">
        <v>18</v>
      </c>
      <c r="G455" t="s">
        <v>7</v>
      </c>
      <c r="H455" t="s">
        <v>596</v>
      </c>
    </row>
    <row r="456" spans="1:8" x14ac:dyDescent="0.25">
      <c r="A456" s="1">
        <v>44614</v>
      </c>
      <c r="B456" t="s">
        <v>184</v>
      </c>
      <c r="C456" t="s">
        <v>381</v>
      </c>
      <c r="D456" t="s">
        <v>167</v>
      </c>
      <c r="E456" s="2">
        <v>250.1</v>
      </c>
      <c r="F456" t="s">
        <v>16</v>
      </c>
      <c r="G456" t="s">
        <v>7</v>
      </c>
      <c r="H456" t="s">
        <v>596</v>
      </c>
    </row>
    <row r="457" spans="1:8" x14ac:dyDescent="0.25">
      <c r="A457" s="1">
        <v>44615</v>
      </c>
      <c r="B457" t="s">
        <v>184</v>
      </c>
      <c r="C457" t="s">
        <v>385</v>
      </c>
      <c r="D457" t="s">
        <v>167</v>
      </c>
      <c r="E457" s="2">
        <v>232.3</v>
      </c>
      <c r="F457" t="s">
        <v>11</v>
      </c>
      <c r="G457" t="s">
        <v>7</v>
      </c>
      <c r="H457" t="s">
        <v>596</v>
      </c>
    </row>
    <row r="458" spans="1:8" x14ac:dyDescent="0.25">
      <c r="A458" s="1">
        <v>44615</v>
      </c>
      <c r="B458" t="s">
        <v>184</v>
      </c>
      <c r="C458" t="s">
        <v>386</v>
      </c>
      <c r="D458" t="s">
        <v>167</v>
      </c>
      <c r="E458" s="2">
        <v>239</v>
      </c>
      <c r="F458" t="s">
        <v>20</v>
      </c>
      <c r="G458" t="s">
        <v>7</v>
      </c>
      <c r="H458" t="s">
        <v>596</v>
      </c>
    </row>
    <row r="459" spans="1:8" x14ac:dyDescent="0.25">
      <c r="A459" s="1">
        <v>44615</v>
      </c>
      <c r="B459" t="s">
        <v>184</v>
      </c>
      <c r="C459" t="s">
        <v>387</v>
      </c>
      <c r="D459" t="s">
        <v>167</v>
      </c>
      <c r="E459" s="2">
        <v>143.6</v>
      </c>
      <c r="F459" t="s">
        <v>11</v>
      </c>
      <c r="G459" t="s">
        <v>7</v>
      </c>
      <c r="H459" t="s">
        <v>596</v>
      </c>
    </row>
    <row r="460" spans="1:8" x14ac:dyDescent="0.25">
      <c r="A460" s="1">
        <v>44615</v>
      </c>
      <c r="B460" t="s">
        <v>184</v>
      </c>
      <c r="C460" t="s">
        <v>386</v>
      </c>
      <c r="D460" t="s">
        <v>167</v>
      </c>
      <c r="E460" s="2">
        <v>-239</v>
      </c>
      <c r="F460" t="s">
        <v>20</v>
      </c>
      <c r="G460" t="s">
        <v>7</v>
      </c>
      <c r="H460" t="s">
        <v>596</v>
      </c>
    </row>
    <row r="461" spans="1:8" x14ac:dyDescent="0.25">
      <c r="A461" s="1">
        <v>44615</v>
      </c>
      <c r="B461" t="s">
        <v>184</v>
      </c>
      <c r="C461" t="s">
        <v>385</v>
      </c>
      <c r="D461" t="s">
        <v>167</v>
      </c>
      <c r="E461" s="2">
        <v>-232.3</v>
      </c>
      <c r="F461" t="s">
        <v>11</v>
      </c>
      <c r="G461" t="s">
        <v>7</v>
      </c>
      <c r="H461" t="s">
        <v>596</v>
      </c>
    </row>
    <row r="462" spans="1:8" x14ac:dyDescent="0.25">
      <c r="A462" s="1">
        <v>44615</v>
      </c>
      <c r="B462" t="s">
        <v>184</v>
      </c>
      <c r="C462" t="s">
        <v>387</v>
      </c>
      <c r="D462" t="s">
        <v>167</v>
      </c>
      <c r="E462" s="2">
        <v>-143.6</v>
      </c>
      <c r="F462" t="s">
        <v>11</v>
      </c>
      <c r="G462" t="s">
        <v>7</v>
      </c>
      <c r="H462" t="s">
        <v>596</v>
      </c>
    </row>
    <row r="463" spans="1:8" x14ac:dyDescent="0.25">
      <c r="A463" s="1">
        <v>44615</v>
      </c>
      <c r="B463" t="s">
        <v>184</v>
      </c>
      <c r="C463" t="s">
        <v>386</v>
      </c>
      <c r="D463" t="s">
        <v>167</v>
      </c>
      <c r="E463" s="2">
        <v>249</v>
      </c>
      <c r="F463" t="s">
        <v>20</v>
      </c>
      <c r="G463" t="s">
        <v>7</v>
      </c>
      <c r="H463" t="s">
        <v>596</v>
      </c>
    </row>
    <row r="464" spans="1:8" x14ac:dyDescent="0.25">
      <c r="A464" s="1">
        <v>44615</v>
      </c>
      <c r="B464" t="s">
        <v>184</v>
      </c>
      <c r="C464" t="s">
        <v>385</v>
      </c>
      <c r="D464" t="s">
        <v>167</v>
      </c>
      <c r="E464" s="2">
        <v>242.3</v>
      </c>
      <c r="F464" t="s">
        <v>11</v>
      </c>
      <c r="G464" t="s">
        <v>7</v>
      </c>
      <c r="H464" t="s">
        <v>596</v>
      </c>
    </row>
    <row r="465" spans="1:8" x14ac:dyDescent="0.25">
      <c r="A465" s="1">
        <v>44615</v>
      </c>
      <c r="B465" t="s">
        <v>184</v>
      </c>
      <c r="C465" t="s">
        <v>387</v>
      </c>
      <c r="D465" t="s">
        <v>167</v>
      </c>
      <c r="E465" s="2">
        <v>153.6</v>
      </c>
      <c r="F465" t="s">
        <v>11</v>
      </c>
      <c r="G465" t="s">
        <v>7</v>
      </c>
      <c r="H465" t="s">
        <v>596</v>
      </c>
    </row>
    <row r="466" spans="1:8" x14ac:dyDescent="0.25">
      <c r="A466" s="1">
        <v>44615</v>
      </c>
      <c r="B466" t="s">
        <v>184</v>
      </c>
      <c r="C466" t="s">
        <v>388</v>
      </c>
      <c r="D466" t="s">
        <v>167</v>
      </c>
      <c r="E466" s="2">
        <v>249</v>
      </c>
      <c r="F466" t="s">
        <v>20</v>
      </c>
      <c r="G466" t="s">
        <v>7</v>
      </c>
      <c r="H466" t="s">
        <v>596</v>
      </c>
    </row>
    <row r="467" spans="1:8" x14ac:dyDescent="0.25">
      <c r="A467" s="1">
        <v>44615</v>
      </c>
      <c r="B467" t="s">
        <v>184</v>
      </c>
      <c r="C467" t="s">
        <v>389</v>
      </c>
      <c r="D467" t="s">
        <v>167</v>
      </c>
      <c r="E467" s="2">
        <v>242.3</v>
      </c>
      <c r="F467" t="s">
        <v>11</v>
      </c>
      <c r="G467" t="s">
        <v>7</v>
      </c>
      <c r="H467" t="s">
        <v>596</v>
      </c>
    </row>
    <row r="468" spans="1:8" x14ac:dyDescent="0.25">
      <c r="A468" s="1">
        <v>44615</v>
      </c>
      <c r="B468" t="s">
        <v>184</v>
      </c>
      <c r="C468" t="s">
        <v>390</v>
      </c>
      <c r="D468" t="s">
        <v>167</v>
      </c>
      <c r="E468" s="2">
        <v>153.6</v>
      </c>
      <c r="F468" t="s">
        <v>11</v>
      </c>
      <c r="G468" t="s">
        <v>7</v>
      </c>
      <c r="H468" t="s">
        <v>596</v>
      </c>
    </row>
    <row r="469" spans="1:8" x14ac:dyDescent="0.25">
      <c r="A469" s="1">
        <v>44620</v>
      </c>
      <c r="B469" t="s">
        <v>184</v>
      </c>
      <c r="C469" t="s">
        <v>391</v>
      </c>
      <c r="D469" t="s">
        <v>167</v>
      </c>
      <c r="E469" s="2">
        <v>21.4</v>
      </c>
      <c r="F469" t="s">
        <v>6</v>
      </c>
      <c r="G469" t="s">
        <v>7</v>
      </c>
      <c r="H469" t="s">
        <v>596</v>
      </c>
    </row>
    <row r="470" spans="1:8" x14ac:dyDescent="0.25">
      <c r="A470" s="1">
        <v>44620</v>
      </c>
      <c r="B470" t="s">
        <v>184</v>
      </c>
      <c r="C470" t="s">
        <v>392</v>
      </c>
      <c r="D470" t="s">
        <v>167</v>
      </c>
      <c r="E470" s="2">
        <v>250.1</v>
      </c>
      <c r="F470" t="s">
        <v>13</v>
      </c>
      <c r="G470" t="s">
        <v>7</v>
      </c>
      <c r="H470" t="s">
        <v>596</v>
      </c>
    </row>
    <row r="471" spans="1:8" x14ac:dyDescent="0.25">
      <c r="A471" s="1">
        <v>44621</v>
      </c>
      <c r="B471" t="s">
        <v>166</v>
      </c>
      <c r="C471">
        <v>6357</v>
      </c>
      <c r="D471" t="s">
        <v>167</v>
      </c>
      <c r="E471" s="2">
        <v>4133</v>
      </c>
      <c r="F471" t="s">
        <v>6</v>
      </c>
      <c r="G471" t="s">
        <v>7</v>
      </c>
      <c r="H471" t="s">
        <v>596</v>
      </c>
    </row>
    <row r="472" spans="1:8" x14ac:dyDescent="0.25">
      <c r="A472" s="1">
        <v>44621</v>
      </c>
      <c r="B472" t="s">
        <v>166</v>
      </c>
      <c r="C472">
        <v>6357</v>
      </c>
      <c r="D472" t="s">
        <v>167</v>
      </c>
      <c r="E472" s="2">
        <v>4133</v>
      </c>
      <c r="F472" t="s">
        <v>9</v>
      </c>
      <c r="G472" t="s">
        <v>7</v>
      </c>
      <c r="H472" t="s">
        <v>596</v>
      </c>
    </row>
    <row r="473" spans="1:8" x14ac:dyDescent="0.25">
      <c r="A473" s="1">
        <v>44621</v>
      </c>
      <c r="B473" t="s">
        <v>166</v>
      </c>
      <c r="C473">
        <v>6357</v>
      </c>
      <c r="D473" t="s">
        <v>167</v>
      </c>
      <c r="E473" s="2">
        <v>4133</v>
      </c>
      <c r="F473" t="s">
        <v>12</v>
      </c>
      <c r="G473" t="s">
        <v>7</v>
      </c>
      <c r="H473" t="s">
        <v>596</v>
      </c>
    </row>
    <row r="474" spans="1:8" x14ac:dyDescent="0.25">
      <c r="A474" s="1">
        <v>44621</v>
      </c>
      <c r="B474" t="s">
        <v>166</v>
      </c>
      <c r="C474">
        <v>6357</v>
      </c>
      <c r="D474" t="s">
        <v>167</v>
      </c>
      <c r="E474" s="2">
        <v>4133</v>
      </c>
      <c r="F474" t="s">
        <v>13</v>
      </c>
      <c r="G474" t="s">
        <v>7</v>
      </c>
      <c r="H474" t="s">
        <v>596</v>
      </c>
    </row>
    <row r="475" spans="1:8" x14ac:dyDescent="0.25">
      <c r="A475" s="1">
        <v>44621</v>
      </c>
      <c r="B475" t="s">
        <v>166</v>
      </c>
      <c r="C475">
        <v>6357</v>
      </c>
      <c r="D475" t="s">
        <v>167</v>
      </c>
      <c r="E475" s="2">
        <v>4133</v>
      </c>
      <c r="F475" t="s">
        <v>14</v>
      </c>
      <c r="G475" t="s">
        <v>7</v>
      </c>
      <c r="H475" t="s">
        <v>596</v>
      </c>
    </row>
    <row r="476" spans="1:8" x14ac:dyDescent="0.25">
      <c r="A476" s="1">
        <v>44621</v>
      </c>
      <c r="B476" t="s">
        <v>166</v>
      </c>
      <c r="C476">
        <v>6357</v>
      </c>
      <c r="D476" t="s">
        <v>167</v>
      </c>
      <c r="E476" s="2">
        <v>4133</v>
      </c>
      <c r="F476" t="s">
        <v>16</v>
      </c>
      <c r="G476" t="s">
        <v>7</v>
      </c>
      <c r="H476" t="s">
        <v>596</v>
      </c>
    </row>
    <row r="477" spans="1:8" x14ac:dyDescent="0.25">
      <c r="A477" s="1">
        <v>44621</v>
      </c>
      <c r="B477" t="s">
        <v>166</v>
      </c>
      <c r="C477">
        <v>6357</v>
      </c>
      <c r="D477" t="s">
        <v>167</v>
      </c>
      <c r="E477" s="2">
        <v>4133</v>
      </c>
      <c r="F477" t="s">
        <v>17</v>
      </c>
      <c r="G477" t="s">
        <v>7</v>
      </c>
      <c r="H477" t="s">
        <v>596</v>
      </c>
    </row>
    <row r="478" spans="1:8" x14ac:dyDescent="0.25">
      <c r="A478" s="1">
        <v>44621</v>
      </c>
      <c r="B478" t="s">
        <v>166</v>
      </c>
      <c r="C478">
        <v>6357</v>
      </c>
      <c r="D478" t="s">
        <v>167</v>
      </c>
      <c r="E478" s="2">
        <v>4133</v>
      </c>
      <c r="F478" t="s">
        <v>18</v>
      </c>
      <c r="G478" t="s">
        <v>7</v>
      </c>
      <c r="H478" t="s">
        <v>596</v>
      </c>
    </row>
    <row r="479" spans="1:8" x14ac:dyDescent="0.25">
      <c r="A479" s="1">
        <v>44621</v>
      </c>
      <c r="B479" t="s">
        <v>166</v>
      </c>
      <c r="C479">
        <v>6357</v>
      </c>
      <c r="D479" t="s">
        <v>167</v>
      </c>
      <c r="E479" s="2">
        <v>4133</v>
      </c>
      <c r="F479" t="s">
        <v>20</v>
      </c>
      <c r="G479" t="s">
        <v>7</v>
      </c>
      <c r="H479" t="s">
        <v>596</v>
      </c>
    </row>
    <row r="480" spans="1:8" x14ac:dyDescent="0.25">
      <c r="A480" s="1">
        <v>44621</v>
      </c>
      <c r="B480" t="s">
        <v>166</v>
      </c>
      <c r="C480">
        <v>6357</v>
      </c>
      <c r="D480" t="s">
        <v>167</v>
      </c>
      <c r="E480" s="2">
        <v>3001</v>
      </c>
      <c r="F480" t="s">
        <v>125</v>
      </c>
      <c r="G480" t="s">
        <v>7</v>
      </c>
      <c r="H480" t="s">
        <v>596</v>
      </c>
    </row>
    <row r="481" spans="1:8" x14ac:dyDescent="0.25">
      <c r="A481" s="1">
        <v>44621</v>
      </c>
      <c r="B481" t="s">
        <v>166</v>
      </c>
      <c r="C481">
        <v>6357</v>
      </c>
      <c r="D481" t="s">
        <v>167</v>
      </c>
      <c r="E481" s="2">
        <v>3001</v>
      </c>
      <c r="F481" t="s">
        <v>22</v>
      </c>
      <c r="G481" t="s">
        <v>7</v>
      </c>
      <c r="H481" t="s">
        <v>596</v>
      </c>
    </row>
    <row r="482" spans="1:8" x14ac:dyDescent="0.25">
      <c r="A482" s="1">
        <v>44621</v>
      </c>
      <c r="B482" t="s">
        <v>166</v>
      </c>
      <c r="C482">
        <v>6357</v>
      </c>
      <c r="D482" t="s">
        <v>167</v>
      </c>
      <c r="E482" s="2">
        <v>3001</v>
      </c>
      <c r="F482" t="s">
        <v>19</v>
      </c>
      <c r="G482" t="s">
        <v>7</v>
      </c>
      <c r="H482" t="s">
        <v>596</v>
      </c>
    </row>
    <row r="483" spans="1:8" x14ac:dyDescent="0.25">
      <c r="A483" s="1">
        <v>44621</v>
      </c>
      <c r="B483" t="s">
        <v>166</v>
      </c>
      <c r="C483">
        <v>6357</v>
      </c>
      <c r="D483" t="s">
        <v>167</v>
      </c>
      <c r="E483" s="2">
        <v>3001</v>
      </c>
      <c r="F483" t="s">
        <v>21</v>
      </c>
      <c r="G483" t="s">
        <v>7</v>
      </c>
      <c r="H483" t="s">
        <v>596</v>
      </c>
    </row>
    <row r="484" spans="1:8" x14ac:dyDescent="0.25">
      <c r="A484" s="1">
        <v>44621</v>
      </c>
      <c r="B484" t="s">
        <v>166</v>
      </c>
      <c r="C484">
        <v>6357</v>
      </c>
      <c r="D484" t="s">
        <v>167</v>
      </c>
      <c r="E484" s="2">
        <v>3001</v>
      </c>
      <c r="F484" t="s">
        <v>8</v>
      </c>
      <c r="G484" t="s">
        <v>7</v>
      </c>
      <c r="H484" t="s">
        <v>596</v>
      </c>
    </row>
    <row r="485" spans="1:8" x14ac:dyDescent="0.25">
      <c r="A485" s="1">
        <v>44621</v>
      </c>
      <c r="B485" t="s">
        <v>166</v>
      </c>
      <c r="C485">
        <v>6357</v>
      </c>
      <c r="D485" t="s">
        <v>167</v>
      </c>
      <c r="E485" s="2">
        <v>3001</v>
      </c>
      <c r="F485" t="s">
        <v>10</v>
      </c>
      <c r="G485" t="s">
        <v>7</v>
      </c>
      <c r="H485" t="s">
        <v>596</v>
      </c>
    </row>
    <row r="486" spans="1:8" x14ac:dyDescent="0.25">
      <c r="A486" s="1">
        <v>44621</v>
      </c>
      <c r="B486" t="s">
        <v>166</v>
      </c>
      <c r="C486">
        <v>6357</v>
      </c>
      <c r="D486" t="s">
        <v>167</v>
      </c>
      <c r="E486" s="2">
        <v>4200</v>
      </c>
      <c r="F486" t="s">
        <v>11</v>
      </c>
      <c r="G486" t="s">
        <v>7</v>
      </c>
      <c r="H486" t="s">
        <v>596</v>
      </c>
    </row>
    <row r="487" spans="1:8" x14ac:dyDescent="0.25">
      <c r="A487" s="1">
        <v>44621</v>
      </c>
      <c r="B487" t="s">
        <v>166</v>
      </c>
      <c r="C487">
        <v>6357</v>
      </c>
      <c r="D487" t="s">
        <v>167</v>
      </c>
      <c r="E487" s="2">
        <v>4200</v>
      </c>
      <c r="F487" t="s">
        <v>15</v>
      </c>
      <c r="G487" t="s">
        <v>7</v>
      </c>
      <c r="H487" t="s">
        <v>596</v>
      </c>
    </row>
    <row r="488" spans="1:8" x14ac:dyDescent="0.25">
      <c r="A488" s="1">
        <v>44621</v>
      </c>
      <c r="B488" t="s">
        <v>166</v>
      </c>
      <c r="C488">
        <v>6357</v>
      </c>
      <c r="D488" t="s">
        <v>167</v>
      </c>
      <c r="E488" s="2">
        <v>4200</v>
      </c>
      <c r="F488" t="s">
        <v>134</v>
      </c>
      <c r="G488" t="s">
        <v>7</v>
      </c>
      <c r="H488" t="s">
        <v>596</v>
      </c>
    </row>
    <row r="489" spans="1:8" x14ac:dyDescent="0.25">
      <c r="A489" s="1">
        <v>44621</v>
      </c>
      <c r="B489" t="s">
        <v>166</v>
      </c>
      <c r="C489">
        <v>6357</v>
      </c>
      <c r="D489" t="s">
        <v>167</v>
      </c>
      <c r="E489" s="2">
        <v>4200</v>
      </c>
      <c r="F489" t="s">
        <v>24</v>
      </c>
      <c r="G489" t="s">
        <v>7</v>
      </c>
      <c r="H489" t="s">
        <v>596</v>
      </c>
    </row>
    <row r="490" spans="1:8" x14ac:dyDescent="0.25">
      <c r="A490" s="1">
        <v>44621</v>
      </c>
      <c r="B490" t="s">
        <v>166</v>
      </c>
      <c r="C490">
        <v>6606</v>
      </c>
      <c r="D490" t="s">
        <v>167</v>
      </c>
      <c r="E490" s="2">
        <v>210</v>
      </c>
      <c r="F490" t="s">
        <v>20</v>
      </c>
      <c r="G490" t="s">
        <v>7</v>
      </c>
      <c r="H490" t="s">
        <v>596</v>
      </c>
    </row>
    <row r="491" spans="1:8" x14ac:dyDescent="0.25">
      <c r="A491" s="1">
        <v>44621</v>
      </c>
      <c r="B491" t="s">
        <v>166</v>
      </c>
      <c r="C491">
        <v>6609</v>
      </c>
      <c r="D491" t="s">
        <v>167</v>
      </c>
      <c r="E491" s="2">
        <v>70</v>
      </c>
      <c r="F491" t="s">
        <v>24</v>
      </c>
      <c r="G491" t="s">
        <v>7</v>
      </c>
      <c r="H491" t="s">
        <v>596</v>
      </c>
    </row>
    <row r="492" spans="1:8" x14ac:dyDescent="0.25">
      <c r="A492" s="1">
        <v>44629</v>
      </c>
      <c r="B492" t="s">
        <v>184</v>
      </c>
      <c r="C492" t="s">
        <v>393</v>
      </c>
      <c r="D492" t="s">
        <v>167</v>
      </c>
      <c r="E492" s="2">
        <v>249</v>
      </c>
      <c r="F492" t="s">
        <v>20</v>
      </c>
      <c r="G492" t="s">
        <v>7</v>
      </c>
      <c r="H492" t="s">
        <v>596</v>
      </c>
    </row>
    <row r="493" spans="1:8" x14ac:dyDescent="0.25">
      <c r="A493" s="1">
        <v>44629</v>
      </c>
      <c r="B493" t="s">
        <v>184</v>
      </c>
      <c r="C493" t="s">
        <v>394</v>
      </c>
      <c r="D493" t="s">
        <v>167</v>
      </c>
      <c r="E493" s="2">
        <v>242.3</v>
      </c>
      <c r="F493" t="s">
        <v>11</v>
      </c>
      <c r="G493" t="s">
        <v>7</v>
      </c>
      <c r="H493" t="s">
        <v>596</v>
      </c>
    </row>
    <row r="494" spans="1:8" x14ac:dyDescent="0.25">
      <c r="A494" s="1">
        <v>44629</v>
      </c>
      <c r="B494" t="s">
        <v>184</v>
      </c>
      <c r="C494" t="s">
        <v>395</v>
      </c>
      <c r="D494" t="s">
        <v>167</v>
      </c>
      <c r="E494" s="2">
        <v>153.6</v>
      </c>
      <c r="F494" t="s">
        <v>11</v>
      </c>
      <c r="G494" t="s">
        <v>7</v>
      </c>
      <c r="H494" t="s">
        <v>596</v>
      </c>
    </row>
    <row r="495" spans="1:8" x14ac:dyDescent="0.25">
      <c r="A495" s="1">
        <v>44630</v>
      </c>
      <c r="B495" t="s">
        <v>184</v>
      </c>
      <c r="C495" t="s">
        <v>396</v>
      </c>
      <c r="D495" t="s">
        <v>167</v>
      </c>
      <c r="E495" s="2">
        <v>250.1</v>
      </c>
      <c r="F495" t="s">
        <v>12</v>
      </c>
      <c r="G495" t="s">
        <v>7</v>
      </c>
      <c r="H495" t="s">
        <v>596</v>
      </c>
    </row>
    <row r="496" spans="1:8" x14ac:dyDescent="0.25">
      <c r="A496" s="1">
        <v>44630</v>
      </c>
      <c r="B496" t="s">
        <v>184</v>
      </c>
      <c r="C496" t="s">
        <v>397</v>
      </c>
      <c r="D496" t="s">
        <v>167</v>
      </c>
      <c r="E496" s="2">
        <v>218</v>
      </c>
      <c r="F496" t="s">
        <v>12</v>
      </c>
      <c r="G496" t="s">
        <v>7</v>
      </c>
      <c r="H496" t="s">
        <v>596</v>
      </c>
    </row>
    <row r="497" spans="1:8" x14ac:dyDescent="0.25">
      <c r="A497" s="1">
        <v>44630</v>
      </c>
      <c r="B497" t="s">
        <v>184</v>
      </c>
      <c r="C497" t="s">
        <v>398</v>
      </c>
      <c r="D497" t="s">
        <v>167</v>
      </c>
      <c r="E497" s="2">
        <v>250.1</v>
      </c>
      <c r="F497" t="s">
        <v>22</v>
      </c>
      <c r="G497" t="s">
        <v>7</v>
      </c>
      <c r="H497" t="s">
        <v>596</v>
      </c>
    </row>
    <row r="498" spans="1:8" x14ac:dyDescent="0.25">
      <c r="A498" s="1">
        <v>44630</v>
      </c>
      <c r="B498" t="s">
        <v>184</v>
      </c>
      <c r="C498" t="s">
        <v>399</v>
      </c>
      <c r="D498" t="s">
        <v>167</v>
      </c>
      <c r="E498" s="2">
        <v>305.60000000000002</v>
      </c>
      <c r="F498" t="s">
        <v>20</v>
      </c>
      <c r="G498" t="s">
        <v>7</v>
      </c>
      <c r="H498" t="s">
        <v>596</v>
      </c>
    </row>
    <row r="499" spans="1:8" x14ac:dyDescent="0.25">
      <c r="A499" s="1">
        <v>44635</v>
      </c>
      <c r="B499" t="s">
        <v>184</v>
      </c>
      <c r="C499" t="s">
        <v>400</v>
      </c>
      <c r="D499" t="s">
        <v>167</v>
      </c>
      <c r="E499" s="2">
        <v>218</v>
      </c>
      <c r="F499" t="s">
        <v>23</v>
      </c>
      <c r="G499" t="s">
        <v>7</v>
      </c>
      <c r="H499" t="s">
        <v>596</v>
      </c>
    </row>
    <row r="500" spans="1:8" x14ac:dyDescent="0.25">
      <c r="A500" s="1">
        <v>44635</v>
      </c>
      <c r="B500" t="s">
        <v>184</v>
      </c>
      <c r="C500" t="s">
        <v>401</v>
      </c>
      <c r="D500" t="s">
        <v>167</v>
      </c>
      <c r="E500" s="2">
        <v>218</v>
      </c>
      <c r="F500" t="s">
        <v>14</v>
      </c>
      <c r="G500" t="s">
        <v>7</v>
      </c>
      <c r="H500" t="s">
        <v>596</v>
      </c>
    </row>
    <row r="501" spans="1:8" x14ac:dyDescent="0.25">
      <c r="A501" s="1">
        <v>44635</v>
      </c>
      <c r="B501" t="s">
        <v>184</v>
      </c>
      <c r="C501" t="s">
        <v>402</v>
      </c>
      <c r="D501" t="s">
        <v>167</v>
      </c>
      <c r="E501" s="2">
        <v>250.1</v>
      </c>
      <c r="F501" t="s">
        <v>16</v>
      </c>
      <c r="G501" t="s">
        <v>7</v>
      </c>
      <c r="H501" t="s">
        <v>596</v>
      </c>
    </row>
    <row r="502" spans="1:8" x14ac:dyDescent="0.25">
      <c r="A502" s="1">
        <v>44635</v>
      </c>
      <c r="B502" t="s">
        <v>184</v>
      </c>
      <c r="C502" t="s">
        <v>403</v>
      </c>
      <c r="D502" t="s">
        <v>167</v>
      </c>
      <c r="E502" s="2">
        <v>250.1</v>
      </c>
      <c r="F502" t="s">
        <v>18</v>
      </c>
      <c r="G502" t="s">
        <v>7</v>
      </c>
      <c r="H502" t="s">
        <v>596</v>
      </c>
    </row>
    <row r="503" spans="1:8" x14ac:dyDescent="0.25">
      <c r="A503" s="1">
        <v>44635</v>
      </c>
      <c r="B503" t="s">
        <v>184</v>
      </c>
      <c r="C503" t="s">
        <v>404</v>
      </c>
      <c r="D503" t="s">
        <v>167</v>
      </c>
      <c r="E503" s="2">
        <v>250.1</v>
      </c>
      <c r="F503" t="s">
        <v>6</v>
      </c>
      <c r="G503" t="s">
        <v>7</v>
      </c>
      <c r="H503" t="s">
        <v>596</v>
      </c>
    </row>
    <row r="504" spans="1:8" x14ac:dyDescent="0.25">
      <c r="A504" s="1">
        <v>44635</v>
      </c>
      <c r="B504" t="s">
        <v>184</v>
      </c>
      <c r="C504" t="s">
        <v>405</v>
      </c>
      <c r="D504" t="s">
        <v>167</v>
      </c>
      <c r="E504" s="2">
        <v>153.6</v>
      </c>
      <c r="F504" t="s">
        <v>11</v>
      </c>
      <c r="G504" t="s">
        <v>7</v>
      </c>
      <c r="H504" t="s">
        <v>596</v>
      </c>
    </row>
    <row r="505" spans="1:8" x14ac:dyDescent="0.25">
      <c r="A505" s="1">
        <v>44636</v>
      </c>
      <c r="B505" t="s">
        <v>184</v>
      </c>
      <c r="C505" t="s">
        <v>406</v>
      </c>
      <c r="D505" t="s">
        <v>167</v>
      </c>
      <c r="E505" s="2">
        <v>242.3</v>
      </c>
      <c r="F505" t="s">
        <v>11</v>
      </c>
      <c r="G505" t="s">
        <v>7</v>
      </c>
      <c r="H505" t="s">
        <v>596</v>
      </c>
    </row>
    <row r="506" spans="1:8" x14ac:dyDescent="0.25">
      <c r="A506" s="1">
        <v>44636</v>
      </c>
      <c r="B506" t="s">
        <v>184</v>
      </c>
      <c r="C506" t="s">
        <v>407</v>
      </c>
      <c r="D506" t="s">
        <v>167</v>
      </c>
      <c r="E506" s="2">
        <v>249</v>
      </c>
      <c r="F506" t="s">
        <v>20</v>
      </c>
      <c r="G506" t="s">
        <v>7</v>
      </c>
      <c r="H506" t="s">
        <v>596</v>
      </c>
    </row>
    <row r="507" spans="1:8" x14ac:dyDescent="0.25">
      <c r="A507" s="1">
        <v>44637</v>
      </c>
      <c r="B507" t="s">
        <v>184</v>
      </c>
      <c r="C507" t="s">
        <v>408</v>
      </c>
      <c r="D507" t="s">
        <v>167</v>
      </c>
      <c r="E507" s="2">
        <v>48</v>
      </c>
      <c r="F507" t="s">
        <v>17</v>
      </c>
      <c r="G507" t="s">
        <v>7</v>
      </c>
      <c r="H507" t="s">
        <v>596</v>
      </c>
    </row>
    <row r="508" spans="1:8" x14ac:dyDescent="0.25">
      <c r="A508" s="1">
        <v>44637</v>
      </c>
      <c r="B508" t="s">
        <v>184</v>
      </c>
      <c r="C508" t="s">
        <v>409</v>
      </c>
      <c r="D508" t="s">
        <v>167</v>
      </c>
      <c r="E508" s="2">
        <v>218</v>
      </c>
      <c r="F508" t="s">
        <v>9</v>
      </c>
      <c r="G508" t="s">
        <v>7</v>
      </c>
      <c r="H508" t="s">
        <v>596</v>
      </c>
    </row>
    <row r="509" spans="1:8" x14ac:dyDescent="0.25">
      <c r="A509" s="1">
        <v>44637</v>
      </c>
      <c r="B509" t="s">
        <v>184</v>
      </c>
      <c r="C509" t="s">
        <v>410</v>
      </c>
      <c r="D509" t="s">
        <v>167</v>
      </c>
      <c r="E509" s="2">
        <v>250.1</v>
      </c>
      <c r="F509" t="s">
        <v>9</v>
      </c>
      <c r="G509" t="s">
        <v>7</v>
      </c>
      <c r="H509" t="s">
        <v>596</v>
      </c>
    </row>
    <row r="510" spans="1:8" x14ac:dyDescent="0.25">
      <c r="A510" s="1">
        <v>44637</v>
      </c>
      <c r="B510" t="s">
        <v>184</v>
      </c>
      <c r="C510" t="s">
        <v>411</v>
      </c>
      <c r="D510" t="s">
        <v>167</v>
      </c>
      <c r="E510" s="2">
        <v>250.1</v>
      </c>
      <c r="F510" t="s">
        <v>12</v>
      </c>
      <c r="G510" t="s">
        <v>7</v>
      </c>
      <c r="H510" t="s">
        <v>596</v>
      </c>
    </row>
    <row r="511" spans="1:8" x14ac:dyDescent="0.25">
      <c r="A511" s="1">
        <v>44637</v>
      </c>
      <c r="B511" t="s">
        <v>184</v>
      </c>
      <c r="C511" t="s">
        <v>412</v>
      </c>
      <c r="D511" t="s">
        <v>167</v>
      </c>
      <c r="E511" s="2">
        <v>250.1</v>
      </c>
      <c r="F511" t="s">
        <v>22</v>
      </c>
      <c r="G511" t="s">
        <v>7</v>
      </c>
      <c r="H511" t="s">
        <v>596</v>
      </c>
    </row>
    <row r="512" spans="1:8" x14ac:dyDescent="0.25">
      <c r="A512" s="1">
        <v>44637</v>
      </c>
      <c r="B512" t="s">
        <v>184</v>
      </c>
      <c r="C512" t="s">
        <v>413</v>
      </c>
      <c r="D512" t="s">
        <v>167</v>
      </c>
      <c r="E512" s="2">
        <v>305.60000000000002</v>
      </c>
      <c r="F512" t="s">
        <v>20</v>
      </c>
      <c r="G512" t="s">
        <v>7</v>
      </c>
      <c r="H512" t="s">
        <v>596</v>
      </c>
    </row>
    <row r="513" spans="1:8" x14ac:dyDescent="0.25">
      <c r="A513" s="1">
        <v>44637</v>
      </c>
      <c r="B513" t="s">
        <v>184</v>
      </c>
      <c r="C513" t="s">
        <v>414</v>
      </c>
      <c r="D513" t="s">
        <v>167</v>
      </c>
      <c r="E513" s="2">
        <v>218</v>
      </c>
      <c r="F513" t="s">
        <v>17</v>
      </c>
      <c r="G513" t="s">
        <v>7</v>
      </c>
      <c r="H513" t="s">
        <v>596</v>
      </c>
    </row>
    <row r="514" spans="1:8" x14ac:dyDescent="0.25">
      <c r="A514" s="1">
        <v>44637</v>
      </c>
      <c r="B514" t="s">
        <v>184</v>
      </c>
      <c r="C514" t="s">
        <v>415</v>
      </c>
      <c r="D514" t="s">
        <v>167</v>
      </c>
      <c r="E514" s="2">
        <v>250.1</v>
      </c>
      <c r="F514" t="s">
        <v>17</v>
      </c>
      <c r="G514" t="s">
        <v>7</v>
      </c>
      <c r="H514" t="s">
        <v>596</v>
      </c>
    </row>
    <row r="515" spans="1:8" x14ac:dyDescent="0.25">
      <c r="A515" s="1">
        <v>44642</v>
      </c>
      <c r="B515" t="s">
        <v>184</v>
      </c>
      <c r="C515" t="s">
        <v>416</v>
      </c>
      <c r="D515" t="s">
        <v>167</v>
      </c>
      <c r="E515" s="2">
        <v>218</v>
      </c>
      <c r="F515" t="s">
        <v>16</v>
      </c>
      <c r="G515" t="s">
        <v>7</v>
      </c>
      <c r="H515" t="s">
        <v>596</v>
      </c>
    </row>
    <row r="516" spans="1:8" x14ac:dyDescent="0.25">
      <c r="A516" s="1">
        <v>44642</v>
      </c>
      <c r="B516" t="s">
        <v>184</v>
      </c>
      <c r="C516" t="s">
        <v>417</v>
      </c>
      <c r="D516" t="s">
        <v>167</v>
      </c>
      <c r="E516" s="2">
        <v>250.1</v>
      </c>
      <c r="F516" t="s">
        <v>18</v>
      </c>
      <c r="G516" t="s">
        <v>7</v>
      </c>
      <c r="H516" t="s">
        <v>596</v>
      </c>
    </row>
    <row r="517" spans="1:8" x14ac:dyDescent="0.25">
      <c r="A517" s="1">
        <v>44642</v>
      </c>
      <c r="B517" t="s">
        <v>184</v>
      </c>
      <c r="C517" t="s">
        <v>418</v>
      </c>
      <c r="D517" t="s">
        <v>167</v>
      </c>
      <c r="E517" s="2">
        <v>305.60000000000002</v>
      </c>
      <c r="F517" t="s">
        <v>18</v>
      </c>
      <c r="G517" t="s">
        <v>7</v>
      </c>
      <c r="H517" t="s">
        <v>596</v>
      </c>
    </row>
    <row r="518" spans="1:8" x14ac:dyDescent="0.25">
      <c r="A518" s="1">
        <v>44642</v>
      </c>
      <c r="B518" t="s">
        <v>184</v>
      </c>
      <c r="C518" t="s">
        <v>419</v>
      </c>
      <c r="D518" t="s">
        <v>167</v>
      </c>
      <c r="E518" s="2">
        <v>250.1</v>
      </c>
      <c r="F518" t="s">
        <v>16</v>
      </c>
      <c r="G518" t="s">
        <v>7</v>
      </c>
      <c r="H518" t="s">
        <v>596</v>
      </c>
    </row>
    <row r="519" spans="1:8" x14ac:dyDescent="0.25">
      <c r="A519" s="1">
        <v>44642</v>
      </c>
      <c r="B519" t="s">
        <v>184</v>
      </c>
      <c r="C519" t="s">
        <v>420</v>
      </c>
      <c r="D519" t="s">
        <v>167</v>
      </c>
      <c r="E519" s="2">
        <v>250.1</v>
      </c>
      <c r="F519" t="s">
        <v>6</v>
      </c>
      <c r="G519" t="s">
        <v>7</v>
      </c>
      <c r="H519" t="s">
        <v>596</v>
      </c>
    </row>
    <row r="520" spans="1:8" x14ac:dyDescent="0.25">
      <c r="A520" s="1">
        <v>44642</v>
      </c>
      <c r="B520" t="s">
        <v>184</v>
      </c>
      <c r="C520" t="s">
        <v>421</v>
      </c>
      <c r="D520" t="s">
        <v>167</v>
      </c>
      <c r="E520" s="2">
        <v>227.3</v>
      </c>
      <c r="F520" t="s">
        <v>24</v>
      </c>
      <c r="G520" t="s">
        <v>7</v>
      </c>
      <c r="H520" t="s">
        <v>596</v>
      </c>
    </row>
    <row r="521" spans="1:8" x14ac:dyDescent="0.25">
      <c r="A521" s="1">
        <v>44642</v>
      </c>
      <c r="B521" t="s">
        <v>184</v>
      </c>
      <c r="C521" t="s">
        <v>422</v>
      </c>
      <c r="D521" t="s">
        <v>167</v>
      </c>
      <c r="E521" s="2">
        <v>218</v>
      </c>
      <c r="F521" t="s">
        <v>6</v>
      </c>
      <c r="G521" t="s">
        <v>7</v>
      </c>
      <c r="H521" t="s">
        <v>596</v>
      </c>
    </row>
    <row r="522" spans="1:8" x14ac:dyDescent="0.25">
      <c r="A522" s="1">
        <v>44642</v>
      </c>
      <c r="B522" t="s">
        <v>184</v>
      </c>
      <c r="C522" t="s">
        <v>423</v>
      </c>
      <c r="D522" t="s">
        <v>167</v>
      </c>
      <c r="E522" s="2">
        <v>250.1</v>
      </c>
      <c r="F522" t="s">
        <v>13</v>
      </c>
      <c r="G522" t="s">
        <v>7</v>
      </c>
      <c r="H522" t="s">
        <v>596</v>
      </c>
    </row>
    <row r="523" spans="1:8" x14ac:dyDescent="0.25">
      <c r="A523" s="1">
        <v>44642</v>
      </c>
      <c r="B523" t="s">
        <v>184</v>
      </c>
      <c r="C523" t="s">
        <v>424</v>
      </c>
      <c r="D523" t="s">
        <v>167</v>
      </c>
      <c r="E523" s="2">
        <v>250.1</v>
      </c>
      <c r="F523" t="s">
        <v>24</v>
      </c>
      <c r="G523" t="s">
        <v>7</v>
      </c>
      <c r="H523" t="s">
        <v>596</v>
      </c>
    </row>
    <row r="524" spans="1:8" x14ac:dyDescent="0.25">
      <c r="A524" s="1">
        <v>44643</v>
      </c>
      <c r="B524" t="s">
        <v>184</v>
      </c>
      <c r="C524" t="s">
        <v>425</v>
      </c>
      <c r="D524" t="s">
        <v>167</v>
      </c>
      <c r="E524" s="2">
        <v>249</v>
      </c>
      <c r="F524" t="s">
        <v>20</v>
      </c>
      <c r="G524" t="s">
        <v>7</v>
      </c>
      <c r="H524" t="s">
        <v>596</v>
      </c>
    </row>
    <row r="525" spans="1:8" x14ac:dyDescent="0.25">
      <c r="A525" s="1">
        <v>44643</v>
      </c>
      <c r="B525" t="s">
        <v>184</v>
      </c>
      <c r="C525" t="s">
        <v>426</v>
      </c>
      <c r="D525" t="s">
        <v>167</v>
      </c>
      <c r="E525" s="2">
        <v>153.6</v>
      </c>
      <c r="F525" t="s">
        <v>11</v>
      </c>
      <c r="G525" t="s">
        <v>7</v>
      </c>
      <c r="H525" t="s">
        <v>596</v>
      </c>
    </row>
    <row r="526" spans="1:8" x14ac:dyDescent="0.25">
      <c r="A526" s="1">
        <v>44643</v>
      </c>
      <c r="B526" t="s">
        <v>184</v>
      </c>
      <c r="C526" t="s">
        <v>427</v>
      </c>
      <c r="D526" t="s">
        <v>167</v>
      </c>
      <c r="E526" s="2">
        <v>242.3</v>
      </c>
      <c r="F526" t="s">
        <v>11</v>
      </c>
      <c r="G526" t="s">
        <v>7</v>
      </c>
      <c r="H526" t="s">
        <v>596</v>
      </c>
    </row>
    <row r="527" spans="1:8" x14ac:dyDescent="0.25">
      <c r="A527" s="1">
        <v>44650</v>
      </c>
      <c r="B527" t="s">
        <v>184</v>
      </c>
      <c r="C527" t="s">
        <v>428</v>
      </c>
      <c r="D527" t="s">
        <v>167</v>
      </c>
      <c r="E527" s="2">
        <v>242.3</v>
      </c>
      <c r="F527" t="s">
        <v>11</v>
      </c>
      <c r="G527" t="s">
        <v>7</v>
      </c>
      <c r="H527" t="s">
        <v>596</v>
      </c>
    </row>
    <row r="528" spans="1:8" x14ac:dyDescent="0.25">
      <c r="A528" s="1">
        <v>44650</v>
      </c>
      <c r="B528" t="s">
        <v>184</v>
      </c>
      <c r="C528" t="s">
        <v>429</v>
      </c>
      <c r="D528" t="s">
        <v>167</v>
      </c>
      <c r="E528" s="2">
        <v>259</v>
      </c>
      <c r="F528" t="s">
        <v>20</v>
      </c>
      <c r="G528" t="s">
        <v>7</v>
      </c>
      <c r="H528" t="s">
        <v>596</v>
      </c>
    </row>
    <row r="529" spans="1:8" x14ac:dyDescent="0.25">
      <c r="A529" s="1">
        <v>44650</v>
      </c>
      <c r="B529" t="s">
        <v>184</v>
      </c>
      <c r="C529" t="s">
        <v>430</v>
      </c>
      <c r="D529" t="s">
        <v>167</v>
      </c>
      <c r="E529" s="2">
        <v>163.6</v>
      </c>
      <c r="F529" t="s">
        <v>11</v>
      </c>
      <c r="G529" t="s">
        <v>7</v>
      </c>
      <c r="H529" t="s">
        <v>596</v>
      </c>
    </row>
    <row r="530" spans="1:8" x14ac:dyDescent="0.25">
      <c r="A530" s="1">
        <v>44650</v>
      </c>
      <c r="B530" t="s">
        <v>184</v>
      </c>
      <c r="C530" t="s">
        <v>431</v>
      </c>
      <c r="D530" t="s">
        <v>167</v>
      </c>
      <c r="E530" s="2">
        <v>270.10000000000002</v>
      </c>
      <c r="F530" t="s">
        <v>15</v>
      </c>
      <c r="G530" t="s">
        <v>7</v>
      </c>
      <c r="H530" t="s">
        <v>596</v>
      </c>
    </row>
    <row r="531" spans="1:8" x14ac:dyDescent="0.25">
      <c r="A531" s="1">
        <v>44652</v>
      </c>
      <c r="B531" t="s">
        <v>166</v>
      </c>
      <c r="C531">
        <v>6566</v>
      </c>
      <c r="D531" t="s">
        <v>167</v>
      </c>
      <c r="E531" s="2">
        <v>4133</v>
      </c>
      <c r="F531" t="s">
        <v>6</v>
      </c>
      <c r="G531" t="s">
        <v>7</v>
      </c>
      <c r="H531" t="s">
        <v>596</v>
      </c>
    </row>
    <row r="532" spans="1:8" x14ac:dyDescent="0.25">
      <c r="A532" s="1">
        <v>44652</v>
      </c>
      <c r="B532" t="s">
        <v>166</v>
      </c>
      <c r="C532">
        <v>6566</v>
      </c>
      <c r="D532" t="s">
        <v>167</v>
      </c>
      <c r="E532" s="2">
        <v>4133</v>
      </c>
      <c r="F532" t="s">
        <v>9</v>
      </c>
      <c r="G532" t="s">
        <v>7</v>
      </c>
      <c r="H532" t="s">
        <v>596</v>
      </c>
    </row>
    <row r="533" spans="1:8" x14ac:dyDescent="0.25">
      <c r="A533" s="1">
        <v>44652</v>
      </c>
      <c r="B533" t="s">
        <v>166</v>
      </c>
      <c r="C533">
        <v>6566</v>
      </c>
      <c r="D533" t="s">
        <v>167</v>
      </c>
      <c r="E533" s="2">
        <v>4133</v>
      </c>
      <c r="F533" t="s">
        <v>12</v>
      </c>
      <c r="G533" t="s">
        <v>7</v>
      </c>
      <c r="H533" t="s">
        <v>596</v>
      </c>
    </row>
    <row r="534" spans="1:8" x14ac:dyDescent="0.25">
      <c r="A534" s="1">
        <v>44652</v>
      </c>
      <c r="B534" t="s">
        <v>166</v>
      </c>
      <c r="C534">
        <v>6566</v>
      </c>
      <c r="D534" t="s">
        <v>167</v>
      </c>
      <c r="E534" s="2">
        <v>4133</v>
      </c>
      <c r="F534" t="s">
        <v>13</v>
      </c>
      <c r="G534" t="s">
        <v>7</v>
      </c>
      <c r="H534" t="s">
        <v>596</v>
      </c>
    </row>
    <row r="535" spans="1:8" x14ac:dyDescent="0.25">
      <c r="A535" s="1">
        <v>44652</v>
      </c>
      <c r="B535" t="s">
        <v>166</v>
      </c>
      <c r="C535">
        <v>6566</v>
      </c>
      <c r="D535" t="s">
        <v>167</v>
      </c>
      <c r="E535" s="2">
        <v>4133</v>
      </c>
      <c r="F535" t="s">
        <v>14</v>
      </c>
      <c r="G535" t="s">
        <v>7</v>
      </c>
      <c r="H535" t="s">
        <v>596</v>
      </c>
    </row>
    <row r="536" spans="1:8" x14ac:dyDescent="0.25">
      <c r="A536" s="1">
        <v>44652</v>
      </c>
      <c r="B536" t="s">
        <v>166</v>
      </c>
      <c r="C536">
        <v>6566</v>
      </c>
      <c r="D536" t="s">
        <v>167</v>
      </c>
      <c r="E536" s="2">
        <v>4133</v>
      </c>
      <c r="F536" t="s">
        <v>16</v>
      </c>
      <c r="G536" t="s">
        <v>7</v>
      </c>
      <c r="H536" t="s">
        <v>596</v>
      </c>
    </row>
    <row r="537" spans="1:8" x14ac:dyDescent="0.25">
      <c r="A537" s="1">
        <v>44652</v>
      </c>
      <c r="B537" t="s">
        <v>166</v>
      </c>
      <c r="C537">
        <v>6566</v>
      </c>
      <c r="D537" t="s">
        <v>167</v>
      </c>
      <c r="E537" s="2">
        <v>4133</v>
      </c>
      <c r="F537" t="s">
        <v>17</v>
      </c>
      <c r="G537" t="s">
        <v>7</v>
      </c>
      <c r="H537" t="s">
        <v>596</v>
      </c>
    </row>
    <row r="538" spans="1:8" x14ac:dyDescent="0.25">
      <c r="A538" s="1">
        <v>44652</v>
      </c>
      <c r="B538" t="s">
        <v>166</v>
      </c>
      <c r="C538">
        <v>6566</v>
      </c>
      <c r="D538" t="s">
        <v>167</v>
      </c>
      <c r="E538" s="2">
        <v>4133</v>
      </c>
      <c r="F538" t="s">
        <v>18</v>
      </c>
      <c r="G538" t="s">
        <v>7</v>
      </c>
      <c r="H538" t="s">
        <v>596</v>
      </c>
    </row>
    <row r="539" spans="1:8" x14ac:dyDescent="0.25">
      <c r="A539" s="1">
        <v>44652</v>
      </c>
      <c r="B539" t="s">
        <v>166</v>
      </c>
      <c r="C539">
        <v>6566</v>
      </c>
      <c r="D539" t="s">
        <v>167</v>
      </c>
      <c r="E539" s="2">
        <v>4133</v>
      </c>
      <c r="F539" t="s">
        <v>20</v>
      </c>
      <c r="G539" t="s">
        <v>7</v>
      </c>
      <c r="H539" t="s">
        <v>596</v>
      </c>
    </row>
    <row r="540" spans="1:8" x14ac:dyDescent="0.25">
      <c r="A540" s="1">
        <v>44652</v>
      </c>
      <c r="B540" t="s">
        <v>166</v>
      </c>
      <c r="C540">
        <v>6566</v>
      </c>
      <c r="D540" t="s">
        <v>167</v>
      </c>
      <c r="E540" s="2">
        <v>3001</v>
      </c>
      <c r="F540" t="s">
        <v>125</v>
      </c>
      <c r="G540" t="s">
        <v>7</v>
      </c>
      <c r="H540" t="s">
        <v>596</v>
      </c>
    </row>
    <row r="541" spans="1:8" x14ac:dyDescent="0.25">
      <c r="A541" s="1">
        <v>44652</v>
      </c>
      <c r="B541" t="s">
        <v>166</v>
      </c>
      <c r="C541">
        <v>6566</v>
      </c>
      <c r="D541" t="s">
        <v>167</v>
      </c>
      <c r="E541" s="2">
        <v>3001</v>
      </c>
      <c r="F541" t="s">
        <v>22</v>
      </c>
      <c r="G541" t="s">
        <v>7</v>
      </c>
      <c r="H541" t="s">
        <v>596</v>
      </c>
    </row>
    <row r="542" spans="1:8" x14ac:dyDescent="0.25">
      <c r="A542" s="1">
        <v>44652</v>
      </c>
      <c r="B542" t="s">
        <v>166</v>
      </c>
      <c r="C542">
        <v>6566</v>
      </c>
      <c r="D542" t="s">
        <v>167</v>
      </c>
      <c r="E542" s="2">
        <v>3001</v>
      </c>
      <c r="F542" t="s">
        <v>19</v>
      </c>
      <c r="G542" t="s">
        <v>7</v>
      </c>
      <c r="H542" t="s">
        <v>596</v>
      </c>
    </row>
    <row r="543" spans="1:8" x14ac:dyDescent="0.25">
      <c r="A543" s="1">
        <v>44652</v>
      </c>
      <c r="B543" t="s">
        <v>166</v>
      </c>
      <c r="C543">
        <v>6566</v>
      </c>
      <c r="D543" t="s">
        <v>167</v>
      </c>
      <c r="E543" s="2">
        <v>3001</v>
      </c>
      <c r="F543" t="s">
        <v>21</v>
      </c>
      <c r="G543" t="s">
        <v>7</v>
      </c>
      <c r="H543" t="s">
        <v>596</v>
      </c>
    </row>
    <row r="544" spans="1:8" x14ac:dyDescent="0.25">
      <c r="A544" s="1">
        <v>44652</v>
      </c>
      <c r="B544" t="s">
        <v>166</v>
      </c>
      <c r="C544">
        <v>6566</v>
      </c>
      <c r="D544" t="s">
        <v>167</v>
      </c>
      <c r="E544" s="2">
        <v>3001</v>
      </c>
      <c r="F544" t="s">
        <v>8</v>
      </c>
      <c r="G544" t="s">
        <v>7</v>
      </c>
      <c r="H544" t="s">
        <v>596</v>
      </c>
    </row>
    <row r="545" spans="1:8" x14ac:dyDescent="0.25">
      <c r="A545" s="1">
        <v>44652</v>
      </c>
      <c r="B545" t="s">
        <v>166</v>
      </c>
      <c r="C545">
        <v>6566</v>
      </c>
      <c r="D545" t="s">
        <v>167</v>
      </c>
      <c r="E545" s="2">
        <v>3001</v>
      </c>
      <c r="F545" t="s">
        <v>10</v>
      </c>
      <c r="G545" t="s">
        <v>7</v>
      </c>
      <c r="H545" t="s">
        <v>596</v>
      </c>
    </row>
    <row r="546" spans="1:8" x14ac:dyDescent="0.25">
      <c r="A546" s="1">
        <v>44652</v>
      </c>
      <c r="B546" t="s">
        <v>166</v>
      </c>
      <c r="C546">
        <v>6566</v>
      </c>
      <c r="D546" t="s">
        <v>167</v>
      </c>
      <c r="E546" s="2">
        <v>4200</v>
      </c>
      <c r="F546" t="s">
        <v>11</v>
      </c>
      <c r="G546" t="s">
        <v>7</v>
      </c>
      <c r="H546" t="s">
        <v>596</v>
      </c>
    </row>
    <row r="547" spans="1:8" x14ac:dyDescent="0.25">
      <c r="A547" s="1">
        <v>44652</v>
      </c>
      <c r="B547" t="s">
        <v>166</v>
      </c>
      <c r="C547">
        <v>6566</v>
      </c>
      <c r="D547" t="s">
        <v>167</v>
      </c>
      <c r="E547" s="2">
        <v>4200</v>
      </c>
      <c r="F547" t="s">
        <v>15</v>
      </c>
      <c r="G547" t="s">
        <v>7</v>
      </c>
      <c r="H547" t="s">
        <v>596</v>
      </c>
    </row>
    <row r="548" spans="1:8" x14ac:dyDescent="0.25">
      <c r="A548" s="1">
        <v>44652</v>
      </c>
      <c r="B548" t="s">
        <v>166</v>
      </c>
      <c r="C548">
        <v>6566</v>
      </c>
      <c r="D548" t="s">
        <v>167</v>
      </c>
      <c r="E548" s="2">
        <v>4200</v>
      </c>
      <c r="F548" t="s">
        <v>134</v>
      </c>
      <c r="G548" t="s">
        <v>7</v>
      </c>
      <c r="H548" t="s">
        <v>596</v>
      </c>
    </row>
    <row r="549" spans="1:8" x14ac:dyDescent="0.25">
      <c r="A549" s="1">
        <v>44652</v>
      </c>
      <c r="B549" t="s">
        <v>166</v>
      </c>
      <c r="C549">
        <v>6566</v>
      </c>
      <c r="D549" t="s">
        <v>167</v>
      </c>
      <c r="E549" s="2">
        <v>4200</v>
      </c>
      <c r="F549" t="s">
        <v>24</v>
      </c>
      <c r="G549" t="s">
        <v>7</v>
      </c>
      <c r="H549" t="s">
        <v>596</v>
      </c>
    </row>
    <row r="550" spans="1:8" x14ac:dyDescent="0.25">
      <c r="A550" s="1">
        <v>44652</v>
      </c>
      <c r="B550" t="s">
        <v>184</v>
      </c>
      <c r="C550" t="s">
        <v>432</v>
      </c>
      <c r="D550" t="s">
        <v>167</v>
      </c>
      <c r="E550" s="2">
        <v>280.08999999999997</v>
      </c>
      <c r="F550" t="s">
        <v>22</v>
      </c>
      <c r="G550" t="s">
        <v>7</v>
      </c>
      <c r="H550" t="s">
        <v>596</v>
      </c>
    </row>
    <row r="551" spans="1:8" x14ac:dyDescent="0.25">
      <c r="A551" s="1">
        <v>44652</v>
      </c>
      <c r="B551" t="s">
        <v>184</v>
      </c>
      <c r="C551" t="s">
        <v>433</v>
      </c>
      <c r="D551" t="s">
        <v>167</v>
      </c>
      <c r="E551" s="2">
        <v>227.6</v>
      </c>
      <c r="F551" t="s">
        <v>23</v>
      </c>
      <c r="G551" t="s">
        <v>7</v>
      </c>
      <c r="H551" t="s">
        <v>596</v>
      </c>
    </row>
    <row r="552" spans="1:8" x14ac:dyDescent="0.25">
      <c r="A552" s="1">
        <v>44652</v>
      </c>
      <c r="B552" t="s">
        <v>184</v>
      </c>
      <c r="C552" t="s">
        <v>434</v>
      </c>
      <c r="D552" t="s">
        <v>167</v>
      </c>
      <c r="E552" s="2">
        <v>227.6</v>
      </c>
      <c r="F552" t="s">
        <v>14</v>
      </c>
      <c r="G552" t="s">
        <v>7</v>
      </c>
      <c r="H552" t="s">
        <v>596</v>
      </c>
    </row>
    <row r="553" spans="1:8" x14ac:dyDescent="0.25">
      <c r="A553" s="1">
        <v>44652</v>
      </c>
      <c r="B553" t="s">
        <v>184</v>
      </c>
      <c r="C553" t="s">
        <v>435</v>
      </c>
      <c r="D553" t="s">
        <v>167</v>
      </c>
      <c r="E553" s="2">
        <v>263.2</v>
      </c>
      <c r="F553" t="s">
        <v>23</v>
      </c>
      <c r="G553" t="s">
        <v>7</v>
      </c>
      <c r="H553" t="s">
        <v>596</v>
      </c>
    </row>
    <row r="554" spans="1:8" x14ac:dyDescent="0.25">
      <c r="A554" s="1">
        <v>44652</v>
      </c>
      <c r="B554" t="s">
        <v>184</v>
      </c>
      <c r="C554" t="s">
        <v>436</v>
      </c>
      <c r="D554" t="s">
        <v>167</v>
      </c>
      <c r="E554" s="2">
        <v>263.2</v>
      </c>
      <c r="F554" t="s">
        <v>14</v>
      </c>
      <c r="G554" t="s">
        <v>7</v>
      </c>
      <c r="H554" t="s">
        <v>596</v>
      </c>
    </row>
    <row r="555" spans="1:8" x14ac:dyDescent="0.25">
      <c r="A555" s="1">
        <v>44652</v>
      </c>
      <c r="B555" t="s">
        <v>184</v>
      </c>
      <c r="C555" t="s">
        <v>437</v>
      </c>
      <c r="D555" t="s">
        <v>167</v>
      </c>
      <c r="E555" s="2">
        <v>321.8</v>
      </c>
      <c r="F555" t="s">
        <v>22</v>
      </c>
      <c r="G555" t="s">
        <v>7</v>
      </c>
      <c r="H555" t="s">
        <v>596</v>
      </c>
    </row>
    <row r="556" spans="1:8" x14ac:dyDescent="0.25">
      <c r="A556" s="1">
        <v>44652</v>
      </c>
      <c r="B556" t="s">
        <v>184</v>
      </c>
      <c r="C556" t="s">
        <v>438</v>
      </c>
      <c r="D556" t="s">
        <v>167</v>
      </c>
      <c r="E556" s="2">
        <v>305.60000000000002</v>
      </c>
      <c r="F556" t="s">
        <v>22</v>
      </c>
      <c r="G556" t="s">
        <v>7</v>
      </c>
      <c r="H556" t="s">
        <v>596</v>
      </c>
    </row>
    <row r="557" spans="1:8" x14ac:dyDescent="0.25">
      <c r="A557" s="1">
        <v>44652</v>
      </c>
      <c r="B557" t="s">
        <v>184</v>
      </c>
      <c r="C557" t="s">
        <v>439</v>
      </c>
      <c r="D557" t="s">
        <v>167</v>
      </c>
      <c r="E557" s="2">
        <v>250.1</v>
      </c>
      <c r="F557" t="s">
        <v>23</v>
      </c>
      <c r="G557" t="s">
        <v>7</v>
      </c>
      <c r="H557" t="s">
        <v>596</v>
      </c>
    </row>
    <row r="558" spans="1:8" x14ac:dyDescent="0.25">
      <c r="A558" s="1">
        <v>44652</v>
      </c>
      <c r="B558" t="s">
        <v>184</v>
      </c>
      <c r="C558" t="s">
        <v>440</v>
      </c>
      <c r="D558" t="s">
        <v>167</v>
      </c>
      <c r="E558" s="2">
        <v>250.1</v>
      </c>
      <c r="F558" t="s">
        <v>14</v>
      </c>
      <c r="G558" t="s">
        <v>7</v>
      </c>
      <c r="H558" t="s">
        <v>596</v>
      </c>
    </row>
    <row r="559" spans="1:8" x14ac:dyDescent="0.25">
      <c r="A559" s="1">
        <v>44652</v>
      </c>
      <c r="B559" t="s">
        <v>184</v>
      </c>
      <c r="C559" t="s">
        <v>441</v>
      </c>
      <c r="D559" t="s">
        <v>167</v>
      </c>
      <c r="E559" s="2">
        <v>250.1</v>
      </c>
      <c r="F559" t="s">
        <v>24</v>
      </c>
      <c r="G559" t="s">
        <v>7</v>
      </c>
      <c r="H559" t="s">
        <v>596</v>
      </c>
    </row>
    <row r="560" spans="1:8" x14ac:dyDescent="0.25">
      <c r="A560" s="1">
        <v>44652</v>
      </c>
      <c r="B560" t="s">
        <v>184</v>
      </c>
      <c r="C560" t="s">
        <v>442</v>
      </c>
      <c r="D560" t="s">
        <v>167</v>
      </c>
      <c r="E560" s="2">
        <v>250.1</v>
      </c>
      <c r="F560" t="s">
        <v>6</v>
      </c>
      <c r="G560" t="s">
        <v>7</v>
      </c>
      <c r="H560" t="s">
        <v>596</v>
      </c>
    </row>
    <row r="561" spans="1:8" x14ac:dyDescent="0.25">
      <c r="A561" s="1">
        <v>44652</v>
      </c>
      <c r="B561" t="s">
        <v>184</v>
      </c>
      <c r="C561" t="s">
        <v>443</v>
      </c>
      <c r="D561" t="s">
        <v>167</v>
      </c>
      <c r="E561" s="2">
        <v>250.1</v>
      </c>
      <c r="F561" t="s">
        <v>16</v>
      </c>
      <c r="G561" t="s">
        <v>7</v>
      </c>
      <c r="H561" t="s">
        <v>596</v>
      </c>
    </row>
    <row r="562" spans="1:8" x14ac:dyDescent="0.25">
      <c r="A562" s="1">
        <v>44652</v>
      </c>
      <c r="B562" t="s">
        <v>184</v>
      </c>
      <c r="C562" t="s">
        <v>444</v>
      </c>
      <c r="D562" t="s">
        <v>167</v>
      </c>
      <c r="E562" s="2">
        <v>250.1</v>
      </c>
      <c r="F562" t="s">
        <v>18</v>
      </c>
      <c r="G562" t="s">
        <v>7</v>
      </c>
      <c r="H562" t="s">
        <v>596</v>
      </c>
    </row>
    <row r="563" spans="1:8" x14ac:dyDescent="0.25">
      <c r="A563" s="1">
        <v>44652</v>
      </c>
      <c r="B563" t="s">
        <v>184</v>
      </c>
      <c r="C563" t="s">
        <v>445</v>
      </c>
      <c r="D563" t="s">
        <v>167</v>
      </c>
      <c r="E563" s="2">
        <v>249</v>
      </c>
      <c r="F563" t="s">
        <v>20</v>
      </c>
      <c r="G563" t="s">
        <v>7</v>
      </c>
      <c r="H563" t="s">
        <v>596</v>
      </c>
    </row>
    <row r="564" spans="1:8" x14ac:dyDescent="0.25">
      <c r="A564" s="1">
        <v>44652</v>
      </c>
      <c r="B564" t="s">
        <v>184</v>
      </c>
      <c r="C564" t="s">
        <v>446</v>
      </c>
      <c r="D564" t="s">
        <v>167</v>
      </c>
      <c r="E564" s="2">
        <v>242.3</v>
      </c>
      <c r="F564" t="s">
        <v>11</v>
      </c>
      <c r="G564" t="s">
        <v>7</v>
      </c>
      <c r="H564" t="s">
        <v>596</v>
      </c>
    </row>
    <row r="565" spans="1:8" x14ac:dyDescent="0.25">
      <c r="A565" s="1">
        <v>44652</v>
      </c>
      <c r="B565" t="s">
        <v>184</v>
      </c>
      <c r="C565" t="s">
        <v>447</v>
      </c>
      <c r="D565" t="s">
        <v>167</v>
      </c>
      <c r="E565" s="2">
        <v>153.6</v>
      </c>
      <c r="F565" t="s">
        <v>11</v>
      </c>
      <c r="G565" t="s">
        <v>7</v>
      </c>
      <c r="H565" t="s">
        <v>596</v>
      </c>
    </row>
    <row r="566" spans="1:8" x14ac:dyDescent="0.25">
      <c r="A566" s="1">
        <v>44652</v>
      </c>
      <c r="B566" t="s">
        <v>184</v>
      </c>
      <c r="C566" t="s">
        <v>448</v>
      </c>
      <c r="D566" t="s">
        <v>167</v>
      </c>
      <c r="E566" s="2">
        <v>21.4</v>
      </c>
      <c r="F566" t="s">
        <v>6</v>
      </c>
      <c r="G566" t="s">
        <v>7</v>
      </c>
      <c r="H566" t="s">
        <v>596</v>
      </c>
    </row>
    <row r="567" spans="1:8" x14ac:dyDescent="0.25">
      <c r="A567" s="1">
        <v>44652</v>
      </c>
      <c r="B567" t="s">
        <v>184</v>
      </c>
      <c r="C567" t="s">
        <v>449</v>
      </c>
      <c r="D567" t="s">
        <v>167</v>
      </c>
      <c r="E567" s="2">
        <v>250.1</v>
      </c>
      <c r="F567" t="s">
        <v>13</v>
      </c>
      <c r="G567" t="s">
        <v>7</v>
      </c>
      <c r="H567" t="s">
        <v>596</v>
      </c>
    </row>
    <row r="568" spans="1:8" x14ac:dyDescent="0.25">
      <c r="A568" s="1">
        <v>44652</v>
      </c>
      <c r="B568" t="s">
        <v>184</v>
      </c>
      <c r="C568" t="s">
        <v>450</v>
      </c>
      <c r="D568" t="s">
        <v>167</v>
      </c>
      <c r="E568" s="2">
        <v>190.7</v>
      </c>
      <c r="F568" t="s">
        <v>18</v>
      </c>
      <c r="G568" t="s">
        <v>7</v>
      </c>
      <c r="H568" t="s">
        <v>596</v>
      </c>
    </row>
    <row r="569" spans="1:8" x14ac:dyDescent="0.25">
      <c r="A569" s="1">
        <v>44652</v>
      </c>
      <c r="B569" t="s">
        <v>184</v>
      </c>
      <c r="C569" t="s">
        <v>451</v>
      </c>
      <c r="D569" t="s">
        <v>167</v>
      </c>
      <c r="E569" s="2">
        <v>250.1</v>
      </c>
      <c r="F569" t="s">
        <v>15</v>
      </c>
      <c r="G569" t="s">
        <v>7</v>
      </c>
      <c r="H569" t="s">
        <v>596</v>
      </c>
    </row>
    <row r="570" spans="1:8" x14ac:dyDescent="0.25">
      <c r="A570" s="1">
        <v>44652</v>
      </c>
      <c r="B570" t="s">
        <v>184</v>
      </c>
      <c r="C570" t="s">
        <v>452</v>
      </c>
      <c r="D570" t="s">
        <v>167</v>
      </c>
      <c r="E570" s="2">
        <v>249</v>
      </c>
      <c r="F570" t="s">
        <v>20</v>
      </c>
      <c r="G570" t="s">
        <v>7</v>
      </c>
      <c r="H570" t="s">
        <v>596</v>
      </c>
    </row>
    <row r="571" spans="1:8" x14ac:dyDescent="0.25">
      <c r="A571" s="1">
        <v>44652</v>
      </c>
      <c r="B571" t="s">
        <v>184</v>
      </c>
      <c r="C571" t="s">
        <v>453</v>
      </c>
      <c r="D571" t="s">
        <v>167</v>
      </c>
      <c r="E571" s="2">
        <v>242.3</v>
      </c>
      <c r="F571" t="s">
        <v>11</v>
      </c>
      <c r="G571" t="s">
        <v>7</v>
      </c>
      <c r="H571" t="s">
        <v>596</v>
      </c>
    </row>
    <row r="572" spans="1:8" x14ac:dyDescent="0.25">
      <c r="A572" s="1">
        <v>44652</v>
      </c>
      <c r="B572" t="s">
        <v>184</v>
      </c>
      <c r="C572" t="s">
        <v>454</v>
      </c>
      <c r="D572" t="s">
        <v>167</v>
      </c>
      <c r="E572" s="2">
        <v>153.6</v>
      </c>
      <c r="F572" t="s">
        <v>11</v>
      </c>
      <c r="G572" t="s">
        <v>7</v>
      </c>
      <c r="H572" t="s">
        <v>596</v>
      </c>
    </row>
    <row r="573" spans="1:8" x14ac:dyDescent="0.25">
      <c r="A573" s="1">
        <v>44652</v>
      </c>
      <c r="B573" t="s">
        <v>184</v>
      </c>
      <c r="C573" t="s">
        <v>455</v>
      </c>
      <c r="D573" t="s">
        <v>167</v>
      </c>
      <c r="E573" s="2">
        <v>249</v>
      </c>
      <c r="F573" t="s">
        <v>20</v>
      </c>
      <c r="G573" t="s">
        <v>7</v>
      </c>
      <c r="H573" t="s">
        <v>596</v>
      </c>
    </row>
    <row r="574" spans="1:8" x14ac:dyDescent="0.25">
      <c r="A574" s="1">
        <v>44652</v>
      </c>
      <c r="B574" t="s">
        <v>184</v>
      </c>
      <c r="C574" t="s">
        <v>456</v>
      </c>
      <c r="D574" t="s">
        <v>167</v>
      </c>
      <c r="E574" s="2">
        <v>242.3</v>
      </c>
      <c r="F574" t="s">
        <v>11</v>
      </c>
      <c r="G574" t="s">
        <v>7</v>
      </c>
      <c r="H574" t="s">
        <v>596</v>
      </c>
    </row>
    <row r="575" spans="1:8" x14ac:dyDescent="0.25">
      <c r="A575" s="1">
        <v>44652</v>
      </c>
      <c r="B575" t="s">
        <v>184</v>
      </c>
      <c r="C575" t="s">
        <v>457</v>
      </c>
      <c r="D575" t="s">
        <v>167</v>
      </c>
      <c r="E575" s="2">
        <v>153.6</v>
      </c>
      <c r="F575" t="s">
        <v>11</v>
      </c>
      <c r="G575" t="s">
        <v>7</v>
      </c>
      <c r="H575" t="s">
        <v>596</v>
      </c>
    </row>
    <row r="576" spans="1:8" x14ac:dyDescent="0.25">
      <c r="A576" s="1">
        <v>44652</v>
      </c>
      <c r="B576" t="s">
        <v>184</v>
      </c>
      <c r="C576" t="s">
        <v>458</v>
      </c>
      <c r="D576" t="s">
        <v>167</v>
      </c>
      <c r="E576" s="2">
        <v>305.60000000000002</v>
      </c>
      <c r="F576" t="s">
        <v>22</v>
      </c>
      <c r="G576" t="s">
        <v>7</v>
      </c>
      <c r="H576" t="s">
        <v>596</v>
      </c>
    </row>
    <row r="577" spans="1:8" x14ac:dyDescent="0.25">
      <c r="A577" s="1">
        <v>44652</v>
      </c>
      <c r="B577" t="s">
        <v>184</v>
      </c>
      <c r="C577" t="s">
        <v>459</v>
      </c>
      <c r="D577" t="s">
        <v>167</v>
      </c>
      <c r="E577" s="2">
        <v>250.1</v>
      </c>
      <c r="F577" t="s">
        <v>22</v>
      </c>
      <c r="G577" t="s">
        <v>7</v>
      </c>
      <c r="H577" t="s">
        <v>596</v>
      </c>
    </row>
    <row r="578" spans="1:8" x14ac:dyDescent="0.25">
      <c r="A578" s="1">
        <v>44652</v>
      </c>
      <c r="B578" t="s">
        <v>184</v>
      </c>
      <c r="C578" t="s">
        <v>460</v>
      </c>
      <c r="D578" t="s">
        <v>167</v>
      </c>
      <c r="E578" s="2">
        <v>218</v>
      </c>
      <c r="F578" t="s">
        <v>12</v>
      </c>
      <c r="G578" t="s">
        <v>7</v>
      </c>
      <c r="H578" t="s">
        <v>596</v>
      </c>
    </row>
    <row r="579" spans="1:8" x14ac:dyDescent="0.25">
      <c r="A579" s="1">
        <v>44652</v>
      </c>
      <c r="B579" t="s">
        <v>184</v>
      </c>
      <c r="C579" t="s">
        <v>461</v>
      </c>
      <c r="D579" t="s">
        <v>167</v>
      </c>
      <c r="E579" s="2">
        <v>250.1</v>
      </c>
      <c r="F579" t="s">
        <v>12</v>
      </c>
      <c r="G579" t="s">
        <v>7</v>
      </c>
      <c r="H579" t="s">
        <v>596</v>
      </c>
    </row>
    <row r="580" spans="1:8" x14ac:dyDescent="0.25">
      <c r="A580" s="1">
        <v>44652</v>
      </c>
      <c r="B580" t="s">
        <v>184</v>
      </c>
      <c r="C580" t="s">
        <v>462</v>
      </c>
      <c r="D580" t="s">
        <v>167</v>
      </c>
      <c r="E580" s="2">
        <v>250.1</v>
      </c>
      <c r="F580" t="s">
        <v>23</v>
      </c>
      <c r="G580" t="s">
        <v>7</v>
      </c>
      <c r="H580" t="s">
        <v>596</v>
      </c>
    </row>
    <row r="581" spans="1:8" x14ac:dyDescent="0.25">
      <c r="A581" s="1">
        <v>44652</v>
      </c>
      <c r="B581" t="s">
        <v>184</v>
      </c>
      <c r="C581" t="s">
        <v>463</v>
      </c>
      <c r="D581" t="s">
        <v>167</v>
      </c>
      <c r="E581" s="2">
        <v>218</v>
      </c>
      <c r="F581" t="s">
        <v>23</v>
      </c>
      <c r="G581" t="s">
        <v>7</v>
      </c>
      <c r="H581" t="s">
        <v>596</v>
      </c>
    </row>
    <row r="582" spans="1:8" x14ac:dyDescent="0.25">
      <c r="A582" s="1">
        <v>44652</v>
      </c>
      <c r="B582" t="s">
        <v>184</v>
      </c>
      <c r="C582" t="s">
        <v>464</v>
      </c>
      <c r="D582" t="s">
        <v>167</v>
      </c>
      <c r="E582" s="2">
        <v>250.1</v>
      </c>
      <c r="F582" t="s">
        <v>14</v>
      </c>
      <c r="G582" t="s">
        <v>7</v>
      </c>
      <c r="H582" t="s">
        <v>596</v>
      </c>
    </row>
    <row r="583" spans="1:8" x14ac:dyDescent="0.25">
      <c r="A583" s="1">
        <v>44652</v>
      </c>
      <c r="B583" t="s">
        <v>184</v>
      </c>
      <c r="C583" t="s">
        <v>465</v>
      </c>
      <c r="D583" t="s">
        <v>167</v>
      </c>
      <c r="E583" s="2">
        <v>270.10000000000002</v>
      </c>
      <c r="F583" t="s">
        <v>24</v>
      </c>
      <c r="G583" t="s">
        <v>7</v>
      </c>
      <c r="H583" t="s">
        <v>596</v>
      </c>
    </row>
    <row r="584" spans="1:8" x14ac:dyDescent="0.25">
      <c r="A584" s="1">
        <v>44652</v>
      </c>
      <c r="B584" t="s">
        <v>184</v>
      </c>
      <c r="C584" t="s">
        <v>466</v>
      </c>
      <c r="D584" t="s">
        <v>167</v>
      </c>
      <c r="E584" s="2">
        <v>270.10000000000002</v>
      </c>
      <c r="F584" t="s">
        <v>12</v>
      </c>
      <c r="G584" t="s">
        <v>7</v>
      </c>
      <c r="H584" t="s">
        <v>596</v>
      </c>
    </row>
    <row r="585" spans="1:8" x14ac:dyDescent="0.25">
      <c r="A585" s="1">
        <v>44662</v>
      </c>
      <c r="B585" t="s">
        <v>184</v>
      </c>
      <c r="C585" t="s">
        <v>467</v>
      </c>
      <c r="D585" t="s">
        <v>167</v>
      </c>
      <c r="E585" s="2">
        <v>1816.7</v>
      </c>
      <c r="F585" t="s">
        <v>11</v>
      </c>
      <c r="G585" t="s">
        <v>7</v>
      </c>
      <c r="H585" t="s">
        <v>596</v>
      </c>
    </row>
    <row r="586" spans="1:8" x14ac:dyDescent="0.25">
      <c r="A586" s="1">
        <v>44663</v>
      </c>
      <c r="B586" t="s">
        <v>184</v>
      </c>
      <c r="C586" t="s">
        <v>468</v>
      </c>
      <c r="D586" t="s">
        <v>167</v>
      </c>
      <c r="E586" s="2">
        <v>270.10000000000002</v>
      </c>
      <c r="F586" t="s">
        <v>6</v>
      </c>
      <c r="G586" t="s">
        <v>7</v>
      </c>
      <c r="H586" t="s">
        <v>596</v>
      </c>
    </row>
    <row r="587" spans="1:8" x14ac:dyDescent="0.25">
      <c r="A587" s="1">
        <v>44663</v>
      </c>
      <c r="B587" t="s">
        <v>184</v>
      </c>
      <c r="C587" t="s">
        <v>469</v>
      </c>
      <c r="D587" t="s">
        <v>167</v>
      </c>
      <c r="E587" s="2">
        <v>270.10000000000002</v>
      </c>
      <c r="F587" t="s">
        <v>18</v>
      </c>
      <c r="G587" t="s">
        <v>7</v>
      </c>
      <c r="H587" t="s">
        <v>596</v>
      </c>
    </row>
    <row r="588" spans="1:8" x14ac:dyDescent="0.25">
      <c r="A588" s="1">
        <v>44663</v>
      </c>
      <c r="B588" t="s">
        <v>184</v>
      </c>
      <c r="C588" t="s">
        <v>470</v>
      </c>
      <c r="D588" t="s">
        <v>167</v>
      </c>
      <c r="E588" s="2">
        <v>270.10000000000002</v>
      </c>
      <c r="F588" t="s">
        <v>16</v>
      </c>
      <c r="G588" t="s">
        <v>7</v>
      </c>
      <c r="H588" t="s">
        <v>596</v>
      </c>
    </row>
    <row r="589" spans="1:8" x14ac:dyDescent="0.25">
      <c r="A589" s="1">
        <v>44663</v>
      </c>
      <c r="B589" t="s">
        <v>184</v>
      </c>
      <c r="C589" t="s">
        <v>471</v>
      </c>
      <c r="D589" t="s">
        <v>167</v>
      </c>
      <c r="E589" s="2">
        <v>218</v>
      </c>
      <c r="F589" t="s">
        <v>14</v>
      </c>
      <c r="G589" t="s">
        <v>7</v>
      </c>
      <c r="H589" t="s">
        <v>596</v>
      </c>
    </row>
    <row r="590" spans="1:8" x14ac:dyDescent="0.25">
      <c r="A590" s="1">
        <v>44663</v>
      </c>
      <c r="B590" t="s">
        <v>184</v>
      </c>
      <c r="C590" t="s">
        <v>472</v>
      </c>
      <c r="D590" t="s">
        <v>167</v>
      </c>
      <c r="E590" s="2">
        <v>218</v>
      </c>
      <c r="F590" t="s">
        <v>23</v>
      </c>
      <c r="G590" t="s">
        <v>7</v>
      </c>
      <c r="H590" t="s">
        <v>596</v>
      </c>
    </row>
    <row r="591" spans="1:8" x14ac:dyDescent="0.25">
      <c r="A591" s="1">
        <v>44664</v>
      </c>
      <c r="B591" t="s">
        <v>184</v>
      </c>
      <c r="C591" t="s">
        <v>473</v>
      </c>
      <c r="D591" t="s">
        <v>167</v>
      </c>
      <c r="E591" s="2">
        <v>242.3</v>
      </c>
      <c r="F591" t="s">
        <v>11</v>
      </c>
      <c r="G591" t="s">
        <v>7</v>
      </c>
      <c r="H591" t="s">
        <v>596</v>
      </c>
    </row>
    <row r="592" spans="1:8" x14ac:dyDescent="0.25">
      <c r="A592" s="1">
        <v>44664</v>
      </c>
      <c r="B592" t="s">
        <v>184</v>
      </c>
      <c r="C592" t="s">
        <v>474</v>
      </c>
      <c r="D592" t="s">
        <v>167</v>
      </c>
      <c r="E592" s="2">
        <v>163.6</v>
      </c>
      <c r="F592" t="s">
        <v>11</v>
      </c>
      <c r="G592" t="s">
        <v>7</v>
      </c>
      <c r="H592" t="s">
        <v>596</v>
      </c>
    </row>
    <row r="593" spans="1:8" x14ac:dyDescent="0.25">
      <c r="A593" s="1">
        <v>44664</v>
      </c>
      <c r="B593" t="s">
        <v>184</v>
      </c>
      <c r="C593" t="s">
        <v>475</v>
      </c>
      <c r="D593" t="s">
        <v>167</v>
      </c>
      <c r="E593" s="2">
        <v>259</v>
      </c>
      <c r="F593" t="s">
        <v>20</v>
      </c>
      <c r="G593" t="s">
        <v>7</v>
      </c>
      <c r="H593" t="s">
        <v>596</v>
      </c>
    </row>
    <row r="594" spans="1:8" x14ac:dyDescent="0.25">
      <c r="A594" s="1">
        <v>44665</v>
      </c>
      <c r="B594" t="s">
        <v>184</v>
      </c>
      <c r="C594" t="s">
        <v>476</v>
      </c>
      <c r="D594" t="s">
        <v>167</v>
      </c>
      <c r="E594" s="2">
        <v>270.10000000000002</v>
      </c>
      <c r="F594" t="s">
        <v>22</v>
      </c>
      <c r="G594" t="s">
        <v>7</v>
      </c>
      <c r="H594" t="s">
        <v>596</v>
      </c>
    </row>
    <row r="595" spans="1:8" x14ac:dyDescent="0.25">
      <c r="A595" s="1">
        <v>44665</v>
      </c>
      <c r="B595" t="s">
        <v>184</v>
      </c>
      <c r="C595" t="s">
        <v>477</v>
      </c>
      <c r="D595" t="s">
        <v>167</v>
      </c>
      <c r="E595" s="2">
        <v>270.10000000000002</v>
      </c>
      <c r="F595" t="s">
        <v>12</v>
      </c>
      <c r="G595" t="s">
        <v>7</v>
      </c>
      <c r="H595" t="s">
        <v>596</v>
      </c>
    </row>
    <row r="596" spans="1:8" x14ac:dyDescent="0.25">
      <c r="A596" s="1">
        <v>44670</v>
      </c>
      <c r="B596" t="s">
        <v>184</v>
      </c>
      <c r="C596" t="s">
        <v>478</v>
      </c>
      <c r="D596" t="s">
        <v>167</v>
      </c>
      <c r="E596" s="2">
        <v>163.6</v>
      </c>
      <c r="F596" t="s">
        <v>11</v>
      </c>
      <c r="G596" t="s">
        <v>7</v>
      </c>
      <c r="H596" t="s">
        <v>596</v>
      </c>
    </row>
    <row r="597" spans="1:8" x14ac:dyDescent="0.25">
      <c r="A597" s="1">
        <v>44670</v>
      </c>
      <c r="B597" t="s">
        <v>184</v>
      </c>
      <c r="C597" t="s">
        <v>479</v>
      </c>
      <c r="D597" t="s">
        <v>167</v>
      </c>
      <c r="E597" s="2">
        <v>218</v>
      </c>
      <c r="F597" t="s">
        <v>6</v>
      </c>
      <c r="G597" t="s">
        <v>7</v>
      </c>
      <c r="H597" t="s">
        <v>596</v>
      </c>
    </row>
    <row r="598" spans="1:8" x14ac:dyDescent="0.25">
      <c r="A598" s="1">
        <v>44670</v>
      </c>
      <c r="B598" t="s">
        <v>184</v>
      </c>
      <c r="C598" t="s">
        <v>480</v>
      </c>
      <c r="D598" t="s">
        <v>167</v>
      </c>
      <c r="E598" s="2">
        <v>218</v>
      </c>
      <c r="F598" t="s">
        <v>16</v>
      </c>
      <c r="G598" t="s">
        <v>7</v>
      </c>
      <c r="H598" t="s">
        <v>596</v>
      </c>
    </row>
    <row r="599" spans="1:8" x14ac:dyDescent="0.25">
      <c r="A599" s="1">
        <v>44670</v>
      </c>
      <c r="B599" t="s">
        <v>184</v>
      </c>
      <c r="C599" t="s">
        <v>481</v>
      </c>
      <c r="D599" t="s">
        <v>167</v>
      </c>
      <c r="E599" s="2">
        <v>305.60000000000002</v>
      </c>
      <c r="F599" t="s">
        <v>18</v>
      </c>
      <c r="G599" t="s">
        <v>7</v>
      </c>
      <c r="H599" t="s">
        <v>596</v>
      </c>
    </row>
    <row r="600" spans="1:8" x14ac:dyDescent="0.25">
      <c r="A600" s="1">
        <v>44670</v>
      </c>
      <c r="B600" t="s">
        <v>184</v>
      </c>
      <c r="C600" t="s">
        <v>482</v>
      </c>
      <c r="D600" t="s">
        <v>167</v>
      </c>
      <c r="E600" s="2">
        <v>270.10000000000002</v>
      </c>
      <c r="F600" t="s">
        <v>16</v>
      </c>
      <c r="G600" t="s">
        <v>7</v>
      </c>
      <c r="H600" t="s">
        <v>596</v>
      </c>
    </row>
    <row r="601" spans="1:8" x14ac:dyDescent="0.25">
      <c r="A601" s="1">
        <v>44670</v>
      </c>
      <c r="B601" t="s">
        <v>184</v>
      </c>
      <c r="C601" t="s">
        <v>483</v>
      </c>
      <c r="D601" t="s">
        <v>167</v>
      </c>
      <c r="E601" s="2">
        <v>270.10000000000002</v>
      </c>
      <c r="F601" t="s">
        <v>13</v>
      </c>
      <c r="G601" t="s">
        <v>7</v>
      </c>
      <c r="H601" t="s">
        <v>596</v>
      </c>
    </row>
    <row r="602" spans="1:8" x14ac:dyDescent="0.25">
      <c r="A602" s="1">
        <v>44670</v>
      </c>
      <c r="B602" t="s">
        <v>184</v>
      </c>
      <c r="C602" t="s">
        <v>484</v>
      </c>
      <c r="D602" t="s">
        <v>167</v>
      </c>
      <c r="E602" s="2">
        <v>270.10000000000002</v>
      </c>
      <c r="F602" t="s">
        <v>18</v>
      </c>
      <c r="G602" t="s">
        <v>7</v>
      </c>
      <c r="H602" t="s">
        <v>596</v>
      </c>
    </row>
    <row r="603" spans="1:8" x14ac:dyDescent="0.25">
      <c r="A603" s="1">
        <v>44670</v>
      </c>
      <c r="B603" t="s">
        <v>184</v>
      </c>
      <c r="C603" t="s">
        <v>485</v>
      </c>
      <c r="D603" t="s">
        <v>167</v>
      </c>
      <c r="E603" s="2">
        <v>270.10000000000002</v>
      </c>
      <c r="F603" t="s">
        <v>6</v>
      </c>
      <c r="G603" t="s">
        <v>7</v>
      </c>
      <c r="H603" t="s">
        <v>596</v>
      </c>
    </row>
    <row r="604" spans="1:8" x14ac:dyDescent="0.25">
      <c r="A604" s="1">
        <v>44670</v>
      </c>
      <c r="B604" t="s">
        <v>184</v>
      </c>
      <c r="C604" t="s">
        <v>486</v>
      </c>
      <c r="D604" t="s">
        <v>167</v>
      </c>
      <c r="E604" s="2">
        <v>242.3</v>
      </c>
      <c r="F604" t="s">
        <v>11</v>
      </c>
      <c r="G604" t="s">
        <v>7</v>
      </c>
      <c r="H604" t="s">
        <v>596</v>
      </c>
    </row>
    <row r="605" spans="1:8" x14ac:dyDescent="0.25">
      <c r="A605" s="1">
        <v>44671</v>
      </c>
      <c r="B605" t="s">
        <v>184</v>
      </c>
      <c r="C605" t="s">
        <v>487</v>
      </c>
      <c r="D605" t="s">
        <v>167</v>
      </c>
      <c r="E605" s="2">
        <v>259</v>
      </c>
      <c r="F605" t="s">
        <v>20</v>
      </c>
      <c r="G605" t="s">
        <v>7</v>
      </c>
      <c r="H605" t="s">
        <v>596</v>
      </c>
    </row>
    <row r="606" spans="1:8" x14ac:dyDescent="0.25">
      <c r="A606" s="1">
        <v>44672</v>
      </c>
      <c r="B606" t="s">
        <v>184</v>
      </c>
      <c r="C606" t="s">
        <v>488</v>
      </c>
      <c r="D606" t="s">
        <v>167</v>
      </c>
      <c r="E606" s="2">
        <v>305.60000000000002</v>
      </c>
      <c r="F606" t="s">
        <v>20</v>
      </c>
      <c r="G606" t="s">
        <v>7</v>
      </c>
      <c r="H606" t="s">
        <v>596</v>
      </c>
    </row>
    <row r="607" spans="1:8" x14ac:dyDescent="0.25">
      <c r="A607" s="1">
        <v>44672</v>
      </c>
      <c r="B607" t="s">
        <v>184</v>
      </c>
      <c r="C607" t="s">
        <v>489</v>
      </c>
      <c r="D607" t="s">
        <v>167</v>
      </c>
      <c r="E607" s="2">
        <v>218</v>
      </c>
      <c r="F607" t="s">
        <v>12</v>
      </c>
      <c r="G607" t="s">
        <v>7</v>
      </c>
      <c r="H607" t="s">
        <v>596</v>
      </c>
    </row>
    <row r="608" spans="1:8" x14ac:dyDescent="0.25">
      <c r="A608" s="1">
        <v>44673</v>
      </c>
      <c r="B608" t="s">
        <v>184</v>
      </c>
      <c r="C608" t="s">
        <v>490</v>
      </c>
      <c r="D608" t="s">
        <v>167</v>
      </c>
      <c r="E608" s="2">
        <v>48</v>
      </c>
      <c r="F608" t="s">
        <v>12</v>
      </c>
      <c r="G608" t="s">
        <v>7</v>
      </c>
      <c r="H608" t="s">
        <v>596</v>
      </c>
    </row>
    <row r="609" spans="1:8" x14ac:dyDescent="0.25">
      <c r="A609" s="1">
        <v>44677</v>
      </c>
      <c r="B609" t="s">
        <v>184</v>
      </c>
      <c r="C609" t="s">
        <v>491</v>
      </c>
      <c r="D609" t="s">
        <v>167</v>
      </c>
      <c r="E609" s="2">
        <v>270.10000000000002</v>
      </c>
      <c r="F609" t="s">
        <v>15</v>
      </c>
      <c r="G609" t="s">
        <v>7</v>
      </c>
      <c r="H609" t="s">
        <v>596</v>
      </c>
    </row>
    <row r="610" spans="1:8" x14ac:dyDescent="0.25">
      <c r="A610" s="1">
        <v>44677</v>
      </c>
      <c r="B610" t="s">
        <v>184</v>
      </c>
      <c r="C610" t="s">
        <v>492</v>
      </c>
      <c r="D610" t="s">
        <v>167</v>
      </c>
      <c r="E610" s="2">
        <v>91.2</v>
      </c>
      <c r="F610" t="s">
        <v>6</v>
      </c>
      <c r="G610" t="s">
        <v>7</v>
      </c>
      <c r="H610" t="s">
        <v>596</v>
      </c>
    </row>
    <row r="611" spans="1:8" x14ac:dyDescent="0.25">
      <c r="A611" s="1">
        <v>44678</v>
      </c>
      <c r="B611" t="s">
        <v>184</v>
      </c>
      <c r="C611" t="s">
        <v>493</v>
      </c>
      <c r="D611" t="s">
        <v>167</v>
      </c>
      <c r="E611" s="2">
        <v>163.6</v>
      </c>
      <c r="F611" t="s">
        <v>11</v>
      </c>
      <c r="G611" t="s">
        <v>7</v>
      </c>
      <c r="H611" t="s">
        <v>596</v>
      </c>
    </row>
    <row r="612" spans="1:8" x14ac:dyDescent="0.25">
      <c r="A612" s="1">
        <v>44678</v>
      </c>
      <c r="B612" t="s">
        <v>184</v>
      </c>
      <c r="C612" t="s">
        <v>494</v>
      </c>
      <c r="D612" t="s">
        <v>167</v>
      </c>
      <c r="E612" s="2">
        <v>259</v>
      </c>
      <c r="F612" t="s">
        <v>20</v>
      </c>
      <c r="G612" t="s">
        <v>7</v>
      </c>
      <c r="H612" t="s">
        <v>596</v>
      </c>
    </row>
    <row r="613" spans="1:8" x14ac:dyDescent="0.25">
      <c r="A613" s="1">
        <v>44678</v>
      </c>
      <c r="B613" t="s">
        <v>184</v>
      </c>
      <c r="C613" t="s">
        <v>495</v>
      </c>
      <c r="D613" t="s">
        <v>167</v>
      </c>
      <c r="E613" s="2">
        <v>305.60000000000002</v>
      </c>
      <c r="F613" t="s">
        <v>15</v>
      </c>
      <c r="G613" t="s">
        <v>7</v>
      </c>
      <c r="H613" t="s">
        <v>596</v>
      </c>
    </row>
    <row r="614" spans="1:8" x14ac:dyDescent="0.25">
      <c r="A614" s="1">
        <v>44678</v>
      </c>
      <c r="B614" t="s">
        <v>184</v>
      </c>
      <c r="C614" t="s">
        <v>496</v>
      </c>
      <c r="D614" t="s">
        <v>167</v>
      </c>
      <c r="E614" s="2">
        <v>242.3</v>
      </c>
      <c r="F614" t="s">
        <v>11</v>
      </c>
      <c r="G614" t="s">
        <v>7</v>
      </c>
      <c r="H614" t="s">
        <v>596</v>
      </c>
    </row>
    <row r="615" spans="1:8" x14ac:dyDescent="0.25">
      <c r="A615" s="1">
        <v>44678</v>
      </c>
      <c r="B615" t="s">
        <v>184</v>
      </c>
      <c r="C615" t="s">
        <v>497</v>
      </c>
      <c r="D615" t="s">
        <v>167</v>
      </c>
      <c r="E615" s="2">
        <v>218</v>
      </c>
      <c r="F615" t="s">
        <v>9</v>
      </c>
      <c r="G615" t="s">
        <v>7</v>
      </c>
      <c r="H615" t="s">
        <v>596</v>
      </c>
    </row>
    <row r="616" spans="1:8" x14ac:dyDescent="0.25">
      <c r="A616" s="1">
        <v>44678</v>
      </c>
      <c r="B616" t="s">
        <v>184</v>
      </c>
      <c r="C616" t="s">
        <v>498</v>
      </c>
      <c r="D616" t="s">
        <v>167</v>
      </c>
      <c r="E616" s="2">
        <v>48</v>
      </c>
      <c r="F616" t="s">
        <v>20</v>
      </c>
      <c r="G616" t="s">
        <v>7</v>
      </c>
      <c r="H616" t="s">
        <v>596</v>
      </c>
    </row>
    <row r="617" spans="1:8" x14ac:dyDescent="0.25">
      <c r="A617" s="1">
        <v>44678</v>
      </c>
      <c r="B617" t="s">
        <v>184</v>
      </c>
      <c r="C617" t="s">
        <v>499</v>
      </c>
      <c r="D617" t="s">
        <v>167</v>
      </c>
      <c r="E617" s="2">
        <v>163.6</v>
      </c>
      <c r="F617" t="s">
        <v>11</v>
      </c>
      <c r="G617" t="s">
        <v>7</v>
      </c>
      <c r="H617" t="s">
        <v>596</v>
      </c>
    </row>
    <row r="618" spans="1:8" x14ac:dyDescent="0.25">
      <c r="A618" s="1">
        <v>44678</v>
      </c>
      <c r="B618" t="s">
        <v>184</v>
      </c>
      <c r="C618" t="s">
        <v>500</v>
      </c>
      <c r="D618" t="s">
        <v>167</v>
      </c>
      <c r="E618" s="2">
        <v>242.3</v>
      </c>
      <c r="F618" t="s">
        <v>11</v>
      </c>
      <c r="G618" t="s">
        <v>7</v>
      </c>
      <c r="H618" t="s">
        <v>596</v>
      </c>
    </row>
    <row r="619" spans="1:8" x14ac:dyDescent="0.25">
      <c r="A619" s="1">
        <v>44678</v>
      </c>
      <c r="B619" t="s">
        <v>184</v>
      </c>
      <c r="C619" t="s">
        <v>501</v>
      </c>
      <c r="D619" t="s">
        <v>167</v>
      </c>
      <c r="E619" s="2">
        <v>259</v>
      </c>
      <c r="F619" t="s">
        <v>20</v>
      </c>
      <c r="G619" t="s">
        <v>7</v>
      </c>
      <c r="H619" t="s">
        <v>596</v>
      </c>
    </row>
    <row r="620" spans="1:8" x14ac:dyDescent="0.25">
      <c r="A620" s="1">
        <v>44679</v>
      </c>
      <c r="B620" t="s">
        <v>184</v>
      </c>
      <c r="C620" t="s">
        <v>502</v>
      </c>
      <c r="D620" t="s">
        <v>167</v>
      </c>
      <c r="E620" s="2">
        <v>270.10000000000002</v>
      </c>
      <c r="F620" t="s">
        <v>9</v>
      </c>
      <c r="G620" t="s">
        <v>7</v>
      </c>
      <c r="H620" t="s">
        <v>596</v>
      </c>
    </row>
    <row r="621" spans="1:8" x14ac:dyDescent="0.25">
      <c r="A621" s="1">
        <v>44679</v>
      </c>
      <c r="B621" t="s">
        <v>184</v>
      </c>
      <c r="C621" t="s">
        <v>503</v>
      </c>
      <c r="D621" t="s">
        <v>167</v>
      </c>
      <c r="E621" s="2">
        <v>218</v>
      </c>
      <c r="F621" t="s">
        <v>17</v>
      </c>
      <c r="G621" t="s">
        <v>7</v>
      </c>
      <c r="H621" t="s">
        <v>596</v>
      </c>
    </row>
    <row r="622" spans="1:8" x14ac:dyDescent="0.25">
      <c r="A622" s="1">
        <v>44679</v>
      </c>
      <c r="B622" t="s">
        <v>184</v>
      </c>
      <c r="C622" t="s">
        <v>504</v>
      </c>
      <c r="D622" t="s">
        <v>167</v>
      </c>
      <c r="E622" s="2">
        <v>270.10000000000002</v>
      </c>
      <c r="F622" t="s">
        <v>17</v>
      </c>
      <c r="G622" t="s">
        <v>7</v>
      </c>
      <c r="H622" t="s">
        <v>596</v>
      </c>
    </row>
    <row r="623" spans="1:8" x14ac:dyDescent="0.25">
      <c r="A623" s="1">
        <v>44679</v>
      </c>
      <c r="B623" t="s">
        <v>184</v>
      </c>
      <c r="C623" t="s">
        <v>505</v>
      </c>
      <c r="D623" t="s">
        <v>167</v>
      </c>
      <c r="E623" s="2">
        <v>270.10000000000002</v>
      </c>
      <c r="F623" t="s">
        <v>22</v>
      </c>
      <c r="G623" t="s">
        <v>7</v>
      </c>
      <c r="H623" t="s">
        <v>596</v>
      </c>
    </row>
    <row r="624" spans="1:8" x14ac:dyDescent="0.25">
      <c r="A624" s="1">
        <v>44679</v>
      </c>
      <c r="B624" t="s">
        <v>184</v>
      </c>
      <c r="C624" t="s">
        <v>506</v>
      </c>
      <c r="D624" t="s">
        <v>167</v>
      </c>
      <c r="E624" s="2">
        <v>89.5</v>
      </c>
      <c r="F624" t="s">
        <v>18</v>
      </c>
      <c r="G624" t="s">
        <v>7</v>
      </c>
      <c r="H624" t="s">
        <v>596</v>
      </c>
    </row>
    <row r="625" spans="1:8" x14ac:dyDescent="0.25">
      <c r="A625" s="1">
        <v>44679</v>
      </c>
      <c r="B625" t="s">
        <v>184</v>
      </c>
      <c r="C625" t="s">
        <v>507</v>
      </c>
      <c r="D625" t="s">
        <v>167</v>
      </c>
      <c r="E625" s="2">
        <v>123.5</v>
      </c>
      <c r="F625" t="s">
        <v>16</v>
      </c>
      <c r="G625" t="s">
        <v>7</v>
      </c>
      <c r="H625" t="s">
        <v>596</v>
      </c>
    </row>
    <row r="626" spans="1:8" x14ac:dyDescent="0.25">
      <c r="A626" s="1">
        <v>44680</v>
      </c>
      <c r="B626" t="s">
        <v>184</v>
      </c>
      <c r="C626" t="s">
        <v>508</v>
      </c>
      <c r="D626" t="s">
        <v>167</v>
      </c>
      <c r="E626" s="2">
        <v>305.60000000000002</v>
      </c>
      <c r="F626" t="s">
        <v>20</v>
      </c>
      <c r="G626" t="s">
        <v>7</v>
      </c>
      <c r="H626" t="s">
        <v>596</v>
      </c>
    </row>
    <row r="627" spans="1:8" x14ac:dyDescent="0.25">
      <c r="A627" s="1">
        <v>44682</v>
      </c>
      <c r="B627" t="s">
        <v>166</v>
      </c>
      <c r="C627">
        <v>6996</v>
      </c>
      <c r="D627" t="s">
        <v>167</v>
      </c>
      <c r="E627" s="2">
        <v>4133</v>
      </c>
      <c r="F627" t="s">
        <v>6</v>
      </c>
      <c r="G627" t="s">
        <v>7</v>
      </c>
      <c r="H627" t="s">
        <v>596</v>
      </c>
    </row>
    <row r="628" spans="1:8" x14ac:dyDescent="0.25">
      <c r="A628" s="1">
        <v>44682</v>
      </c>
      <c r="B628" t="s">
        <v>166</v>
      </c>
      <c r="C628">
        <v>6996</v>
      </c>
      <c r="D628" t="s">
        <v>167</v>
      </c>
      <c r="E628" s="2">
        <v>4133</v>
      </c>
      <c r="F628" t="s">
        <v>9</v>
      </c>
      <c r="G628" t="s">
        <v>7</v>
      </c>
      <c r="H628" t="s">
        <v>596</v>
      </c>
    </row>
    <row r="629" spans="1:8" x14ac:dyDescent="0.25">
      <c r="A629" s="1">
        <v>44682</v>
      </c>
      <c r="B629" t="s">
        <v>166</v>
      </c>
      <c r="C629">
        <v>6996</v>
      </c>
      <c r="D629" t="s">
        <v>167</v>
      </c>
      <c r="E629" s="2">
        <v>4133</v>
      </c>
      <c r="F629" t="s">
        <v>12</v>
      </c>
      <c r="G629" t="s">
        <v>7</v>
      </c>
      <c r="H629" t="s">
        <v>596</v>
      </c>
    </row>
    <row r="630" spans="1:8" x14ac:dyDescent="0.25">
      <c r="A630" s="1">
        <v>44682</v>
      </c>
      <c r="B630" t="s">
        <v>166</v>
      </c>
      <c r="C630">
        <v>6996</v>
      </c>
      <c r="D630" t="s">
        <v>167</v>
      </c>
      <c r="E630" s="2">
        <v>4133</v>
      </c>
      <c r="F630" t="s">
        <v>13</v>
      </c>
      <c r="G630" t="s">
        <v>7</v>
      </c>
      <c r="H630" t="s">
        <v>596</v>
      </c>
    </row>
    <row r="631" spans="1:8" x14ac:dyDescent="0.25">
      <c r="A631" s="1">
        <v>44682</v>
      </c>
      <c r="B631" t="s">
        <v>166</v>
      </c>
      <c r="C631">
        <v>6996</v>
      </c>
      <c r="D631" t="s">
        <v>167</v>
      </c>
      <c r="E631" s="2">
        <v>4133</v>
      </c>
      <c r="F631" t="s">
        <v>14</v>
      </c>
      <c r="G631" t="s">
        <v>7</v>
      </c>
      <c r="H631" t="s">
        <v>596</v>
      </c>
    </row>
    <row r="632" spans="1:8" x14ac:dyDescent="0.25">
      <c r="A632" s="1">
        <v>44682</v>
      </c>
      <c r="B632" t="s">
        <v>166</v>
      </c>
      <c r="C632">
        <v>6996</v>
      </c>
      <c r="D632" t="s">
        <v>167</v>
      </c>
      <c r="E632" s="2">
        <v>4133</v>
      </c>
      <c r="F632" t="s">
        <v>16</v>
      </c>
      <c r="G632" t="s">
        <v>7</v>
      </c>
      <c r="H632" t="s">
        <v>596</v>
      </c>
    </row>
    <row r="633" spans="1:8" x14ac:dyDescent="0.25">
      <c r="A633" s="1">
        <v>44682</v>
      </c>
      <c r="B633" t="s">
        <v>166</v>
      </c>
      <c r="C633">
        <v>6996</v>
      </c>
      <c r="D633" t="s">
        <v>167</v>
      </c>
      <c r="E633" s="2">
        <v>4133</v>
      </c>
      <c r="F633" t="s">
        <v>17</v>
      </c>
      <c r="G633" t="s">
        <v>7</v>
      </c>
      <c r="H633" t="s">
        <v>596</v>
      </c>
    </row>
    <row r="634" spans="1:8" x14ac:dyDescent="0.25">
      <c r="A634" s="1">
        <v>44682</v>
      </c>
      <c r="B634" t="s">
        <v>166</v>
      </c>
      <c r="C634">
        <v>6996</v>
      </c>
      <c r="D634" t="s">
        <v>167</v>
      </c>
      <c r="E634" s="2">
        <v>4133</v>
      </c>
      <c r="F634" t="s">
        <v>18</v>
      </c>
      <c r="G634" t="s">
        <v>7</v>
      </c>
      <c r="H634" t="s">
        <v>596</v>
      </c>
    </row>
    <row r="635" spans="1:8" x14ac:dyDescent="0.25">
      <c r="A635" s="1">
        <v>44682</v>
      </c>
      <c r="B635" t="s">
        <v>166</v>
      </c>
      <c r="C635">
        <v>6996</v>
      </c>
      <c r="D635" t="s">
        <v>167</v>
      </c>
      <c r="E635" s="2">
        <v>4133</v>
      </c>
      <c r="F635" t="s">
        <v>20</v>
      </c>
      <c r="G635" t="s">
        <v>7</v>
      </c>
      <c r="H635" t="s">
        <v>596</v>
      </c>
    </row>
    <row r="636" spans="1:8" x14ac:dyDescent="0.25">
      <c r="A636" s="1">
        <v>44682</v>
      </c>
      <c r="B636" t="s">
        <v>166</v>
      </c>
      <c r="C636">
        <v>6996</v>
      </c>
      <c r="D636" t="s">
        <v>167</v>
      </c>
      <c r="E636" s="2">
        <v>3001</v>
      </c>
      <c r="F636" t="s">
        <v>125</v>
      </c>
      <c r="G636" t="s">
        <v>7</v>
      </c>
      <c r="H636" t="s">
        <v>596</v>
      </c>
    </row>
    <row r="637" spans="1:8" x14ac:dyDescent="0.25">
      <c r="A637" s="1">
        <v>44682</v>
      </c>
      <c r="B637" t="s">
        <v>166</v>
      </c>
      <c r="C637">
        <v>6996</v>
      </c>
      <c r="D637" t="s">
        <v>167</v>
      </c>
      <c r="E637" s="2">
        <v>3001</v>
      </c>
      <c r="F637" t="s">
        <v>22</v>
      </c>
      <c r="G637" t="s">
        <v>7</v>
      </c>
      <c r="H637" t="s">
        <v>596</v>
      </c>
    </row>
    <row r="638" spans="1:8" x14ac:dyDescent="0.25">
      <c r="A638" s="1">
        <v>44682</v>
      </c>
      <c r="B638" t="s">
        <v>166</v>
      </c>
      <c r="C638">
        <v>6996</v>
      </c>
      <c r="D638" t="s">
        <v>167</v>
      </c>
      <c r="E638" s="2">
        <v>3001</v>
      </c>
      <c r="F638" t="s">
        <v>19</v>
      </c>
      <c r="G638" t="s">
        <v>7</v>
      </c>
      <c r="H638" t="s">
        <v>596</v>
      </c>
    </row>
    <row r="639" spans="1:8" x14ac:dyDescent="0.25">
      <c r="A639" s="1">
        <v>44682</v>
      </c>
      <c r="B639" t="s">
        <v>166</v>
      </c>
      <c r="C639">
        <v>6996</v>
      </c>
      <c r="D639" t="s">
        <v>167</v>
      </c>
      <c r="E639" s="2">
        <v>3001</v>
      </c>
      <c r="F639" t="s">
        <v>21</v>
      </c>
      <c r="G639" t="s">
        <v>7</v>
      </c>
      <c r="H639" t="s">
        <v>596</v>
      </c>
    </row>
    <row r="640" spans="1:8" x14ac:dyDescent="0.25">
      <c r="A640" s="1">
        <v>44682</v>
      </c>
      <c r="B640" t="s">
        <v>166</v>
      </c>
      <c r="C640">
        <v>6996</v>
      </c>
      <c r="D640" t="s">
        <v>167</v>
      </c>
      <c r="E640" s="2">
        <v>3001</v>
      </c>
      <c r="F640" t="s">
        <v>8</v>
      </c>
      <c r="G640" t="s">
        <v>7</v>
      </c>
      <c r="H640" t="s">
        <v>596</v>
      </c>
    </row>
    <row r="641" spans="1:8" x14ac:dyDescent="0.25">
      <c r="A641" s="1">
        <v>44682</v>
      </c>
      <c r="B641" t="s">
        <v>166</v>
      </c>
      <c r="C641">
        <v>6996</v>
      </c>
      <c r="D641" t="s">
        <v>167</v>
      </c>
      <c r="E641" s="2">
        <v>3001</v>
      </c>
      <c r="F641" t="s">
        <v>10</v>
      </c>
      <c r="G641" t="s">
        <v>7</v>
      </c>
      <c r="H641" t="s">
        <v>596</v>
      </c>
    </row>
    <row r="642" spans="1:8" x14ac:dyDescent="0.25">
      <c r="A642" s="1">
        <v>44682</v>
      </c>
      <c r="B642" t="s">
        <v>166</v>
      </c>
      <c r="C642">
        <v>6996</v>
      </c>
      <c r="D642" t="s">
        <v>167</v>
      </c>
      <c r="E642" s="2">
        <v>4200</v>
      </c>
      <c r="F642" t="s">
        <v>11</v>
      </c>
      <c r="G642" t="s">
        <v>7</v>
      </c>
      <c r="H642" t="s">
        <v>596</v>
      </c>
    </row>
    <row r="643" spans="1:8" x14ac:dyDescent="0.25">
      <c r="A643" s="1">
        <v>44682</v>
      </c>
      <c r="B643" t="s">
        <v>166</v>
      </c>
      <c r="C643">
        <v>6996</v>
      </c>
      <c r="D643" t="s">
        <v>167</v>
      </c>
      <c r="E643" s="2">
        <v>4200</v>
      </c>
      <c r="F643" t="s">
        <v>15</v>
      </c>
      <c r="G643" t="s">
        <v>7</v>
      </c>
      <c r="H643" t="s">
        <v>596</v>
      </c>
    </row>
    <row r="644" spans="1:8" x14ac:dyDescent="0.25">
      <c r="A644" s="1">
        <v>44682</v>
      </c>
      <c r="B644" t="s">
        <v>166</v>
      </c>
      <c r="C644">
        <v>6996</v>
      </c>
      <c r="D644" t="s">
        <v>167</v>
      </c>
      <c r="E644" s="2">
        <v>4200</v>
      </c>
      <c r="F644" t="s">
        <v>134</v>
      </c>
      <c r="G644" t="s">
        <v>7</v>
      </c>
      <c r="H644" t="s">
        <v>596</v>
      </c>
    </row>
    <row r="645" spans="1:8" x14ac:dyDescent="0.25">
      <c r="A645" s="1">
        <v>44682</v>
      </c>
      <c r="B645" t="s">
        <v>166</v>
      </c>
      <c r="C645">
        <v>6996</v>
      </c>
      <c r="D645" t="s">
        <v>167</v>
      </c>
      <c r="E645" s="2">
        <v>4200</v>
      </c>
      <c r="F645" t="s">
        <v>24</v>
      </c>
      <c r="G645" t="s">
        <v>7</v>
      </c>
      <c r="H645" t="s">
        <v>596</v>
      </c>
    </row>
    <row r="646" spans="1:8" x14ac:dyDescent="0.25">
      <c r="A646" s="1">
        <v>44682</v>
      </c>
      <c r="B646" t="s">
        <v>184</v>
      </c>
      <c r="C646" t="s">
        <v>509</v>
      </c>
      <c r="D646" t="s">
        <v>167</v>
      </c>
      <c r="E646" s="2">
        <v>270.10000000000002</v>
      </c>
      <c r="F646" t="s">
        <v>23</v>
      </c>
      <c r="G646" t="s">
        <v>7</v>
      </c>
      <c r="H646" t="s">
        <v>596</v>
      </c>
    </row>
    <row r="647" spans="1:8" x14ac:dyDescent="0.25">
      <c r="A647" s="1">
        <v>44682</v>
      </c>
      <c r="B647" t="s">
        <v>184</v>
      </c>
      <c r="C647" t="s">
        <v>510</v>
      </c>
      <c r="D647" t="s">
        <v>167</v>
      </c>
      <c r="E647" s="2">
        <v>270.10000000000002</v>
      </c>
      <c r="F647" t="s">
        <v>14</v>
      </c>
      <c r="G647" t="s">
        <v>7</v>
      </c>
      <c r="H647" t="s">
        <v>596</v>
      </c>
    </row>
    <row r="648" spans="1:8" x14ac:dyDescent="0.25">
      <c r="A648" s="1">
        <v>44682</v>
      </c>
      <c r="B648" t="s">
        <v>166</v>
      </c>
      <c r="C648">
        <v>7611</v>
      </c>
      <c r="D648" t="s">
        <v>167</v>
      </c>
      <c r="E648" s="2">
        <v>140</v>
      </c>
      <c r="F648" t="s">
        <v>22</v>
      </c>
      <c r="G648" t="s">
        <v>7</v>
      </c>
      <c r="H648" t="s">
        <v>596</v>
      </c>
    </row>
    <row r="649" spans="1:8" x14ac:dyDescent="0.25">
      <c r="A649" s="1">
        <v>44686</v>
      </c>
      <c r="B649" t="s">
        <v>184</v>
      </c>
      <c r="C649" t="s">
        <v>511</v>
      </c>
      <c r="D649" t="s">
        <v>167</v>
      </c>
      <c r="E649" s="2">
        <v>305.60000000000002</v>
      </c>
      <c r="F649" t="s">
        <v>22</v>
      </c>
      <c r="G649" t="s">
        <v>7</v>
      </c>
      <c r="H649" t="s">
        <v>596</v>
      </c>
    </row>
    <row r="650" spans="1:8" x14ac:dyDescent="0.25">
      <c r="A650" s="1">
        <v>44690</v>
      </c>
      <c r="B650" t="s">
        <v>184</v>
      </c>
      <c r="C650" t="s">
        <v>512</v>
      </c>
      <c r="D650" t="s">
        <v>167</v>
      </c>
      <c r="E650" s="2">
        <v>270.10000000000002</v>
      </c>
      <c r="F650" t="s">
        <v>16</v>
      </c>
      <c r="G650" t="s">
        <v>7</v>
      </c>
      <c r="H650" t="s">
        <v>596</v>
      </c>
    </row>
    <row r="651" spans="1:8" x14ac:dyDescent="0.25">
      <c r="A651" s="1">
        <v>44690</v>
      </c>
      <c r="B651" t="s">
        <v>184</v>
      </c>
      <c r="C651" t="s">
        <v>513</v>
      </c>
      <c r="D651" t="s">
        <v>167</v>
      </c>
      <c r="E651" s="2">
        <v>270.10000000000002</v>
      </c>
      <c r="F651" t="s">
        <v>18</v>
      </c>
      <c r="G651" t="s">
        <v>7</v>
      </c>
      <c r="H651" t="s">
        <v>596</v>
      </c>
    </row>
    <row r="652" spans="1:8" x14ac:dyDescent="0.25">
      <c r="A652" s="1">
        <v>44690</v>
      </c>
      <c r="B652" t="s">
        <v>184</v>
      </c>
      <c r="C652" t="s">
        <v>514</v>
      </c>
      <c r="D652" t="s">
        <v>167</v>
      </c>
      <c r="E652" s="2">
        <v>1816.7</v>
      </c>
      <c r="F652" t="s">
        <v>11</v>
      </c>
      <c r="G652" t="s">
        <v>7</v>
      </c>
      <c r="H652" t="s">
        <v>596</v>
      </c>
    </row>
    <row r="653" spans="1:8" x14ac:dyDescent="0.25">
      <c r="A653" s="1">
        <v>44691</v>
      </c>
      <c r="B653" t="s">
        <v>184</v>
      </c>
      <c r="C653" t="s">
        <v>515</v>
      </c>
      <c r="D653" t="s">
        <v>167</v>
      </c>
      <c r="E653" s="2">
        <v>218</v>
      </c>
      <c r="F653" t="s">
        <v>23</v>
      </c>
      <c r="G653" t="s">
        <v>7</v>
      </c>
      <c r="H653" t="s">
        <v>596</v>
      </c>
    </row>
    <row r="654" spans="1:8" x14ac:dyDescent="0.25">
      <c r="A654" s="1">
        <v>44691</v>
      </c>
      <c r="B654" t="s">
        <v>184</v>
      </c>
      <c r="C654" t="s">
        <v>516</v>
      </c>
      <c r="D654" t="s">
        <v>167</v>
      </c>
      <c r="E654" s="2">
        <v>218</v>
      </c>
      <c r="F654" t="s">
        <v>14</v>
      </c>
      <c r="G654" t="s">
        <v>7</v>
      </c>
      <c r="H654" t="s">
        <v>596</v>
      </c>
    </row>
    <row r="655" spans="1:8" x14ac:dyDescent="0.25">
      <c r="A655" s="1">
        <v>44691</v>
      </c>
      <c r="B655" t="s">
        <v>184</v>
      </c>
      <c r="C655" t="s">
        <v>517</v>
      </c>
      <c r="D655" t="s">
        <v>167</v>
      </c>
      <c r="E655" s="2">
        <v>270.10000000000002</v>
      </c>
      <c r="F655" t="s">
        <v>24</v>
      </c>
      <c r="G655" t="s">
        <v>7</v>
      </c>
      <c r="H655" t="s">
        <v>596</v>
      </c>
    </row>
    <row r="656" spans="1:8" x14ac:dyDescent="0.25">
      <c r="A656" s="1">
        <v>44691</v>
      </c>
      <c r="B656" t="s">
        <v>184</v>
      </c>
      <c r="C656" t="s">
        <v>518</v>
      </c>
      <c r="D656" t="s">
        <v>167</v>
      </c>
      <c r="E656" s="2">
        <v>218</v>
      </c>
      <c r="F656" t="s">
        <v>24</v>
      </c>
      <c r="G656" t="s">
        <v>7</v>
      </c>
      <c r="H656" t="s">
        <v>596</v>
      </c>
    </row>
    <row r="657" spans="1:8" x14ac:dyDescent="0.25">
      <c r="A657" s="1">
        <v>44691</v>
      </c>
      <c r="B657" t="s">
        <v>184</v>
      </c>
      <c r="C657" t="s">
        <v>519</v>
      </c>
      <c r="D657" t="s">
        <v>167</v>
      </c>
      <c r="E657" s="2">
        <v>218</v>
      </c>
      <c r="F657" t="s">
        <v>16</v>
      </c>
      <c r="G657" t="s">
        <v>7</v>
      </c>
      <c r="H657" t="s">
        <v>596</v>
      </c>
    </row>
    <row r="658" spans="1:8" x14ac:dyDescent="0.25">
      <c r="A658" s="1">
        <v>44691</v>
      </c>
      <c r="B658" t="s">
        <v>184</v>
      </c>
      <c r="C658" t="s">
        <v>520</v>
      </c>
      <c r="D658" t="s">
        <v>167</v>
      </c>
      <c r="E658" s="2">
        <v>305.60000000000002</v>
      </c>
      <c r="F658" t="s">
        <v>18</v>
      </c>
      <c r="G658" t="s">
        <v>7</v>
      </c>
      <c r="H658" t="s">
        <v>596</v>
      </c>
    </row>
    <row r="659" spans="1:8" x14ac:dyDescent="0.25">
      <c r="A659" s="1">
        <v>44691</v>
      </c>
      <c r="B659" t="s">
        <v>184</v>
      </c>
      <c r="C659" t="s">
        <v>521</v>
      </c>
      <c r="D659" t="s">
        <v>167</v>
      </c>
      <c r="E659" s="2">
        <v>270.10000000000002</v>
      </c>
      <c r="F659" t="s">
        <v>23</v>
      </c>
      <c r="G659" t="s">
        <v>7</v>
      </c>
      <c r="H659" t="s">
        <v>596</v>
      </c>
    </row>
    <row r="660" spans="1:8" x14ac:dyDescent="0.25">
      <c r="A660" s="1">
        <v>44691</v>
      </c>
      <c r="B660" t="s">
        <v>184</v>
      </c>
      <c r="C660" t="s">
        <v>522</v>
      </c>
      <c r="D660" t="s">
        <v>167</v>
      </c>
      <c r="E660" s="2">
        <v>270.10000000000002</v>
      </c>
      <c r="F660" t="s">
        <v>14</v>
      </c>
      <c r="G660" t="s">
        <v>7</v>
      </c>
      <c r="H660" t="s">
        <v>596</v>
      </c>
    </row>
    <row r="661" spans="1:8" x14ac:dyDescent="0.25">
      <c r="A661" s="1">
        <v>44692</v>
      </c>
      <c r="B661" t="s">
        <v>184</v>
      </c>
      <c r="C661" t="s">
        <v>523</v>
      </c>
      <c r="D661" t="s">
        <v>167</v>
      </c>
      <c r="E661" s="2">
        <v>259</v>
      </c>
      <c r="F661" t="s">
        <v>20</v>
      </c>
      <c r="G661" t="s">
        <v>7</v>
      </c>
      <c r="H661" t="s">
        <v>596</v>
      </c>
    </row>
    <row r="662" spans="1:8" x14ac:dyDescent="0.25">
      <c r="A662" s="1">
        <v>44692</v>
      </c>
      <c r="B662" t="s">
        <v>184</v>
      </c>
      <c r="C662" t="s">
        <v>524</v>
      </c>
      <c r="D662" t="s">
        <v>167</v>
      </c>
      <c r="E662" s="2">
        <v>163.6</v>
      </c>
      <c r="F662" t="s">
        <v>11</v>
      </c>
      <c r="G662" t="s">
        <v>7</v>
      </c>
      <c r="H662" t="s">
        <v>596</v>
      </c>
    </row>
    <row r="663" spans="1:8" x14ac:dyDescent="0.25">
      <c r="A663" s="1">
        <v>44692</v>
      </c>
      <c r="B663" t="s">
        <v>184</v>
      </c>
      <c r="C663" t="s">
        <v>525</v>
      </c>
      <c r="D663" t="s">
        <v>167</v>
      </c>
      <c r="E663" s="2">
        <v>242.3</v>
      </c>
      <c r="F663" t="s">
        <v>11</v>
      </c>
      <c r="G663" t="s">
        <v>7</v>
      </c>
      <c r="H663" t="s">
        <v>596</v>
      </c>
    </row>
    <row r="664" spans="1:8" x14ac:dyDescent="0.25">
      <c r="A664" s="1">
        <v>44693</v>
      </c>
      <c r="B664" t="s">
        <v>184</v>
      </c>
      <c r="C664" t="s">
        <v>526</v>
      </c>
      <c r="D664" t="s">
        <v>167</v>
      </c>
      <c r="E664" s="2">
        <v>305.60000000000002</v>
      </c>
      <c r="F664" t="s">
        <v>20</v>
      </c>
      <c r="G664" t="s">
        <v>7</v>
      </c>
      <c r="H664" t="s">
        <v>596</v>
      </c>
    </row>
    <row r="665" spans="1:8" x14ac:dyDescent="0.25">
      <c r="A665" s="1">
        <v>44693</v>
      </c>
      <c r="B665" t="s">
        <v>184</v>
      </c>
      <c r="C665" t="s">
        <v>527</v>
      </c>
      <c r="D665" t="s">
        <v>167</v>
      </c>
      <c r="E665" s="2">
        <v>218</v>
      </c>
      <c r="F665" t="s">
        <v>12</v>
      </c>
      <c r="G665" t="s">
        <v>7</v>
      </c>
      <c r="H665" t="s">
        <v>596</v>
      </c>
    </row>
    <row r="666" spans="1:8" x14ac:dyDescent="0.25">
      <c r="A666" s="1">
        <v>44693</v>
      </c>
      <c r="B666" t="s">
        <v>184</v>
      </c>
      <c r="C666" t="s">
        <v>528</v>
      </c>
      <c r="D666" t="s">
        <v>167</v>
      </c>
      <c r="E666" s="2">
        <v>270.10000000000002</v>
      </c>
      <c r="F666" t="s">
        <v>12</v>
      </c>
      <c r="G666" t="s">
        <v>7</v>
      </c>
      <c r="H666" t="s">
        <v>596</v>
      </c>
    </row>
    <row r="667" spans="1:8" x14ac:dyDescent="0.25">
      <c r="A667" s="1">
        <v>44698</v>
      </c>
      <c r="B667" t="s">
        <v>184</v>
      </c>
      <c r="C667" t="s">
        <v>529</v>
      </c>
      <c r="D667" t="s">
        <v>167</v>
      </c>
      <c r="E667" s="2">
        <v>259</v>
      </c>
      <c r="F667" t="s">
        <v>20</v>
      </c>
      <c r="G667" t="s">
        <v>7</v>
      </c>
      <c r="H667" t="s">
        <v>596</v>
      </c>
    </row>
    <row r="668" spans="1:8" x14ac:dyDescent="0.25">
      <c r="A668" s="1">
        <v>44698</v>
      </c>
      <c r="B668" t="s">
        <v>184</v>
      </c>
      <c r="C668" t="s">
        <v>530</v>
      </c>
      <c r="D668" t="s">
        <v>167</v>
      </c>
      <c r="E668" s="2">
        <v>270.10000000000002</v>
      </c>
      <c r="F668" t="s">
        <v>16</v>
      </c>
      <c r="G668" t="s">
        <v>7</v>
      </c>
      <c r="H668" t="s">
        <v>596</v>
      </c>
    </row>
    <row r="669" spans="1:8" x14ac:dyDescent="0.25">
      <c r="A669" s="1">
        <v>44698</v>
      </c>
      <c r="B669" t="s">
        <v>184</v>
      </c>
      <c r="C669" t="s">
        <v>531</v>
      </c>
      <c r="D669" t="s">
        <v>167</v>
      </c>
      <c r="E669" s="2">
        <v>270.10000000000002</v>
      </c>
      <c r="F669" t="s">
        <v>18</v>
      </c>
      <c r="G669" t="s">
        <v>7</v>
      </c>
      <c r="H669" t="s">
        <v>596</v>
      </c>
    </row>
    <row r="670" spans="1:8" x14ac:dyDescent="0.25">
      <c r="A670" s="1">
        <v>44698</v>
      </c>
      <c r="B670" t="s">
        <v>184</v>
      </c>
      <c r="C670" t="s">
        <v>532</v>
      </c>
      <c r="D670" t="s">
        <v>167</v>
      </c>
      <c r="E670" s="2">
        <v>270.10000000000002</v>
      </c>
      <c r="F670" t="s">
        <v>13</v>
      </c>
      <c r="G670" t="s">
        <v>7</v>
      </c>
      <c r="H670" t="s">
        <v>596</v>
      </c>
    </row>
    <row r="671" spans="1:8" x14ac:dyDescent="0.25">
      <c r="A671" s="1">
        <v>44698</v>
      </c>
      <c r="B671" t="s">
        <v>184</v>
      </c>
      <c r="C671" t="s">
        <v>533</v>
      </c>
      <c r="D671" t="s">
        <v>167</v>
      </c>
      <c r="E671" s="2">
        <v>218</v>
      </c>
      <c r="F671" t="s">
        <v>6</v>
      </c>
      <c r="G671" t="s">
        <v>7</v>
      </c>
      <c r="H671" t="s">
        <v>596</v>
      </c>
    </row>
    <row r="672" spans="1:8" x14ac:dyDescent="0.25">
      <c r="A672" s="1">
        <v>44698</v>
      </c>
      <c r="B672" t="s">
        <v>184</v>
      </c>
      <c r="C672" t="s">
        <v>534</v>
      </c>
      <c r="D672" t="s">
        <v>167</v>
      </c>
      <c r="E672" s="2">
        <v>270.10000000000002</v>
      </c>
      <c r="F672" t="s">
        <v>6</v>
      </c>
      <c r="G672" t="s">
        <v>7</v>
      </c>
      <c r="H672" t="s">
        <v>596</v>
      </c>
    </row>
    <row r="673" spans="1:8" x14ac:dyDescent="0.25">
      <c r="A673" s="1">
        <v>44698</v>
      </c>
      <c r="B673" t="s">
        <v>184</v>
      </c>
      <c r="C673" t="s">
        <v>535</v>
      </c>
      <c r="D673" t="s">
        <v>167</v>
      </c>
      <c r="E673" s="2">
        <v>218</v>
      </c>
      <c r="F673" t="s">
        <v>13</v>
      </c>
      <c r="G673" t="s">
        <v>7</v>
      </c>
      <c r="H673" t="s">
        <v>596</v>
      </c>
    </row>
    <row r="674" spans="1:8" x14ac:dyDescent="0.25">
      <c r="A674" s="1">
        <v>44699</v>
      </c>
      <c r="B674" t="s">
        <v>184</v>
      </c>
      <c r="C674" t="s">
        <v>536</v>
      </c>
      <c r="D674" t="s">
        <v>167</v>
      </c>
      <c r="E674" s="2">
        <v>163.6</v>
      </c>
      <c r="F674" t="s">
        <v>11</v>
      </c>
      <c r="G674" t="s">
        <v>7</v>
      </c>
      <c r="H674" t="s">
        <v>596</v>
      </c>
    </row>
    <row r="675" spans="1:8" x14ac:dyDescent="0.25">
      <c r="A675" s="1">
        <v>44699</v>
      </c>
      <c r="B675" t="s">
        <v>184</v>
      </c>
      <c r="C675" t="s">
        <v>537</v>
      </c>
      <c r="D675" t="s">
        <v>167</v>
      </c>
      <c r="E675" s="2">
        <v>242.3</v>
      </c>
      <c r="F675" t="s">
        <v>11</v>
      </c>
      <c r="G675" t="s">
        <v>7</v>
      </c>
      <c r="H675" t="s">
        <v>596</v>
      </c>
    </row>
    <row r="676" spans="1:8" x14ac:dyDescent="0.25">
      <c r="A676" s="1">
        <v>44700</v>
      </c>
      <c r="B676" t="s">
        <v>184</v>
      </c>
      <c r="C676" t="s">
        <v>538</v>
      </c>
      <c r="D676" t="s">
        <v>167</v>
      </c>
      <c r="E676" s="2">
        <v>218</v>
      </c>
      <c r="F676" t="s">
        <v>9</v>
      </c>
      <c r="G676" t="s">
        <v>7</v>
      </c>
      <c r="H676" t="s">
        <v>596</v>
      </c>
    </row>
    <row r="677" spans="1:8" x14ac:dyDescent="0.25">
      <c r="A677" s="1">
        <v>44700</v>
      </c>
      <c r="B677" t="s">
        <v>184</v>
      </c>
      <c r="C677" t="s">
        <v>539</v>
      </c>
      <c r="D677" t="s">
        <v>167</v>
      </c>
      <c r="E677" s="2">
        <v>270.10000000000002</v>
      </c>
      <c r="F677" t="s">
        <v>9</v>
      </c>
      <c r="G677" t="s">
        <v>7</v>
      </c>
      <c r="H677" t="s">
        <v>596</v>
      </c>
    </row>
    <row r="678" spans="1:8" x14ac:dyDescent="0.25">
      <c r="A678" s="1">
        <v>44700</v>
      </c>
      <c r="B678" t="s">
        <v>184</v>
      </c>
      <c r="C678" t="s">
        <v>540</v>
      </c>
      <c r="D678" t="s">
        <v>167</v>
      </c>
      <c r="E678" s="2">
        <v>270.10000000000002</v>
      </c>
      <c r="F678" t="s">
        <v>12</v>
      </c>
      <c r="G678" t="s">
        <v>7</v>
      </c>
      <c r="H678" t="s">
        <v>596</v>
      </c>
    </row>
    <row r="679" spans="1:8" x14ac:dyDescent="0.25">
      <c r="A679" s="1">
        <v>44700</v>
      </c>
      <c r="B679" t="s">
        <v>184</v>
      </c>
      <c r="C679" t="s">
        <v>541</v>
      </c>
      <c r="D679" t="s">
        <v>167</v>
      </c>
      <c r="E679" s="2">
        <v>218</v>
      </c>
      <c r="F679" t="s">
        <v>17</v>
      </c>
      <c r="G679" t="s">
        <v>7</v>
      </c>
      <c r="H679" t="s">
        <v>596</v>
      </c>
    </row>
    <row r="680" spans="1:8" x14ac:dyDescent="0.25">
      <c r="A680" s="1">
        <v>44700</v>
      </c>
      <c r="B680" t="s">
        <v>184</v>
      </c>
      <c r="C680" t="s">
        <v>542</v>
      </c>
      <c r="D680" t="s">
        <v>167</v>
      </c>
      <c r="E680" s="2">
        <v>270.10000000000002</v>
      </c>
      <c r="F680" t="s">
        <v>17</v>
      </c>
      <c r="G680" t="s">
        <v>7</v>
      </c>
      <c r="H680" t="s">
        <v>596</v>
      </c>
    </row>
    <row r="681" spans="1:8" x14ac:dyDescent="0.25">
      <c r="A681" s="1">
        <v>44700</v>
      </c>
      <c r="B681" t="s">
        <v>184</v>
      </c>
      <c r="C681" t="s">
        <v>543</v>
      </c>
      <c r="D681" t="s">
        <v>167</v>
      </c>
      <c r="E681" s="2">
        <v>270.10000000000002</v>
      </c>
      <c r="F681" t="s">
        <v>22</v>
      </c>
      <c r="G681" t="s">
        <v>7</v>
      </c>
      <c r="H681" t="s">
        <v>596</v>
      </c>
    </row>
    <row r="682" spans="1:8" x14ac:dyDescent="0.25">
      <c r="A682" s="1">
        <v>44700</v>
      </c>
      <c r="B682" t="s">
        <v>184</v>
      </c>
      <c r="C682" t="s">
        <v>544</v>
      </c>
      <c r="D682" t="s">
        <v>167</v>
      </c>
      <c r="E682" s="2">
        <v>305.60000000000002</v>
      </c>
      <c r="F682" t="s">
        <v>20</v>
      </c>
      <c r="G682" t="s">
        <v>7</v>
      </c>
      <c r="H682" t="s">
        <v>596</v>
      </c>
    </row>
    <row r="683" spans="1:8" x14ac:dyDescent="0.25">
      <c r="A683" s="1">
        <v>44705</v>
      </c>
      <c r="B683" t="s">
        <v>184</v>
      </c>
      <c r="C683" t="s">
        <v>545</v>
      </c>
      <c r="D683" t="s">
        <v>167</v>
      </c>
      <c r="E683" s="2">
        <v>270.10000000000002</v>
      </c>
      <c r="F683" t="s">
        <v>15</v>
      </c>
      <c r="G683" t="s">
        <v>7</v>
      </c>
      <c r="H683" t="s">
        <v>596</v>
      </c>
    </row>
    <row r="684" spans="1:8" x14ac:dyDescent="0.25">
      <c r="A684" s="1">
        <v>44705</v>
      </c>
      <c r="B684" t="s">
        <v>184</v>
      </c>
      <c r="C684" t="s">
        <v>546</v>
      </c>
      <c r="D684" t="s">
        <v>167</v>
      </c>
      <c r="E684" s="2">
        <v>270.10000000000002</v>
      </c>
      <c r="F684" t="s">
        <v>6</v>
      </c>
      <c r="G684" t="s">
        <v>7</v>
      </c>
      <c r="H684" t="s">
        <v>596</v>
      </c>
    </row>
    <row r="685" spans="1:8" x14ac:dyDescent="0.25">
      <c r="A685" s="1">
        <v>44706</v>
      </c>
      <c r="B685" t="s">
        <v>184</v>
      </c>
      <c r="C685" t="s">
        <v>547</v>
      </c>
      <c r="D685" t="s">
        <v>167</v>
      </c>
      <c r="E685" s="2">
        <v>259</v>
      </c>
      <c r="F685" t="s">
        <v>20</v>
      </c>
      <c r="G685" t="s">
        <v>7</v>
      </c>
      <c r="H685" t="s">
        <v>596</v>
      </c>
    </row>
    <row r="686" spans="1:8" x14ac:dyDescent="0.25">
      <c r="A686" s="1">
        <v>44706</v>
      </c>
      <c r="B686" t="s">
        <v>184</v>
      </c>
      <c r="C686" t="s">
        <v>548</v>
      </c>
      <c r="D686" t="s">
        <v>167</v>
      </c>
      <c r="E686" s="2">
        <v>163.6</v>
      </c>
      <c r="F686" t="s">
        <v>11</v>
      </c>
      <c r="G686" t="s">
        <v>7</v>
      </c>
      <c r="H686" t="s">
        <v>596</v>
      </c>
    </row>
    <row r="687" spans="1:8" x14ac:dyDescent="0.25">
      <c r="A687" s="1">
        <v>44706</v>
      </c>
      <c r="B687" t="s">
        <v>184</v>
      </c>
      <c r="C687" t="s">
        <v>549</v>
      </c>
      <c r="D687" t="s">
        <v>167</v>
      </c>
      <c r="E687" s="2">
        <v>270.10000000000002</v>
      </c>
      <c r="F687" t="s">
        <v>22</v>
      </c>
      <c r="G687" t="s">
        <v>7</v>
      </c>
      <c r="H687" t="s">
        <v>596</v>
      </c>
    </row>
    <row r="688" spans="1:8" x14ac:dyDescent="0.25">
      <c r="A688" s="1">
        <v>44706</v>
      </c>
      <c r="B688" t="s">
        <v>184</v>
      </c>
      <c r="C688" t="s">
        <v>550</v>
      </c>
      <c r="D688" t="s">
        <v>167</v>
      </c>
      <c r="E688" s="2">
        <v>242.3</v>
      </c>
      <c r="F688" t="s">
        <v>11</v>
      </c>
      <c r="G688" t="s">
        <v>7</v>
      </c>
      <c r="H688" t="s">
        <v>596</v>
      </c>
    </row>
    <row r="689" spans="1:8" x14ac:dyDescent="0.25">
      <c r="A689" s="1">
        <v>44706</v>
      </c>
      <c r="B689" t="s">
        <v>184</v>
      </c>
      <c r="C689" t="s">
        <v>551</v>
      </c>
      <c r="D689" t="s">
        <v>167</v>
      </c>
      <c r="E689" s="2">
        <v>259</v>
      </c>
      <c r="F689" t="s">
        <v>20</v>
      </c>
      <c r="G689" t="s">
        <v>7</v>
      </c>
      <c r="H689" t="s">
        <v>596</v>
      </c>
    </row>
    <row r="690" spans="1:8" x14ac:dyDescent="0.25">
      <c r="A690" s="1">
        <v>44706</v>
      </c>
      <c r="B690" t="s">
        <v>184</v>
      </c>
      <c r="C690" t="s">
        <v>552</v>
      </c>
      <c r="D690" t="s">
        <v>167</v>
      </c>
      <c r="E690" s="2">
        <v>242.3</v>
      </c>
      <c r="F690" t="s">
        <v>11</v>
      </c>
      <c r="G690" t="s">
        <v>7</v>
      </c>
      <c r="H690" t="s">
        <v>596</v>
      </c>
    </row>
    <row r="691" spans="1:8" x14ac:dyDescent="0.25">
      <c r="A691" s="1">
        <v>44706</v>
      </c>
      <c r="B691" t="s">
        <v>184</v>
      </c>
      <c r="C691" t="s">
        <v>553</v>
      </c>
      <c r="D691" t="s">
        <v>167</v>
      </c>
      <c r="E691" s="2">
        <v>163.6</v>
      </c>
      <c r="F691" t="s">
        <v>11</v>
      </c>
      <c r="G691" t="s">
        <v>7</v>
      </c>
      <c r="H691" t="s">
        <v>596</v>
      </c>
    </row>
    <row r="692" spans="1:8" x14ac:dyDescent="0.25">
      <c r="A692" s="1">
        <v>44713</v>
      </c>
      <c r="B692" t="s">
        <v>166</v>
      </c>
      <c r="C692">
        <v>7380</v>
      </c>
      <c r="D692" t="s">
        <v>167</v>
      </c>
      <c r="E692" s="2">
        <v>4133</v>
      </c>
      <c r="F692" t="s">
        <v>6</v>
      </c>
      <c r="G692" t="s">
        <v>7</v>
      </c>
      <c r="H692" t="s">
        <v>596</v>
      </c>
    </row>
    <row r="693" spans="1:8" x14ac:dyDescent="0.25">
      <c r="A693" s="1">
        <v>44713</v>
      </c>
      <c r="B693" t="s">
        <v>166</v>
      </c>
      <c r="C693">
        <v>7380</v>
      </c>
      <c r="D693" t="s">
        <v>167</v>
      </c>
      <c r="E693" s="2">
        <v>4133</v>
      </c>
      <c r="F693" t="s">
        <v>9</v>
      </c>
      <c r="G693" t="s">
        <v>7</v>
      </c>
      <c r="H693" t="s">
        <v>596</v>
      </c>
    </row>
    <row r="694" spans="1:8" x14ac:dyDescent="0.25">
      <c r="A694" s="1">
        <v>44713</v>
      </c>
      <c r="B694" t="s">
        <v>166</v>
      </c>
      <c r="C694">
        <v>7380</v>
      </c>
      <c r="D694" t="s">
        <v>167</v>
      </c>
      <c r="E694" s="2">
        <v>4133</v>
      </c>
      <c r="F694" t="s">
        <v>12</v>
      </c>
      <c r="G694" t="s">
        <v>7</v>
      </c>
      <c r="H694" t="s">
        <v>596</v>
      </c>
    </row>
    <row r="695" spans="1:8" x14ac:dyDescent="0.25">
      <c r="A695" s="1">
        <v>44713</v>
      </c>
      <c r="B695" t="s">
        <v>166</v>
      </c>
      <c r="C695">
        <v>7380</v>
      </c>
      <c r="D695" t="s">
        <v>167</v>
      </c>
      <c r="E695" s="2">
        <v>4133</v>
      </c>
      <c r="F695" t="s">
        <v>13</v>
      </c>
      <c r="G695" t="s">
        <v>7</v>
      </c>
      <c r="H695" t="s">
        <v>596</v>
      </c>
    </row>
    <row r="696" spans="1:8" x14ac:dyDescent="0.25">
      <c r="A696" s="1">
        <v>44713</v>
      </c>
      <c r="B696" t="s">
        <v>166</v>
      </c>
      <c r="C696">
        <v>7380</v>
      </c>
      <c r="D696" t="s">
        <v>167</v>
      </c>
      <c r="E696" s="2">
        <v>4133</v>
      </c>
      <c r="F696" t="s">
        <v>14</v>
      </c>
      <c r="G696" t="s">
        <v>7</v>
      </c>
      <c r="H696" t="s">
        <v>596</v>
      </c>
    </row>
    <row r="697" spans="1:8" x14ac:dyDescent="0.25">
      <c r="A697" s="1">
        <v>44713</v>
      </c>
      <c r="B697" t="s">
        <v>166</v>
      </c>
      <c r="C697">
        <v>7380</v>
      </c>
      <c r="D697" t="s">
        <v>167</v>
      </c>
      <c r="E697" s="2">
        <v>4133</v>
      </c>
      <c r="F697" t="s">
        <v>16</v>
      </c>
      <c r="G697" t="s">
        <v>7</v>
      </c>
      <c r="H697" t="s">
        <v>596</v>
      </c>
    </row>
    <row r="698" spans="1:8" x14ac:dyDescent="0.25">
      <c r="A698" s="1">
        <v>44713</v>
      </c>
      <c r="B698" t="s">
        <v>166</v>
      </c>
      <c r="C698">
        <v>7380</v>
      </c>
      <c r="D698" t="s">
        <v>167</v>
      </c>
      <c r="E698" s="2">
        <v>4133</v>
      </c>
      <c r="F698" t="s">
        <v>17</v>
      </c>
      <c r="G698" t="s">
        <v>7</v>
      </c>
      <c r="H698" t="s">
        <v>596</v>
      </c>
    </row>
    <row r="699" spans="1:8" x14ac:dyDescent="0.25">
      <c r="A699" s="1">
        <v>44713</v>
      </c>
      <c r="B699" t="s">
        <v>166</v>
      </c>
      <c r="C699">
        <v>7380</v>
      </c>
      <c r="D699" t="s">
        <v>167</v>
      </c>
      <c r="E699" s="2">
        <v>4133</v>
      </c>
      <c r="F699" t="s">
        <v>18</v>
      </c>
      <c r="G699" t="s">
        <v>7</v>
      </c>
      <c r="H699" t="s">
        <v>596</v>
      </c>
    </row>
    <row r="700" spans="1:8" x14ac:dyDescent="0.25">
      <c r="A700" s="1">
        <v>44713</v>
      </c>
      <c r="B700" t="s">
        <v>166</v>
      </c>
      <c r="C700">
        <v>7380</v>
      </c>
      <c r="D700" t="s">
        <v>167</v>
      </c>
      <c r="E700" s="2">
        <v>4133</v>
      </c>
      <c r="F700" t="s">
        <v>20</v>
      </c>
      <c r="G700" t="s">
        <v>7</v>
      </c>
      <c r="H700" t="s">
        <v>596</v>
      </c>
    </row>
    <row r="701" spans="1:8" x14ac:dyDescent="0.25">
      <c r="A701" s="1">
        <v>44713</v>
      </c>
      <c r="B701" t="s">
        <v>166</v>
      </c>
      <c r="C701">
        <v>7380</v>
      </c>
      <c r="D701" t="s">
        <v>167</v>
      </c>
      <c r="E701" s="2">
        <v>3001</v>
      </c>
      <c r="F701" t="s">
        <v>125</v>
      </c>
      <c r="G701" t="s">
        <v>7</v>
      </c>
      <c r="H701" t="s">
        <v>596</v>
      </c>
    </row>
    <row r="702" spans="1:8" x14ac:dyDescent="0.25">
      <c r="A702" s="1">
        <v>44713</v>
      </c>
      <c r="B702" t="s">
        <v>166</v>
      </c>
      <c r="C702">
        <v>7380</v>
      </c>
      <c r="D702" t="s">
        <v>167</v>
      </c>
      <c r="E702" s="2">
        <v>3001</v>
      </c>
      <c r="F702" t="s">
        <v>22</v>
      </c>
      <c r="G702" t="s">
        <v>7</v>
      </c>
      <c r="H702" t="s">
        <v>596</v>
      </c>
    </row>
    <row r="703" spans="1:8" x14ac:dyDescent="0.25">
      <c r="A703" s="1">
        <v>44713</v>
      </c>
      <c r="B703" t="s">
        <v>166</v>
      </c>
      <c r="C703">
        <v>7380</v>
      </c>
      <c r="D703" t="s">
        <v>167</v>
      </c>
      <c r="E703" s="2">
        <v>3001</v>
      </c>
      <c r="F703" t="s">
        <v>19</v>
      </c>
      <c r="G703" t="s">
        <v>7</v>
      </c>
      <c r="H703" t="s">
        <v>596</v>
      </c>
    </row>
    <row r="704" spans="1:8" x14ac:dyDescent="0.25">
      <c r="A704" s="1">
        <v>44713</v>
      </c>
      <c r="B704" t="s">
        <v>166</v>
      </c>
      <c r="C704">
        <v>7380</v>
      </c>
      <c r="D704" t="s">
        <v>167</v>
      </c>
      <c r="E704" s="2">
        <v>3001</v>
      </c>
      <c r="F704" t="s">
        <v>21</v>
      </c>
      <c r="G704" t="s">
        <v>7</v>
      </c>
      <c r="H704" t="s">
        <v>596</v>
      </c>
    </row>
    <row r="705" spans="1:8" x14ac:dyDescent="0.25">
      <c r="A705" s="1">
        <v>44713</v>
      </c>
      <c r="B705" t="s">
        <v>166</v>
      </c>
      <c r="C705">
        <v>7380</v>
      </c>
      <c r="D705" t="s">
        <v>167</v>
      </c>
      <c r="E705" s="2">
        <v>3001</v>
      </c>
      <c r="F705" t="s">
        <v>8</v>
      </c>
      <c r="G705" t="s">
        <v>7</v>
      </c>
      <c r="H705" t="s">
        <v>596</v>
      </c>
    </row>
    <row r="706" spans="1:8" x14ac:dyDescent="0.25">
      <c r="A706" s="1">
        <v>44713</v>
      </c>
      <c r="B706" t="s">
        <v>166</v>
      </c>
      <c r="C706">
        <v>7380</v>
      </c>
      <c r="D706" t="s">
        <v>167</v>
      </c>
      <c r="E706" s="2">
        <v>3001</v>
      </c>
      <c r="F706" t="s">
        <v>10</v>
      </c>
      <c r="G706" t="s">
        <v>7</v>
      </c>
      <c r="H706" t="s">
        <v>596</v>
      </c>
    </row>
    <row r="707" spans="1:8" x14ac:dyDescent="0.25">
      <c r="A707" s="1">
        <v>44713</v>
      </c>
      <c r="B707" t="s">
        <v>166</v>
      </c>
      <c r="C707">
        <v>7380</v>
      </c>
      <c r="D707" t="s">
        <v>167</v>
      </c>
      <c r="E707" s="2">
        <v>4200</v>
      </c>
      <c r="F707" t="s">
        <v>11</v>
      </c>
      <c r="G707" t="s">
        <v>7</v>
      </c>
      <c r="H707" t="s">
        <v>596</v>
      </c>
    </row>
    <row r="708" spans="1:8" x14ac:dyDescent="0.25">
      <c r="A708" s="1">
        <v>44713</v>
      </c>
      <c r="B708" t="s">
        <v>166</v>
      </c>
      <c r="C708">
        <v>7380</v>
      </c>
      <c r="D708" t="s">
        <v>167</v>
      </c>
      <c r="E708" s="2">
        <v>4200</v>
      </c>
      <c r="F708" t="s">
        <v>15</v>
      </c>
      <c r="G708" t="s">
        <v>7</v>
      </c>
      <c r="H708" t="s">
        <v>596</v>
      </c>
    </row>
    <row r="709" spans="1:8" x14ac:dyDescent="0.25">
      <c r="A709" s="1">
        <v>44713</v>
      </c>
      <c r="B709" t="s">
        <v>166</v>
      </c>
      <c r="C709">
        <v>7380</v>
      </c>
      <c r="D709" t="s">
        <v>167</v>
      </c>
      <c r="E709" s="2">
        <v>4200</v>
      </c>
      <c r="F709" t="s">
        <v>134</v>
      </c>
      <c r="G709" t="s">
        <v>7</v>
      </c>
      <c r="H709" t="s">
        <v>596</v>
      </c>
    </row>
    <row r="710" spans="1:8" x14ac:dyDescent="0.25">
      <c r="A710" s="1">
        <v>44713</v>
      </c>
      <c r="B710" t="s">
        <v>166</v>
      </c>
      <c r="C710">
        <v>7380</v>
      </c>
      <c r="D710" t="s">
        <v>167</v>
      </c>
      <c r="E710" s="2">
        <v>4200</v>
      </c>
      <c r="F710" t="s">
        <v>24</v>
      </c>
      <c r="G710" t="s">
        <v>7</v>
      </c>
      <c r="H710" t="s">
        <v>596</v>
      </c>
    </row>
    <row r="711" spans="1:8" x14ac:dyDescent="0.25">
      <c r="A711" s="1">
        <v>44720</v>
      </c>
      <c r="B711" t="s">
        <v>184</v>
      </c>
      <c r="C711" t="s">
        <v>554</v>
      </c>
      <c r="D711" t="s">
        <v>167</v>
      </c>
      <c r="E711" s="2">
        <v>259</v>
      </c>
      <c r="F711" t="s">
        <v>20</v>
      </c>
      <c r="G711" t="s">
        <v>7</v>
      </c>
      <c r="H711" t="s">
        <v>596</v>
      </c>
    </row>
    <row r="712" spans="1:8" x14ac:dyDescent="0.25">
      <c r="A712" s="1">
        <v>44720</v>
      </c>
      <c r="B712" t="s">
        <v>184</v>
      </c>
      <c r="C712" t="s">
        <v>555</v>
      </c>
      <c r="D712" t="s">
        <v>167</v>
      </c>
      <c r="E712" s="2">
        <v>163.6</v>
      </c>
      <c r="F712" t="s">
        <v>11</v>
      </c>
      <c r="G712" t="s">
        <v>7</v>
      </c>
      <c r="H712" t="s">
        <v>596</v>
      </c>
    </row>
    <row r="713" spans="1:8" x14ac:dyDescent="0.25">
      <c r="A713" s="1">
        <v>44720</v>
      </c>
      <c r="B713" t="s">
        <v>184</v>
      </c>
      <c r="C713" t="s">
        <v>556</v>
      </c>
      <c r="D713" t="s">
        <v>167</v>
      </c>
      <c r="E713" s="2">
        <v>270.10000000000002</v>
      </c>
      <c r="F713" t="s">
        <v>22</v>
      </c>
      <c r="G713" t="s">
        <v>7</v>
      </c>
      <c r="H713" t="s">
        <v>596</v>
      </c>
    </row>
    <row r="714" spans="1:8" x14ac:dyDescent="0.25">
      <c r="A714" s="1">
        <v>44720</v>
      </c>
      <c r="B714" t="s">
        <v>184</v>
      </c>
      <c r="C714" t="s">
        <v>557</v>
      </c>
      <c r="D714" t="s">
        <v>167</v>
      </c>
      <c r="E714" s="2">
        <v>270.10000000000002</v>
      </c>
      <c r="F714" t="s">
        <v>12</v>
      </c>
      <c r="G714" t="s">
        <v>7</v>
      </c>
      <c r="H714" t="s">
        <v>596</v>
      </c>
    </row>
    <row r="715" spans="1:8" x14ac:dyDescent="0.25">
      <c r="A715" s="1">
        <v>44720</v>
      </c>
      <c r="B715" t="s">
        <v>184</v>
      </c>
      <c r="C715" t="s">
        <v>558</v>
      </c>
      <c r="D715" t="s">
        <v>167</v>
      </c>
      <c r="E715" s="2">
        <v>242.3</v>
      </c>
      <c r="F715" t="s">
        <v>11</v>
      </c>
      <c r="G715" t="s">
        <v>7</v>
      </c>
      <c r="H715" t="s">
        <v>596</v>
      </c>
    </row>
    <row r="716" spans="1:8" x14ac:dyDescent="0.25">
      <c r="A716" s="1">
        <v>44721</v>
      </c>
      <c r="B716" t="s">
        <v>184</v>
      </c>
      <c r="C716" t="s">
        <v>559</v>
      </c>
      <c r="D716" t="s">
        <v>167</v>
      </c>
      <c r="E716" s="2">
        <v>305.60000000000002</v>
      </c>
      <c r="F716" t="s">
        <v>20</v>
      </c>
      <c r="G716" t="s">
        <v>7</v>
      </c>
      <c r="H716" t="s">
        <v>596</v>
      </c>
    </row>
    <row r="717" spans="1:8" x14ac:dyDescent="0.25">
      <c r="A717" s="1">
        <v>44726</v>
      </c>
      <c r="B717" t="s">
        <v>184</v>
      </c>
      <c r="C717" t="s">
        <v>560</v>
      </c>
      <c r="D717" t="s">
        <v>167</v>
      </c>
      <c r="E717" s="2">
        <v>270.10000000000002</v>
      </c>
      <c r="F717" t="s">
        <v>24</v>
      </c>
      <c r="G717" t="s">
        <v>7</v>
      </c>
      <c r="H717" t="s">
        <v>596</v>
      </c>
    </row>
    <row r="718" spans="1:8" x14ac:dyDescent="0.25">
      <c r="A718" s="1">
        <v>44726</v>
      </c>
      <c r="B718" t="s">
        <v>184</v>
      </c>
      <c r="C718" t="s">
        <v>561</v>
      </c>
      <c r="D718" t="s">
        <v>167</v>
      </c>
      <c r="E718" s="2">
        <v>270.10000000000002</v>
      </c>
      <c r="F718" t="s">
        <v>16</v>
      </c>
      <c r="G718" t="s">
        <v>7</v>
      </c>
      <c r="H718" t="s">
        <v>596</v>
      </c>
    </row>
    <row r="719" spans="1:8" x14ac:dyDescent="0.25">
      <c r="A719" s="1">
        <v>44726</v>
      </c>
      <c r="B719" t="s">
        <v>184</v>
      </c>
      <c r="C719" t="s">
        <v>562</v>
      </c>
      <c r="D719" t="s">
        <v>167</v>
      </c>
      <c r="E719" s="2">
        <v>270.10000000000002</v>
      </c>
      <c r="F719" t="s">
        <v>18</v>
      </c>
      <c r="G719" t="s">
        <v>7</v>
      </c>
      <c r="H719" t="s">
        <v>596</v>
      </c>
    </row>
    <row r="720" spans="1:8" x14ac:dyDescent="0.25">
      <c r="A720" s="1">
        <v>44726</v>
      </c>
      <c r="B720" t="s">
        <v>184</v>
      </c>
      <c r="C720" t="s">
        <v>563</v>
      </c>
      <c r="D720" t="s">
        <v>167</v>
      </c>
      <c r="E720" s="2">
        <v>270.10000000000002</v>
      </c>
      <c r="F720" t="s">
        <v>6</v>
      </c>
      <c r="G720" t="s">
        <v>7</v>
      </c>
      <c r="H720" t="s">
        <v>596</v>
      </c>
    </row>
    <row r="721" spans="1:8" x14ac:dyDescent="0.25">
      <c r="A721" s="1">
        <v>44727</v>
      </c>
      <c r="B721" t="s">
        <v>184</v>
      </c>
      <c r="C721" t="s">
        <v>564</v>
      </c>
      <c r="D721" t="s">
        <v>167</v>
      </c>
      <c r="E721" s="2">
        <v>281.27</v>
      </c>
      <c r="F721" t="s">
        <v>20</v>
      </c>
      <c r="G721" t="s">
        <v>7</v>
      </c>
      <c r="H721" t="s">
        <v>596</v>
      </c>
    </row>
    <row r="722" spans="1:8" x14ac:dyDescent="0.25">
      <c r="A722" s="1">
        <v>44727</v>
      </c>
      <c r="B722" t="s">
        <v>184</v>
      </c>
      <c r="C722" t="s">
        <v>565</v>
      </c>
      <c r="D722" t="s">
        <v>167</v>
      </c>
      <c r="E722" s="2">
        <v>177.67</v>
      </c>
      <c r="F722" t="s">
        <v>11</v>
      </c>
      <c r="G722" t="s">
        <v>7</v>
      </c>
      <c r="H722" t="s">
        <v>596</v>
      </c>
    </row>
    <row r="723" spans="1:8" x14ac:dyDescent="0.25">
      <c r="A723" s="1">
        <v>44727</v>
      </c>
      <c r="B723" t="s">
        <v>184</v>
      </c>
      <c r="C723" t="s">
        <v>566</v>
      </c>
      <c r="D723" t="s">
        <v>167</v>
      </c>
      <c r="E723" s="2">
        <v>263.14</v>
      </c>
      <c r="F723" t="s">
        <v>11</v>
      </c>
      <c r="G723" t="s">
        <v>7</v>
      </c>
      <c r="H723" t="s">
        <v>596</v>
      </c>
    </row>
    <row r="724" spans="1:8" x14ac:dyDescent="0.25">
      <c r="A724" s="1">
        <v>44729</v>
      </c>
      <c r="B724" t="s">
        <v>184</v>
      </c>
      <c r="C724" t="s">
        <v>567</v>
      </c>
      <c r="D724" t="s">
        <v>167</v>
      </c>
      <c r="E724" s="2">
        <v>331.88</v>
      </c>
      <c r="F724" t="s">
        <v>20</v>
      </c>
      <c r="G724" t="s">
        <v>7</v>
      </c>
      <c r="H724" t="s">
        <v>596</v>
      </c>
    </row>
    <row r="725" spans="1:8" x14ac:dyDescent="0.25">
      <c r="A725" s="1">
        <v>44733</v>
      </c>
      <c r="B725" t="s">
        <v>184</v>
      </c>
      <c r="C725" t="s">
        <v>568</v>
      </c>
      <c r="D725" t="s">
        <v>167</v>
      </c>
      <c r="E725" s="2">
        <v>293.33</v>
      </c>
      <c r="F725" t="s">
        <v>16</v>
      </c>
      <c r="G725" t="s">
        <v>7</v>
      </c>
      <c r="H725" t="s">
        <v>596</v>
      </c>
    </row>
    <row r="726" spans="1:8" x14ac:dyDescent="0.25">
      <c r="A726" s="1">
        <v>44733</v>
      </c>
      <c r="B726" t="s">
        <v>184</v>
      </c>
      <c r="C726" t="s">
        <v>569</v>
      </c>
      <c r="D726" t="s">
        <v>167</v>
      </c>
      <c r="E726" s="2">
        <v>293.33</v>
      </c>
      <c r="F726" t="s">
        <v>18</v>
      </c>
      <c r="G726" t="s">
        <v>7</v>
      </c>
      <c r="H726" t="s">
        <v>596</v>
      </c>
    </row>
    <row r="727" spans="1:8" x14ac:dyDescent="0.25">
      <c r="A727" s="1">
        <v>44733</v>
      </c>
      <c r="B727" t="s">
        <v>184</v>
      </c>
      <c r="C727" t="s">
        <v>570</v>
      </c>
      <c r="D727" t="s">
        <v>167</v>
      </c>
      <c r="E727" s="2">
        <v>236.75</v>
      </c>
      <c r="F727" t="s">
        <v>14</v>
      </c>
      <c r="G727" t="s">
        <v>7</v>
      </c>
      <c r="H727" t="s">
        <v>596</v>
      </c>
    </row>
    <row r="728" spans="1:8" x14ac:dyDescent="0.25">
      <c r="A728" s="1">
        <v>44733</v>
      </c>
      <c r="B728" t="s">
        <v>184</v>
      </c>
      <c r="C728" t="s">
        <v>571</v>
      </c>
      <c r="D728" t="s">
        <v>167</v>
      </c>
      <c r="E728" s="2">
        <v>293.33</v>
      </c>
      <c r="F728" t="s">
        <v>13</v>
      </c>
      <c r="G728" t="s">
        <v>7</v>
      </c>
      <c r="H728" t="s">
        <v>596</v>
      </c>
    </row>
    <row r="729" spans="1:8" x14ac:dyDescent="0.25">
      <c r="A729" s="1">
        <v>44733</v>
      </c>
      <c r="B729" t="s">
        <v>184</v>
      </c>
      <c r="C729" t="s">
        <v>572</v>
      </c>
      <c r="D729" t="s">
        <v>167</v>
      </c>
      <c r="E729" s="2">
        <v>236.75</v>
      </c>
      <c r="F729" t="s">
        <v>16</v>
      </c>
      <c r="G729" t="s">
        <v>7</v>
      </c>
      <c r="H729" t="s">
        <v>596</v>
      </c>
    </row>
    <row r="730" spans="1:8" x14ac:dyDescent="0.25">
      <c r="A730" s="1">
        <v>44733</v>
      </c>
      <c r="B730" t="s">
        <v>184</v>
      </c>
      <c r="C730" t="s">
        <v>573</v>
      </c>
      <c r="D730" t="s">
        <v>167</v>
      </c>
      <c r="E730" s="2">
        <v>331.88</v>
      </c>
      <c r="F730" t="s">
        <v>18</v>
      </c>
      <c r="G730" t="s">
        <v>7</v>
      </c>
      <c r="H730" t="s">
        <v>596</v>
      </c>
    </row>
    <row r="731" spans="1:8" x14ac:dyDescent="0.25">
      <c r="A731" s="1">
        <v>44733</v>
      </c>
      <c r="B731" t="s">
        <v>184</v>
      </c>
      <c r="C731" t="s">
        <v>574</v>
      </c>
      <c r="D731" t="s">
        <v>167</v>
      </c>
      <c r="E731" s="2">
        <v>236.75</v>
      </c>
      <c r="F731" t="s">
        <v>6</v>
      </c>
      <c r="G731" t="s">
        <v>7</v>
      </c>
      <c r="H731" t="s">
        <v>596</v>
      </c>
    </row>
    <row r="732" spans="1:8" x14ac:dyDescent="0.25">
      <c r="A732" s="1">
        <v>44733</v>
      </c>
      <c r="B732" t="s">
        <v>184</v>
      </c>
      <c r="C732" t="s">
        <v>575</v>
      </c>
      <c r="D732" t="s">
        <v>167</v>
      </c>
      <c r="E732" s="2">
        <v>236.75</v>
      </c>
      <c r="F732" t="s">
        <v>23</v>
      </c>
      <c r="G732" t="s">
        <v>7</v>
      </c>
      <c r="H732" t="s">
        <v>596</v>
      </c>
    </row>
    <row r="733" spans="1:8" x14ac:dyDescent="0.25">
      <c r="A733" s="1">
        <v>44733</v>
      </c>
      <c r="B733" t="s">
        <v>184</v>
      </c>
      <c r="C733" t="s">
        <v>576</v>
      </c>
      <c r="D733" t="s">
        <v>167</v>
      </c>
      <c r="E733" s="2">
        <v>293.33</v>
      </c>
      <c r="F733" t="s">
        <v>6</v>
      </c>
      <c r="G733" t="s">
        <v>7</v>
      </c>
      <c r="H733" t="s">
        <v>596</v>
      </c>
    </row>
    <row r="734" spans="1:8" x14ac:dyDescent="0.25">
      <c r="A734" s="1">
        <v>44734</v>
      </c>
      <c r="B734" t="s">
        <v>184</v>
      </c>
      <c r="C734" t="s">
        <v>577</v>
      </c>
      <c r="D734" t="s">
        <v>167</v>
      </c>
      <c r="E734" s="2">
        <v>281.27</v>
      </c>
      <c r="F734" t="s">
        <v>20</v>
      </c>
      <c r="G734" t="s">
        <v>7</v>
      </c>
      <c r="H734" t="s">
        <v>596</v>
      </c>
    </row>
    <row r="735" spans="1:8" x14ac:dyDescent="0.25">
      <c r="A735" s="1">
        <v>44734</v>
      </c>
      <c r="B735" t="s">
        <v>184</v>
      </c>
      <c r="C735" t="s">
        <v>578</v>
      </c>
      <c r="D735" t="s">
        <v>167</v>
      </c>
      <c r="E735" s="2">
        <v>263.14</v>
      </c>
      <c r="F735" t="s">
        <v>11</v>
      </c>
      <c r="G735" t="s">
        <v>7</v>
      </c>
      <c r="H735" t="s">
        <v>596</v>
      </c>
    </row>
    <row r="736" spans="1:8" x14ac:dyDescent="0.25">
      <c r="A736" s="1">
        <v>44734</v>
      </c>
      <c r="B736" t="s">
        <v>184</v>
      </c>
      <c r="C736" t="s">
        <v>579</v>
      </c>
      <c r="D736" t="s">
        <v>167</v>
      </c>
      <c r="E736" s="2">
        <v>177.67</v>
      </c>
      <c r="F736" t="s">
        <v>11</v>
      </c>
      <c r="G736" t="s">
        <v>7</v>
      </c>
      <c r="H736" t="s">
        <v>596</v>
      </c>
    </row>
    <row r="737" spans="1:8" x14ac:dyDescent="0.25">
      <c r="A737" s="1">
        <v>44735</v>
      </c>
      <c r="B737" t="s">
        <v>184</v>
      </c>
      <c r="C737" t="s">
        <v>580</v>
      </c>
      <c r="D737" t="s">
        <v>167</v>
      </c>
      <c r="E737" s="2">
        <v>293.33</v>
      </c>
      <c r="F737" t="s">
        <v>12</v>
      </c>
      <c r="G737" t="s">
        <v>7</v>
      </c>
      <c r="H737" t="s">
        <v>596</v>
      </c>
    </row>
    <row r="738" spans="1:8" x14ac:dyDescent="0.25">
      <c r="A738" s="1">
        <v>44735</v>
      </c>
      <c r="B738" t="s">
        <v>184</v>
      </c>
      <c r="C738" t="s">
        <v>581</v>
      </c>
      <c r="D738" t="s">
        <v>167</v>
      </c>
      <c r="E738" s="2">
        <v>293.33</v>
      </c>
      <c r="F738" t="s">
        <v>22</v>
      </c>
      <c r="G738" t="s">
        <v>7</v>
      </c>
      <c r="H738" t="s">
        <v>596</v>
      </c>
    </row>
    <row r="739" spans="1:8" x14ac:dyDescent="0.25">
      <c r="A739" s="1">
        <v>44735</v>
      </c>
      <c r="B739" t="s">
        <v>184</v>
      </c>
      <c r="C739" t="s">
        <v>582</v>
      </c>
      <c r="D739" t="s">
        <v>167</v>
      </c>
      <c r="E739" s="2">
        <v>236.75</v>
      </c>
      <c r="F739" t="s">
        <v>12</v>
      </c>
      <c r="G739" t="s">
        <v>7</v>
      </c>
      <c r="H739" t="s">
        <v>596</v>
      </c>
    </row>
    <row r="740" spans="1:8" x14ac:dyDescent="0.25">
      <c r="A740" s="1">
        <v>44741</v>
      </c>
      <c r="B740" t="s">
        <v>184</v>
      </c>
      <c r="C740" t="s">
        <v>583</v>
      </c>
      <c r="D740" t="s">
        <v>167</v>
      </c>
      <c r="E740" s="2">
        <v>177.67</v>
      </c>
      <c r="F740" t="s">
        <v>11</v>
      </c>
      <c r="G740" t="s">
        <v>7</v>
      </c>
      <c r="H740" t="s">
        <v>596</v>
      </c>
    </row>
    <row r="741" spans="1:8" x14ac:dyDescent="0.25">
      <c r="A741" s="1">
        <v>44741</v>
      </c>
      <c r="B741" t="s">
        <v>184</v>
      </c>
      <c r="C741" t="s">
        <v>584</v>
      </c>
      <c r="D741" t="s">
        <v>167</v>
      </c>
      <c r="E741" s="2">
        <v>281.27</v>
      </c>
      <c r="F741" t="s">
        <v>20</v>
      </c>
      <c r="G741" t="s">
        <v>7</v>
      </c>
      <c r="H741" t="s">
        <v>596</v>
      </c>
    </row>
    <row r="742" spans="1:8" x14ac:dyDescent="0.25">
      <c r="A742" s="1">
        <v>44741</v>
      </c>
      <c r="B742" t="s">
        <v>184</v>
      </c>
      <c r="C742" t="s">
        <v>585</v>
      </c>
      <c r="D742" t="s">
        <v>167</v>
      </c>
      <c r="E742" s="2">
        <v>150.85</v>
      </c>
      <c r="F742" t="s">
        <v>586</v>
      </c>
      <c r="G742" t="s">
        <v>7</v>
      </c>
      <c r="H742" t="s">
        <v>596</v>
      </c>
    </row>
    <row r="743" spans="1:8" x14ac:dyDescent="0.25">
      <c r="A743" s="1">
        <v>44741</v>
      </c>
      <c r="B743" t="s">
        <v>184</v>
      </c>
      <c r="C743" t="s">
        <v>587</v>
      </c>
      <c r="D743" t="s">
        <v>167</v>
      </c>
      <c r="E743" s="2">
        <v>177.67</v>
      </c>
      <c r="F743" t="s">
        <v>586</v>
      </c>
      <c r="G743" t="s">
        <v>7</v>
      </c>
      <c r="H743" t="s">
        <v>596</v>
      </c>
    </row>
    <row r="744" spans="1:8" x14ac:dyDescent="0.25">
      <c r="A744" s="1">
        <v>44742</v>
      </c>
      <c r="B744" t="s">
        <v>184</v>
      </c>
      <c r="C744" t="s">
        <v>588</v>
      </c>
      <c r="D744" t="s">
        <v>167</v>
      </c>
      <c r="E744" s="2">
        <v>293.33</v>
      </c>
      <c r="F744" t="s">
        <v>17</v>
      </c>
      <c r="G744" t="s">
        <v>7</v>
      </c>
      <c r="H744" t="s">
        <v>596</v>
      </c>
    </row>
    <row r="745" spans="1:8" x14ac:dyDescent="0.25">
      <c r="A745" s="1">
        <v>44742</v>
      </c>
      <c r="B745" t="s">
        <v>184</v>
      </c>
      <c r="C745" t="s">
        <v>589</v>
      </c>
      <c r="D745" t="s">
        <v>167</v>
      </c>
      <c r="E745" s="2">
        <v>293.33</v>
      </c>
      <c r="F745" t="s">
        <v>9</v>
      </c>
      <c r="G745" t="s">
        <v>7</v>
      </c>
      <c r="H745" t="s">
        <v>596</v>
      </c>
    </row>
    <row r="746" spans="1:8" x14ac:dyDescent="0.25">
      <c r="A746" s="1">
        <v>44742</v>
      </c>
      <c r="B746" t="s">
        <v>184</v>
      </c>
      <c r="C746" t="s">
        <v>590</v>
      </c>
      <c r="D746" t="s">
        <v>167</v>
      </c>
      <c r="E746" s="2">
        <v>293.33</v>
      </c>
      <c r="F746" t="s">
        <v>15</v>
      </c>
      <c r="G746" t="s">
        <v>7</v>
      </c>
      <c r="H746" t="s">
        <v>596</v>
      </c>
    </row>
    <row r="747" spans="1:8" x14ac:dyDescent="0.25">
      <c r="A747" s="1">
        <v>44742</v>
      </c>
      <c r="B747" t="s">
        <v>184</v>
      </c>
      <c r="C747" t="s">
        <v>591</v>
      </c>
      <c r="D747" t="s">
        <v>167</v>
      </c>
      <c r="E747" s="2">
        <v>236.75</v>
      </c>
      <c r="F747" t="s">
        <v>9</v>
      </c>
      <c r="G747" t="s">
        <v>7</v>
      </c>
      <c r="H747" t="s">
        <v>596</v>
      </c>
    </row>
    <row r="748" spans="1:8" x14ac:dyDescent="0.25">
      <c r="A748" s="1">
        <v>44742</v>
      </c>
      <c r="B748" t="s">
        <v>184</v>
      </c>
      <c r="C748" t="s">
        <v>592</v>
      </c>
      <c r="D748" t="s">
        <v>167</v>
      </c>
      <c r="E748" s="2">
        <v>263.14</v>
      </c>
      <c r="F748" t="s">
        <v>11</v>
      </c>
      <c r="G748" t="s">
        <v>7</v>
      </c>
      <c r="H748" t="s">
        <v>596</v>
      </c>
    </row>
    <row r="749" spans="1:8" x14ac:dyDescent="0.25">
      <c r="A749" s="1">
        <v>44742</v>
      </c>
      <c r="B749" t="s">
        <v>184</v>
      </c>
      <c r="C749" t="s">
        <v>593</v>
      </c>
      <c r="D749" t="s">
        <v>167</v>
      </c>
      <c r="E749" s="2">
        <v>236.75</v>
      </c>
      <c r="F749" t="s">
        <v>17</v>
      </c>
      <c r="G749" t="s">
        <v>7</v>
      </c>
      <c r="H749" t="s">
        <v>596</v>
      </c>
    </row>
    <row r="750" spans="1:8" x14ac:dyDescent="0.25">
      <c r="A750" s="1">
        <v>44742</v>
      </c>
      <c r="B750" t="s">
        <v>166</v>
      </c>
      <c r="C750" s="12" t="s">
        <v>594</v>
      </c>
      <c r="D750" t="s">
        <v>167</v>
      </c>
      <c r="E750" s="2">
        <v>17699.259999999998</v>
      </c>
      <c r="F750" t="s">
        <v>586</v>
      </c>
      <c r="G750" t="s">
        <v>7</v>
      </c>
      <c r="H750" t="s">
        <v>596</v>
      </c>
    </row>
    <row r="751" spans="1:8" s="8" customFormat="1" x14ac:dyDescent="0.25">
      <c r="A751" s="7">
        <v>44560</v>
      </c>
      <c r="B751" s="8" t="s">
        <v>595</v>
      </c>
      <c r="D751" s="8" t="s">
        <v>167</v>
      </c>
      <c r="E751" s="9">
        <v>-30000</v>
      </c>
      <c r="F751" s="8" t="s">
        <v>27</v>
      </c>
      <c r="G751" s="8" t="s">
        <v>7</v>
      </c>
    </row>
    <row r="752" spans="1:8" s="8" customFormat="1" x14ac:dyDescent="0.25">
      <c r="A752" s="7">
        <v>44560</v>
      </c>
      <c r="B752" s="8" t="s">
        <v>595</v>
      </c>
      <c r="D752" s="8" t="s">
        <v>167</v>
      </c>
      <c r="E752" s="9">
        <v>-9600</v>
      </c>
      <c r="F752" s="8" t="s">
        <v>27</v>
      </c>
      <c r="G752" s="8" t="s">
        <v>7</v>
      </c>
    </row>
    <row r="754" spans="5:5" x14ac:dyDescent="0.25">
      <c r="E754" s="2">
        <f>SUM(E2:E753)</f>
        <v>981338.77999999712</v>
      </c>
    </row>
  </sheetData>
  <pageMargins left="0.7" right="0.7" top="0.75" bottom="0.75" header="0.3" footer="0.3"/>
  <pageSetup orientation="portrait" verticalDpi="0" r:id="rId1"/>
  <headerFooter>
    <oddFooter>&amp;R&amp;8Case No. 2022-00432
Bluegrass Water's Response to PSC 3-20
Exhibit PSC 3-20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view="pageLayout" topLeftCell="A64" zoomScaleNormal="100" workbookViewId="0">
      <selection activeCell="A17" sqref="A17"/>
    </sheetView>
  </sheetViews>
  <sheetFormatPr defaultRowHeight="15" x14ac:dyDescent="0.25"/>
  <cols>
    <col min="1" max="1" width="11.5703125" bestFit="1" customWidth="1"/>
    <col min="2" max="2" width="39.85546875" bestFit="1" customWidth="1"/>
    <col min="3" max="3" width="14.5703125" bestFit="1" customWidth="1"/>
    <col min="4" max="4" width="11" bestFit="1" customWidth="1"/>
    <col min="5" max="5" width="15.85546875" bestFit="1" customWidth="1"/>
    <col min="6" max="6" width="13.140625" bestFit="1" customWidth="1"/>
    <col min="7" max="7" width="11.5703125" customWidth="1"/>
    <col min="8" max="8" width="22.85546875" bestFit="1" customWidth="1"/>
  </cols>
  <sheetData>
    <row r="1" spans="1:8" s="4" customFormat="1" x14ac:dyDescent="0.25">
      <c r="A1" s="4" t="s">
        <v>0</v>
      </c>
      <c r="B1" s="4" t="s">
        <v>58</v>
      </c>
      <c r="C1" s="5" t="s">
        <v>59</v>
      </c>
      <c r="D1" s="4" t="s">
        <v>60</v>
      </c>
      <c r="E1" s="6" t="s">
        <v>79</v>
      </c>
      <c r="F1" s="4" t="s">
        <v>1</v>
      </c>
      <c r="G1" s="4" t="s">
        <v>2</v>
      </c>
      <c r="H1" s="4" t="s">
        <v>61</v>
      </c>
    </row>
    <row r="2" spans="1:8" x14ac:dyDescent="0.25">
      <c r="A2" s="1">
        <v>44439</v>
      </c>
      <c r="B2" t="s">
        <v>599</v>
      </c>
      <c r="D2" t="s">
        <v>609</v>
      </c>
      <c r="E2" s="11">
        <v>214.29</v>
      </c>
      <c r="F2" t="s">
        <v>134</v>
      </c>
      <c r="G2" t="s">
        <v>7</v>
      </c>
      <c r="H2" t="s">
        <v>610</v>
      </c>
    </row>
    <row r="3" spans="1:8" x14ac:dyDescent="0.25">
      <c r="A3" s="1">
        <v>44469</v>
      </c>
      <c r="B3" t="s">
        <v>106</v>
      </c>
      <c r="D3" t="s">
        <v>609</v>
      </c>
      <c r="E3" s="11">
        <v>214.29</v>
      </c>
      <c r="F3" t="s">
        <v>134</v>
      </c>
      <c r="G3" t="s">
        <v>7</v>
      </c>
      <c r="H3" t="s">
        <v>610</v>
      </c>
    </row>
    <row r="4" spans="1:8" x14ac:dyDescent="0.25">
      <c r="A4" s="1">
        <v>44500</v>
      </c>
      <c r="B4" t="s">
        <v>600</v>
      </c>
      <c r="D4" t="s">
        <v>609</v>
      </c>
      <c r="E4" s="11">
        <v>214.29</v>
      </c>
      <c r="F4" t="s">
        <v>134</v>
      </c>
      <c r="G4" t="s">
        <v>7</v>
      </c>
      <c r="H4" t="s">
        <v>610</v>
      </c>
    </row>
    <row r="5" spans="1:8" x14ac:dyDescent="0.25">
      <c r="A5" s="1">
        <v>44530</v>
      </c>
      <c r="B5" t="s">
        <v>601</v>
      </c>
      <c r="D5" t="s">
        <v>609</v>
      </c>
      <c r="E5" s="11">
        <v>214.29</v>
      </c>
      <c r="F5" t="s">
        <v>134</v>
      </c>
      <c r="G5" t="s">
        <v>7</v>
      </c>
      <c r="H5" t="s">
        <v>610</v>
      </c>
    </row>
    <row r="6" spans="1:8" x14ac:dyDescent="0.25">
      <c r="A6" s="1">
        <v>44561</v>
      </c>
      <c r="B6" t="s">
        <v>602</v>
      </c>
      <c r="D6" t="s">
        <v>609</v>
      </c>
      <c r="E6" s="11">
        <v>214.29</v>
      </c>
      <c r="F6" t="s">
        <v>134</v>
      </c>
      <c r="G6" t="s">
        <v>7</v>
      </c>
      <c r="H6" t="s">
        <v>610</v>
      </c>
    </row>
    <row r="7" spans="1:8" x14ac:dyDescent="0.25">
      <c r="A7" s="1">
        <v>44592</v>
      </c>
      <c r="B7" t="s">
        <v>603</v>
      </c>
      <c r="D7" t="s">
        <v>609</v>
      </c>
      <c r="E7" s="11">
        <v>214.29</v>
      </c>
      <c r="F7" t="s">
        <v>134</v>
      </c>
      <c r="G7" t="s">
        <v>7</v>
      </c>
      <c r="H7" t="s">
        <v>610</v>
      </c>
    </row>
    <row r="8" spans="1:8" x14ac:dyDescent="0.25">
      <c r="A8" s="1">
        <v>44620</v>
      </c>
      <c r="B8" t="s">
        <v>604</v>
      </c>
      <c r="D8" t="s">
        <v>609</v>
      </c>
      <c r="E8" s="11">
        <v>214.29</v>
      </c>
      <c r="F8" t="s">
        <v>134</v>
      </c>
      <c r="G8" t="s">
        <v>7</v>
      </c>
      <c r="H8" t="s">
        <v>610</v>
      </c>
    </row>
    <row r="9" spans="1:8" x14ac:dyDescent="0.25">
      <c r="A9" s="1">
        <v>44651</v>
      </c>
      <c r="B9" t="s">
        <v>605</v>
      </c>
      <c r="D9" t="s">
        <v>609</v>
      </c>
      <c r="E9" s="11">
        <v>125</v>
      </c>
      <c r="F9" t="s">
        <v>134</v>
      </c>
      <c r="G9" t="s">
        <v>7</v>
      </c>
      <c r="H9" t="s">
        <v>610</v>
      </c>
    </row>
    <row r="10" spans="1:8" x14ac:dyDescent="0.25">
      <c r="A10" s="1">
        <v>44681</v>
      </c>
      <c r="B10" t="s">
        <v>606</v>
      </c>
      <c r="D10" t="s">
        <v>609</v>
      </c>
      <c r="E10" s="11">
        <v>125</v>
      </c>
      <c r="F10" t="s">
        <v>134</v>
      </c>
      <c r="G10" t="s">
        <v>7</v>
      </c>
      <c r="H10" t="s">
        <v>610</v>
      </c>
    </row>
    <row r="11" spans="1:8" x14ac:dyDescent="0.25">
      <c r="A11" s="1">
        <v>44712</v>
      </c>
      <c r="B11" t="s">
        <v>607</v>
      </c>
      <c r="D11" t="s">
        <v>609</v>
      </c>
      <c r="E11" s="11">
        <v>125</v>
      </c>
      <c r="F11" t="s">
        <v>134</v>
      </c>
      <c r="G11" t="s">
        <v>7</v>
      </c>
      <c r="H11" t="s">
        <v>610</v>
      </c>
    </row>
    <row r="12" spans="1:8" x14ac:dyDescent="0.25">
      <c r="A12" s="1">
        <v>44742</v>
      </c>
      <c r="B12" t="s">
        <v>608</v>
      </c>
      <c r="D12" t="s">
        <v>609</v>
      </c>
      <c r="E12" s="11">
        <v>125</v>
      </c>
      <c r="F12" t="s">
        <v>134</v>
      </c>
      <c r="G12" t="s">
        <v>7</v>
      </c>
      <c r="H12" t="s">
        <v>610</v>
      </c>
    </row>
    <row r="14" spans="1:8" x14ac:dyDescent="0.25">
      <c r="E14" s="11">
        <f>SUM(E2:E13)</f>
        <v>2000.03</v>
      </c>
    </row>
    <row r="16" spans="1:8" x14ac:dyDescent="0.25">
      <c r="A16" t="s">
        <v>784</v>
      </c>
    </row>
  </sheetData>
  <pageMargins left="0.7" right="0.7" top="0.75" bottom="0.75" header="0.3" footer="0.3"/>
  <pageSetup orientation="portrait" verticalDpi="0" r:id="rId1"/>
  <headerFooter>
    <oddFooter>&amp;R&amp;8Case No. 2022-00432
Bluegrass Water's Response to PSC 3-20
Exhibit PSC 3-20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1"/>
  <sheetViews>
    <sheetView tabSelected="1" view="pageLayout" topLeftCell="A34" zoomScaleNormal="90" workbookViewId="0">
      <selection activeCell="B5" sqref="B5"/>
    </sheetView>
  </sheetViews>
  <sheetFormatPr defaultRowHeight="15" x14ac:dyDescent="0.25"/>
  <cols>
    <col min="1" max="1" width="15.42578125" customWidth="1"/>
    <col min="2" max="2" width="56.5703125" customWidth="1"/>
    <col min="3" max="3" width="25.7109375" style="3" bestFit="1" customWidth="1"/>
    <col min="4" max="4" width="13.7109375" bestFit="1" customWidth="1"/>
    <col min="5" max="5" width="15.85546875" style="2" bestFit="1" customWidth="1"/>
    <col min="6" max="6" width="19.42578125" bestFit="1" customWidth="1"/>
    <col min="7" max="7" width="11.5703125" bestFit="1" customWidth="1"/>
    <col min="8" max="8" width="39.28515625" bestFit="1" customWidth="1"/>
  </cols>
  <sheetData>
    <row r="1" spans="1:8" s="4" customFormat="1" x14ac:dyDescent="0.25">
      <c r="A1" s="4" t="s">
        <v>0</v>
      </c>
      <c r="B1" s="4" t="s">
        <v>58</v>
      </c>
      <c r="C1" s="5" t="s">
        <v>59</v>
      </c>
      <c r="D1" s="4" t="s">
        <v>60</v>
      </c>
      <c r="E1" s="6" t="s">
        <v>79</v>
      </c>
      <c r="F1" s="4" t="s">
        <v>1</v>
      </c>
      <c r="G1" s="4" t="s">
        <v>2</v>
      </c>
      <c r="H1" s="4" t="s">
        <v>61</v>
      </c>
    </row>
    <row r="2" spans="1:8" x14ac:dyDescent="0.25">
      <c r="A2" s="1">
        <v>44378</v>
      </c>
      <c r="B2" t="s">
        <v>619</v>
      </c>
      <c r="C2" s="3" t="s">
        <v>620</v>
      </c>
      <c r="D2" t="s">
        <v>613</v>
      </c>
      <c r="E2" s="2">
        <v>109.81</v>
      </c>
      <c r="F2" t="s">
        <v>16</v>
      </c>
      <c r="G2" t="s">
        <v>7</v>
      </c>
      <c r="H2" t="s">
        <v>777</v>
      </c>
    </row>
    <row r="3" spans="1:8" x14ac:dyDescent="0.25">
      <c r="A3" s="1">
        <v>44378</v>
      </c>
      <c r="B3" t="s">
        <v>621</v>
      </c>
      <c r="C3" s="3" t="s">
        <v>622</v>
      </c>
      <c r="D3" t="s">
        <v>613</v>
      </c>
      <c r="E3" s="2">
        <v>21.61</v>
      </c>
      <c r="F3" t="s">
        <v>17</v>
      </c>
      <c r="G3" t="s">
        <v>7</v>
      </c>
      <c r="H3" t="s">
        <v>777</v>
      </c>
    </row>
    <row r="4" spans="1:8" x14ac:dyDescent="0.25">
      <c r="A4" s="1">
        <v>44378</v>
      </c>
      <c r="B4" t="s">
        <v>611</v>
      </c>
      <c r="C4" s="3" t="s">
        <v>612</v>
      </c>
      <c r="D4" t="s">
        <v>613</v>
      </c>
      <c r="E4" s="2">
        <v>-0.11</v>
      </c>
      <c r="F4" t="s">
        <v>6</v>
      </c>
      <c r="G4" t="s">
        <v>7</v>
      </c>
      <c r="H4" t="s">
        <v>777</v>
      </c>
    </row>
    <row r="5" spans="1:8" x14ac:dyDescent="0.25">
      <c r="A5" s="1">
        <v>44378</v>
      </c>
      <c r="B5" t="s">
        <v>166</v>
      </c>
      <c r="C5" s="3">
        <v>4431</v>
      </c>
      <c r="D5" t="s">
        <v>613</v>
      </c>
      <c r="E5" s="2">
        <v>22.6</v>
      </c>
      <c r="F5" t="s">
        <v>15</v>
      </c>
      <c r="G5" t="s">
        <v>7</v>
      </c>
      <c r="H5" t="s">
        <v>780</v>
      </c>
    </row>
    <row r="6" spans="1:8" x14ac:dyDescent="0.25">
      <c r="A6" s="1">
        <v>44378</v>
      </c>
      <c r="B6" t="s">
        <v>166</v>
      </c>
      <c r="C6" s="3">
        <v>4432</v>
      </c>
      <c r="D6" t="s">
        <v>613</v>
      </c>
      <c r="E6" s="2">
        <v>267.83999999999997</v>
      </c>
      <c r="F6" t="s">
        <v>16</v>
      </c>
      <c r="G6" t="s">
        <v>7</v>
      </c>
      <c r="H6" t="s">
        <v>780</v>
      </c>
    </row>
    <row r="7" spans="1:8" x14ac:dyDescent="0.25">
      <c r="A7" s="1">
        <v>44378</v>
      </c>
      <c r="B7" t="s">
        <v>166</v>
      </c>
      <c r="C7" s="3">
        <v>4434</v>
      </c>
      <c r="D7" t="s">
        <v>613</v>
      </c>
      <c r="E7" s="2">
        <v>17.3</v>
      </c>
      <c r="F7" t="s">
        <v>17</v>
      </c>
      <c r="G7" t="s">
        <v>7</v>
      </c>
      <c r="H7" t="s">
        <v>780</v>
      </c>
    </row>
    <row r="8" spans="1:8" x14ac:dyDescent="0.25">
      <c r="A8" s="1">
        <v>44378</v>
      </c>
      <c r="B8" t="s">
        <v>614</v>
      </c>
      <c r="C8" s="3" t="s">
        <v>615</v>
      </c>
      <c r="D8" t="s">
        <v>613</v>
      </c>
      <c r="E8" s="2">
        <v>101.73</v>
      </c>
      <c r="F8" t="s">
        <v>11</v>
      </c>
      <c r="G8" t="s">
        <v>7</v>
      </c>
      <c r="H8" t="s">
        <v>779</v>
      </c>
    </row>
    <row r="9" spans="1:8" x14ac:dyDescent="0.25">
      <c r="A9" s="1">
        <v>44378</v>
      </c>
      <c r="B9" t="s">
        <v>616</v>
      </c>
      <c r="C9" s="3" t="s">
        <v>617</v>
      </c>
      <c r="D9" t="s">
        <v>613</v>
      </c>
      <c r="E9" s="2">
        <v>65.97</v>
      </c>
      <c r="F9" t="s">
        <v>17</v>
      </c>
      <c r="G9" t="s">
        <v>7</v>
      </c>
      <c r="H9" t="s">
        <v>779</v>
      </c>
    </row>
    <row r="10" spans="1:8" x14ac:dyDescent="0.25">
      <c r="A10" s="1">
        <v>44378</v>
      </c>
      <c r="B10" t="s">
        <v>616</v>
      </c>
      <c r="C10" s="3" t="s">
        <v>618</v>
      </c>
      <c r="D10" t="s">
        <v>613</v>
      </c>
      <c r="E10" s="2">
        <v>53.95</v>
      </c>
      <c r="F10" t="s">
        <v>17</v>
      </c>
      <c r="G10" t="s">
        <v>7</v>
      </c>
      <c r="H10" t="s">
        <v>779</v>
      </c>
    </row>
    <row r="11" spans="1:8" x14ac:dyDescent="0.25">
      <c r="A11" s="1">
        <v>44383</v>
      </c>
      <c r="B11" t="s">
        <v>621</v>
      </c>
      <c r="C11" s="3" t="s">
        <v>623</v>
      </c>
      <c r="D11" t="s">
        <v>613</v>
      </c>
      <c r="E11" s="2">
        <v>117.61</v>
      </c>
      <c r="F11" t="s">
        <v>17</v>
      </c>
      <c r="G11" t="s">
        <v>7</v>
      </c>
      <c r="H11" t="s">
        <v>777</v>
      </c>
    </row>
    <row r="12" spans="1:8" x14ac:dyDescent="0.25">
      <c r="A12" s="1">
        <v>44391</v>
      </c>
      <c r="B12" t="s">
        <v>624</v>
      </c>
      <c r="C12" s="3" t="s">
        <v>625</v>
      </c>
      <c r="D12" t="s">
        <v>613</v>
      </c>
      <c r="E12" s="2">
        <v>24.85</v>
      </c>
      <c r="F12" t="s">
        <v>9</v>
      </c>
      <c r="G12" t="s">
        <v>7</v>
      </c>
      <c r="H12" t="s">
        <v>777</v>
      </c>
    </row>
    <row r="13" spans="1:8" x14ac:dyDescent="0.25">
      <c r="A13" s="1">
        <v>44392</v>
      </c>
      <c r="B13" t="s">
        <v>611</v>
      </c>
      <c r="C13" s="3" t="s">
        <v>626</v>
      </c>
      <c r="D13" t="s">
        <v>613</v>
      </c>
      <c r="E13" s="2">
        <v>20.2</v>
      </c>
      <c r="F13" t="s">
        <v>6</v>
      </c>
      <c r="G13" t="s">
        <v>7</v>
      </c>
      <c r="H13" t="s">
        <v>777</v>
      </c>
    </row>
    <row r="14" spans="1:8" x14ac:dyDescent="0.25">
      <c r="A14" s="1">
        <v>44398</v>
      </c>
      <c r="B14" t="s">
        <v>627</v>
      </c>
      <c r="C14" s="3" t="s">
        <v>628</v>
      </c>
      <c r="D14" t="s">
        <v>613</v>
      </c>
      <c r="E14" s="2">
        <v>3132.62</v>
      </c>
      <c r="F14" t="s">
        <v>11</v>
      </c>
      <c r="G14" t="s">
        <v>7</v>
      </c>
      <c r="H14" t="s">
        <v>777</v>
      </c>
    </row>
    <row r="15" spans="1:8" x14ac:dyDescent="0.25">
      <c r="A15" s="1">
        <v>44399</v>
      </c>
      <c r="B15" t="s">
        <v>629</v>
      </c>
      <c r="C15" s="3" t="s">
        <v>630</v>
      </c>
      <c r="D15" t="s">
        <v>613</v>
      </c>
      <c r="E15" s="2">
        <v>17.63</v>
      </c>
      <c r="F15" t="s">
        <v>14</v>
      </c>
      <c r="G15" t="s">
        <v>7</v>
      </c>
      <c r="H15" t="s">
        <v>777</v>
      </c>
    </row>
    <row r="16" spans="1:8" x14ac:dyDescent="0.25">
      <c r="A16" s="1">
        <v>44406</v>
      </c>
      <c r="B16" t="s">
        <v>631</v>
      </c>
      <c r="C16" s="3" t="s">
        <v>632</v>
      </c>
      <c r="D16" t="s">
        <v>613</v>
      </c>
      <c r="E16" s="2">
        <v>53.3</v>
      </c>
      <c r="F16" t="s">
        <v>22</v>
      </c>
      <c r="G16" t="s">
        <v>7</v>
      </c>
      <c r="H16" t="s">
        <v>777</v>
      </c>
    </row>
    <row r="17" spans="1:8" x14ac:dyDescent="0.25">
      <c r="A17" s="1">
        <v>44409</v>
      </c>
      <c r="B17" t="s">
        <v>619</v>
      </c>
      <c r="C17" s="3" t="s">
        <v>636</v>
      </c>
      <c r="D17" t="s">
        <v>613</v>
      </c>
      <c r="E17" s="2">
        <v>132.82</v>
      </c>
      <c r="F17" t="s">
        <v>16</v>
      </c>
      <c r="G17" t="s">
        <v>7</v>
      </c>
      <c r="H17" t="s">
        <v>777</v>
      </c>
    </row>
    <row r="18" spans="1:8" x14ac:dyDescent="0.25">
      <c r="A18" s="1">
        <v>44409</v>
      </c>
      <c r="B18" t="s">
        <v>166</v>
      </c>
      <c r="C18" s="3">
        <v>4694</v>
      </c>
      <c r="D18" t="s">
        <v>613</v>
      </c>
      <c r="E18" s="2">
        <v>83.7</v>
      </c>
      <c r="F18" t="s">
        <v>16</v>
      </c>
      <c r="G18" t="s">
        <v>7</v>
      </c>
      <c r="H18" t="s">
        <v>780</v>
      </c>
    </row>
    <row r="19" spans="1:8" x14ac:dyDescent="0.25">
      <c r="A19" s="1">
        <v>44409</v>
      </c>
      <c r="B19" t="s">
        <v>166</v>
      </c>
      <c r="C19" s="3">
        <v>4699</v>
      </c>
      <c r="D19" t="s">
        <v>613</v>
      </c>
      <c r="E19" s="2">
        <v>67.8</v>
      </c>
      <c r="F19" t="s">
        <v>22</v>
      </c>
      <c r="G19" t="s">
        <v>7</v>
      </c>
      <c r="H19" t="s">
        <v>780</v>
      </c>
    </row>
    <row r="20" spans="1:8" x14ac:dyDescent="0.25">
      <c r="A20" s="1">
        <v>44409</v>
      </c>
      <c r="B20" t="s">
        <v>637</v>
      </c>
      <c r="C20" s="3" t="s">
        <v>638</v>
      </c>
      <c r="D20" t="s">
        <v>613</v>
      </c>
      <c r="E20" s="2">
        <v>28.87</v>
      </c>
      <c r="F20" t="s">
        <v>13</v>
      </c>
      <c r="G20" t="s">
        <v>7</v>
      </c>
      <c r="H20" t="s">
        <v>777</v>
      </c>
    </row>
    <row r="21" spans="1:8" x14ac:dyDescent="0.25">
      <c r="A21" s="1">
        <v>44409</v>
      </c>
      <c r="B21" t="s">
        <v>614</v>
      </c>
      <c r="C21" s="3" t="s">
        <v>633</v>
      </c>
      <c r="D21" t="s">
        <v>613</v>
      </c>
      <c r="E21" s="2">
        <v>102.02</v>
      </c>
      <c r="F21" t="s">
        <v>11</v>
      </c>
      <c r="G21" t="s">
        <v>7</v>
      </c>
      <c r="H21" t="s">
        <v>779</v>
      </c>
    </row>
    <row r="22" spans="1:8" x14ac:dyDescent="0.25">
      <c r="A22" s="1">
        <v>44409</v>
      </c>
      <c r="B22" t="s">
        <v>616</v>
      </c>
      <c r="C22" s="3" t="s">
        <v>634</v>
      </c>
      <c r="D22" t="s">
        <v>613</v>
      </c>
      <c r="E22" s="2">
        <v>66.040000000000006</v>
      </c>
      <c r="F22" t="s">
        <v>17</v>
      </c>
      <c r="G22" t="s">
        <v>7</v>
      </c>
      <c r="H22" t="s">
        <v>779</v>
      </c>
    </row>
    <row r="23" spans="1:8" x14ac:dyDescent="0.25">
      <c r="A23" s="1">
        <v>44409</v>
      </c>
      <c r="B23" t="s">
        <v>616</v>
      </c>
      <c r="C23" s="3" t="s">
        <v>635</v>
      </c>
      <c r="D23" t="s">
        <v>613</v>
      </c>
      <c r="E23" s="2">
        <v>54</v>
      </c>
      <c r="F23" t="s">
        <v>17</v>
      </c>
      <c r="G23" t="s">
        <v>7</v>
      </c>
      <c r="H23" t="s">
        <v>779</v>
      </c>
    </row>
    <row r="24" spans="1:8" x14ac:dyDescent="0.25">
      <c r="A24" s="1">
        <v>44412</v>
      </c>
      <c r="B24" t="s">
        <v>621</v>
      </c>
      <c r="C24" s="3" t="s">
        <v>639</v>
      </c>
      <c r="D24" t="s">
        <v>613</v>
      </c>
      <c r="E24" s="2">
        <v>58.34</v>
      </c>
      <c r="F24" t="s">
        <v>17</v>
      </c>
      <c r="G24" t="s">
        <v>7</v>
      </c>
      <c r="H24" t="s">
        <v>777</v>
      </c>
    </row>
    <row r="25" spans="1:8" x14ac:dyDescent="0.25">
      <c r="A25" s="1">
        <v>44424</v>
      </c>
      <c r="B25" t="s">
        <v>624</v>
      </c>
      <c r="C25" s="3" t="s">
        <v>640</v>
      </c>
      <c r="D25" t="s">
        <v>613</v>
      </c>
      <c r="E25" s="2">
        <v>25.12</v>
      </c>
      <c r="F25" t="s">
        <v>9</v>
      </c>
      <c r="G25" t="s">
        <v>7</v>
      </c>
      <c r="H25" t="s">
        <v>777</v>
      </c>
    </row>
    <row r="26" spans="1:8" x14ac:dyDescent="0.25">
      <c r="A26" s="1">
        <v>44425</v>
      </c>
      <c r="B26" t="s">
        <v>611</v>
      </c>
      <c r="C26" s="3" t="s">
        <v>641</v>
      </c>
      <c r="D26" t="s">
        <v>613</v>
      </c>
      <c r="E26" s="2">
        <v>32.049999999999997</v>
      </c>
      <c r="F26" t="s">
        <v>6</v>
      </c>
      <c r="G26" t="s">
        <v>7</v>
      </c>
      <c r="H26" t="s">
        <v>777</v>
      </c>
    </row>
    <row r="27" spans="1:8" x14ac:dyDescent="0.25">
      <c r="A27" s="1">
        <v>44426</v>
      </c>
      <c r="B27" t="s">
        <v>627</v>
      </c>
      <c r="C27" s="3" t="s">
        <v>642</v>
      </c>
      <c r="D27" t="s">
        <v>613</v>
      </c>
      <c r="E27" s="2">
        <v>2730.43</v>
      </c>
      <c r="F27" t="s">
        <v>11</v>
      </c>
      <c r="G27" t="s">
        <v>7</v>
      </c>
      <c r="H27" t="s">
        <v>777</v>
      </c>
    </row>
    <row r="28" spans="1:8" x14ac:dyDescent="0.25">
      <c r="A28" s="1">
        <v>44435</v>
      </c>
      <c r="B28" t="s">
        <v>631</v>
      </c>
      <c r="C28" s="3" t="s">
        <v>643</v>
      </c>
      <c r="D28" t="s">
        <v>613</v>
      </c>
      <c r="E28" s="2">
        <v>34.799999999999997</v>
      </c>
      <c r="F28" t="s">
        <v>22</v>
      </c>
      <c r="G28" t="s">
        <v>7</v>
      </c>
      <c r="H28" t="s">
        <v>777</v>
      </c>
    </row>
    <row r="29" spans="1:8" x14ac:dyDescent="0.25">
      <c r="A29" s="1">
        <v>44440</v>
      </c>
      <c r="B29" t="s">
        <v>166</v>
      </c>
      <c r="C29" s="3">
        <v>4996</v>
      </c>
      <c r="D29" t="s">
        <v>613</v>
      </c>
      <c r="E29" s="2">
        <v>30.74</v>
      </c>
      <c r="F29" t="s">
        <v>6</v>
      </c>
      <c r="G29" t="s">
        <v>7</v>
      </c>
      <c r="H29" t="s">
        <v>780</v>
      </c>
    </row>
    <row r="30" spans="1:8" x14ac:dyDescent="0.25">
      <c r="A30" s="1">
        <v>44440</v>
      </c>
      <c r="B30" t="s">
        <v>166</v>
      </c>
      <c r="C30" s="3">
        <v>5007</v>
      </c>
      <c r="D30" t="s">
        <v>613</v>
      </c>
      <c r="E30" s="2">
        <v>40.08</v>
      </c>
      <c r="F30" t="s">
        <v>14</v>
      </c>
      <c r="G30" t="s">
        <v>7</v>
      </c>
      <c r="H30" t="s">
        <v>780</v>
      </c>
    </row>
    <row r="31" spans="1:8" x14ac:dyDescent="0.25">
      <c r="A31" s="1">
        <v>44440</v>
      </c>
      <c r="B31" t="s">
        <v>166</v>
      </c>
      <c r="C31" s="3">
        <v>5009</v>
      </c>
      <c r="D31" t="s">
        <v>613</v>
      </c>
      <c r="E31" s="2">
        <v>44.49</v>
      </c>
      <c r="F31" t="s">
        <v>16</v>
      </c>
      <c r="G31" t="s">
        <v>7</v>
      </c>
      <c r="H31" t="s">
        <v>780</v>
      </c>
    </row>
    <row r="32" spans="1:8" x14ac:dyDescent="0.25">
      <c r="A32" s="1">
        <v>44440</v>
      </c>
      <c r="B32" t="s">
        <v>166</v>
      </c>
      <c r="C32" s="3">
        <v>5016</v>
      </c>
      <c r="D32" t="s">
        <v>613</v>
      </c>
      <c r="E32" s="2">
        <v>15.86</v>
      </c>
      <c r="F32" t="s">
        <v>134</v>
      </c>
      <c r="G32" t="s">
        <v>7</v>
      </c>
      <c r="H32" t="s">
        <v>780</v>
      </c>
    </row>
    <row r="33" spans="1:8" x14ac:dyDescent="0.25">
      <c r="A33" s="1">
        <v>44440</v>
      </c>
      <c r="B33" t="s">
        <v>166</v>
      </c>
      <c r="C33" s="3">
        <v>5018</v>
      </c>
      <c r="D33" t="s">
        <v>613</v>
      </c>
      <c r="E33" s="2">
        <v>338.52</v>
      </c>
      <c r="F33" t="s">
        <v>24</v>
      </c>
      <c r="G33" t="s">
        <v>7</v>
      </c>
      <c r="H33" t="s">
        <v>780</v>
      </c>
    </row>
    <row r="34" spans="1:8" x14ac:dyDescent="0.25">
      <c r="A34" s="1">
        <v>44440</v>
      </c>
      <c r="B34" t="s">
        <v>629</v>
      </c>
      <c r="C34" s="3" t="s">
        <v>647</v>
      </c>
      <c r="D34" t="s">
        <v>613</v>
      </c>
      <c r="E34" s="2">
        <v>17.63</v>
      </c>
      <c r="F34" t="s">
        <v>14</v>
      </c>
      <c r="G34" t="s">
        <v>7</v>
      </c>
      <c r="H34" t="s">
        <v>777</v>
      </c>
    </row>
    <row r="35" spans="1:8" x14ac:dyDescent="0.25">
      <c r="A35" s="1">
        <v>44440</v>
      </c>
      <c r="B35" t="s">
        <v>614</v>
      </c>
      <c r="C35" s="3" t="s">
        <v>644</v>
      </c>
      <c r="D35" t="s">
        <v>613</v>
      </c>
      <c r="E35" s="2">
        <v>102.2</v>
      </c>
      <c r="F35" t="s">
        <v>11</v>
      </c>
      <c r="G35" t="s">
        <v>7</v>
      </c>
      <c r="H35" t="s">
        <v>779</v>
      </c>
    </row>
    <row r="36" spans="1:8" x14ac:dyDescent="0.25">
      <c r="A36" s="1">
        <v>44440</v>
      </c>
      <c r="B36" t="s">
        <v>616</v>
      </c>
      <c r="C36" s="3" t="s">
        <v>645</v>
      </c>
      <c r="D36" t="s">
        <v>613</v>
      </c>
      <c r="E36" s="2">
        <v>65.97</v>
      </c>
      <c r="F36" t="s">
        <v>17</v>
      </c>
      <c r="G36" t="s">
        <v>7</v>
      </c>
      <c r="H36" t="s">
        <v>779</v>
      </c>
    </row>
    <row r="37" spans="1:8" x14ac:dyDescent="0.25">
      <c r="A37" s="1">
        <v>44440</v>
      </c>
      <c r="B37" t="s">
        <v>616</v>
      </c>
      <c r="C37" s="3" t="s">
        <v>646</v>
      </c>
      <c r="D37" t="s">
        <v>613</v>
      </c>
      <c r="E37" s="2">
        <v>53.95</v>
      </c>
      <c r="F37" t="s">
        <v>17</v>
      </c>
      <c r="G37" t="s">
        <v>7</v>
      </c>
      <c r="H37" t="s">
        <v>779</v>
      </c>
    </row>
    <row r="38" spans="1:8" x14ac:dyDescent="0.25">
      <c r="A38" s="1">
        <v>44442</v>
      </c>
      <c r="B38" t="s">
        <v>619</v>
      </c>
      <c r="C38" s="3" t="s">
        <v>648</v>
      </c>
      <c r="D38" t="s">
        <v>613</v>
      </c>
      <c r="E38" s="2">
        <v>167.04</v>
      </c>
      <c r="F38" t="s">
        <v>16</v>
      </c>
      <c r="G38" t="s">
        <v>7</v>
      </c>
      <c r="H38" t="s">
        <v>777</v>
      </c>
    </row>
    <row r="39" spans="1:8" x14ac:dyDescent="0.25">
      <c r="A39" s="1">
        <v>44442</v>
      </c>
      <c r="B39" t="s">
        <v>621</v>
      </c>
      <c r="C39" s="3" t="s">
        <v>649</v>
      </c>
      <c r="D39" t="s">
        <v>613</v>
      </c>
      <c r="E39" s="2">
        <v>49.18</v>
      </c>
      <c r="F39" t="s">
        <v>17</v>
      </c>
      <c r="G39" t="s">
        <v>7</v>
      </c>
      <c r="H39" t="s">
        <v>777</v>
      </c>
    </row>
    <row r="40" spans="1:8" x14ac:dyDescent="0.25">
      <c r="A40" s="1">
        <v>44454</v>
      </c>
      <c r="B40" t="s">
        <v>611</v>
      </c>
      <c r="C40" s="3" t="s">
        <v>650</v>
      </c>
      <c r="D40" t="s">
        <v>613</v>
      </c>
      <c r="E40" s="2">
        <v>57.97</v>
      </c>
      <c r="F40" t="s">
        <v>6</v>
      </c>
      <c r="G40" t="s">
        <v>7</v>
      </c>
      <c r="H40" t="s">
        <v>777</v>
      </c>
    </row>
    <row r="41" spans="1:8" x14ac:dyDescent="0.25">
      <c r="A41" s="1">
        <v>44454</v>
      </c>
      <c r="B41" t="s">
        <v>624</v>
      </c>
      <c r="C41" s="3" t="s">
        <v>651</v>
      </c>
      <c r="D41" t="s">
        <v>613</v>
      </c>
      <c r="E41" s="2">
        <v>61.23</v>
      </c>
      <c r="F41" t="s">
        <v>9</v>
      </c>
      <c r="G41" t="s">
        <v>7</v>
      </c>
      <c r="H41" t="s">
        <v>777</v>
      </c>
    </row>
    <row r="42" spans="1:8" x14ac:dyDescent="0.25">
      <c r="A42" s="1">
        <v>44459</v>
      </c>
      <c r="B42" t="s">
        <v>627</v>
      </c>
      <c r="C42" s="3" t="s">
        <v>652</v>
      </c>
      <c r="D42" t="s">
        <v>613</v>
      </c>
      <c r="E42" s="2">
        <v>3002.69</v>
      </c>
      <c r="F42" t="s">
        <v>11</v>
      </c>
      <c r="G42" t="s">
        <v>7</v>
      </c>
      <c r="H42" t="s">
        <v>777</v>
      </c>
    </row>
    <row r="43" spans="1:8" x14ac:dyDescent="0.25">
      <c r="A43" s="1">
        <v>44461</v>
      </c>
      <c r="B43" t="s">
        <v>629</v>
      </c>
      <c r="C43" s="3" t="s">
        <v>653</v>
      </c>
      <c r="D43" t="s">
        <v>613</v>
      </c>
      <c r="E43" s="2">
        <v>17.63</v>
      </c>
      <c r="F43" t="s">
        <v>14</v>
      </c>
      <c r="G43" t="s">
        <v>7</v>
      </c>
      <c r="H43" t="s">
        <v>777</v>
      </c>
    </row>
    <row r="44" spans="1:8" x14ac:dyDescent="0.25">
      <c r="A44" s="1">
        <v>44463</v>
      </c>
      <c r="B44" t="s">
        <v>631</v>
      </c>
      <c r="C44" s="3" t="s">
        <v>654</v>
      </c>
      <c r="D44" t="s">
        <v>613</v>
      </c>
      <c r="E44" s="2">
        <v>28.94</v>
      </c>
      <c r="F44" t="s">
        <v>22</v>
      </c>
      <c r="G44" t="s">
        <v>7</v>
      </c>
      <c r="H44" t="s">
        <v>777</v>
      </c>
    </row>
    <row r="45" spans="1:8" x14ac:dyDescent="0.25">
      <c r="A45" s="1">
        <v>44464</v>
      </c>
      <c r="B45" t="s">
        <v>614</v>
      </c>
      <c r="C45" s="3" t="s">
        <v>655</v>
      </c>
      <c r="D45" t="s">
        <v>613</v>
      </c>
      <c r="E45" s="2">
        <v>102.2</v>
      </c>
      <c r="F45" t="s">
        <v>11</v>
      </c>
      <c r="G45" t="s">
        <v>7</v>
      </c>
      <c r="H45" t="s">
        <v>779</v>
      </c>
    </row>
    <row r="46" spans="1:8" x14ac:dyDescent="0.25">
      <c r="A46" s="1">
        <v>44464</v>
      </c>
      <c r="B46" t="s">
        <v>614</v>
      </c>
      <c r="C46" s="3" t="s">
        <v>655</v>
      </c>
      <c r="D46" t="s">
        <v>613</v>
      </c>
      <c r="E46" s="2">
        <v>-102.2</v>
      </c>
      <c r="F46" t="s">
        <v>11</v>
      </c>
      <c r="G46" t="s">
        <v>7</v>
      </c>
      <c r="H46" t="s">
        <v>779</v>
      </c>
    </row>
    <row r="47" spans="1:8" x14ac:dyDescent="0.25">
      <c r="A47" s="1">
        <v>44469</v>
      </c>
      <c r="B47" t="s">
        <v>619</v>
      </c>
      <c r="C47" s="3" t="s">
        <v>656</v>
      </c>
      <c r="D47" t="s">
        <v>613</v>
      </c>
      <c r="E47" s="2">
        <v>62.23</v>
      </c>
      <c r="F47" t="s">
        <v>16</v>
      </c>
      <c r="G47" t="s">
        <v>7</v>
      </c>
      <c r="H47" t="s">
        <v>777</v>
      </c>
    </row>
    <row r="48" spans="1:8" x14ac:dyDescent="0.25">
      <c r="A48" s="1">
        <v>44470</v>
      </c>
      <c r="B48" t="s">
        <v>166</v>
      </c>
      <c r="C48" s="3">
        <v>5305</v>
      </c>
      <c r="D48" t="s">
        <v>613</v>
      </c>
      <c r="E48" s="2">
        <v>56.22</v>
      </c>
      <c r="F48" t="s">
        <v>6</v>
      </c>
      <c r="G48" t="s">
        <v>7</v>
      </c>
      <c r="H48" t="s">
        <v>780</v>
      </c>
    </row>
    <row r="49" spans="1:8" x14ac:dyDescent="0.25">
      <c r="A49" s="1">
        <v>44470</v>
      </c>
      <c r="B49" t="s">
        <v>166</v>
      </c>
      <c r="C49" s="3">
        <v>5320</v>
      </c>
      <c r="D49" t="s">
        <v>613</v>
      </c>
      <c r="E49" s="2">
        <v>707.04</v>
      </c>
      <c r="F49" t="s">
        <v>17</v>
      </c>
      <c r="G49" t="s">
        <v>7</v>
      </c>
      <c r="H49" t="s">
        <v>780</v>
      </c>
    </row>
    <row r="50" spans="1:8" x14ac:dyDescent="0.25">
      <c r="A50" s="1">
        <v>44470</v>
      </c>
      <c r="B50" t="s">
        <v>166</v>
      </c>
      <c r="C50" s="3">
        <v>5322</v>
      </c>
      <c r="D50" t="s">
        <v>613</v>
      </c>
      <c r="E50" s="2">
        <v>68.86</v>
      </c>
      <c r="F50" t="s">
        <v>20</v>
      </c>
      <c r="G50" t="s">
        <v>7</v>
      </c>
      <c r="H50" t="s">
        <v>780</v>
      </c>
    </row>
    <row r="51" spans="1:8" x14ac:dyDescent="0.25">
      <c r="A51" s="1">
        <v>44470</v>
      </c>
      <c r="B51" t="s">
        <v>637</v>
      </c>
      <c r="C51" s="3" t="s">
        <v>659</v>
      </c>
      <c r="D51" t="s">
        <v>613</v>
      </c>
      <c r="E51" s="2">
        <v>32.33</v>
      </c>
      <c r="F51" t="s">
        <v>13</v>
      </c>
      <c r="G51" t="s">
        <v>7</v>
      </c>
      <c r="H51" t="s">
        <v>777</v>
      </c>
    </row>
    <row r="52" spans="1:8" x14ac:dyDescent="0.25">
      <c r="A52" s="1">
        <v>44470</v>
      </c>
      <c r="B52" t="s">
        <v>614</v>
      </c>
      <c r="C52" s="3" t="s">
        <v>655</v>
      </c>
      <c r="D52" t="s">
        <v>613</v>
      </c>
      <c r="E52" s="2">
        <v>102.2</v>
      </c>
      <c r="F52" t="s">
        <v>11</v>
      </c>
      <c r="G52" t="s">
        <v>7</v>
      </c>
      <c r="H52" t="s">
        <v>779</v>
      </c>
    </row>
    <row r="53" spans="1:8" x14ac:dyDescent="0.25">
      <c r="A53" s="1">
        <v>44470</v>
      </c>
      <c r="B53" t="s">
        <v>616</v>
      </c>
      <c r="C53" s="3" t="s">
        <v>657</v>
      </c>
      <c r="D53" t="s">
        <v>613</v>
      </c>
      <c r="E53" s="2">
        <v>66.3</v>
      </c>
      <c r="F53" t="s">
        <v>17</v>
      </c>
      <c r="G53" t="s">
        <v>7</v>
      </c>
      <c r="H53" t="s">
        <v>779</v>
      </c>
    </row>
    <row r="54" spans="1:8" x14ac:dyDescent="0.25">
      <c r="A54" s="1">
        <v>44470</v>
      </c>
      <c r="B54" t="s">
        <v>616</v>
      </c>
      <c r="C54" s="3" t="s">
        <v>658</v>
      </c>
      <c r="D54" t="s">
        <v>613</v>
      </c>
      <c r="E54" s="2">
        <v>54.21</v>
      </c>
      <c r="F54" t="s">
        <v>17</v>
      </c>
      <c r="G54" t="s">
        <v>7</v>
      </c>
      <c r="H54" t="s">
        <v>779</v>
      </c>
    </row>
    <row r="55" spans="1:8" x14ac:dyDescent="0.25">
      <c r="A55" s="1">
        <v>44472</v>
      </c>
      <c r="B55" t="s">
        <v>621</v>
      </c>
      <c r="C55" s="3" t="s">
        <v>660</v>
      </c>
      <c r="D55" t="s">
        <v>613</v>
      </c>
      <c r="E55" s="2">
        <v>65.42</v>
      </c>
      <c r="F55" t="s">
        <v>17</v>
      </c>
      <c r="G55" t="s">
        <v>7</v>
      </c>
      <c r="H55" t="s">
        <v>777</v>
      </c>
    </row>
    <row r="56" spans="1:8" x14ac:dyDescent="0.25">
      <c r="A56" s="1">
        <v>44483</v>
      </c>
      <c r="B56" t="s">
        <v>624</v>
      </c>
      <c r="C56" s="3" t="s">
        <v>661</v>
      </c>
      <c r="D56" t="s">
        <v>613</v>
      </c>
      <c r="E56" s="2">
        <v>71.77</v>
      </c>
      <c r="F56" t="s">
        <v>9</v>
      </c>
      <c r="G56" t="s">
        <v>7</v>
      </c>
      <c r="H56" t="s">
        <v>777</v>
      </c>
    </row>
    <row r="57" spans="1:8" x14ac:dyDescent="0.25">
      <c r="A57" s="1">
        <v>44484</v>
      </c>
      <c r="B57" t="s">
        <v>611</v>
      </c>
      <c r="C57" s="3" t="s">
        <v>662</v>
      </c>
      <c r="D57" t="s">
        <v>613</v>
      </c>
      <c r="E57" s="2">
        <v>20.22</v>
      </c>
      <c r="F57" t="s">
        <v>6</v>
      </c>
      <c r="G57" t="s">
        <v>7</v>
      </c>
      <c r="H57" t="s">
        <v>777</v>
      </c>
    </row>
    <row r="58" spans="1:8" x14ac:dyDescent="0.25">
      <c r="A58" s="1">
        <v>44489</v>
      </c>
      <c r="B58" t="s">
        <v>627</v>
      </c>
      <c r="C58" s="3" t="s">
        <v>663</v>
      </c>
      <c r="D58" t="s">
        <v>613</v>
      </c>
      <c r="E58" s="2">
        <v>2738.06</v>
      </c>
      <c r="F58" t="s">
        <v>11</v>
      </c>
      <c r="G58" t="s">
        <v>7</v>
      </c>
      <c r="H58" t="s">
        <v>777</v>
      </c>
    </row>
    <row r="59" spans="1:8" x14ac:dyDescent="0.25">
      <c r="A59" s="1">
        <v>44491</v>
      </c>
      <c r="B59" t="s">
        <v>629</v>
      </c>
      <c r="C59" s="3" t="s">
        <v>664</v>
      </c>
      <c r="D59" t="s">
        <v>613</v>
      </c>
      <c r="E59" s="2">
        <v>17.63</v>
      </c>
      <c r="F59" t="s">
        <v>14</v>
      </c>
      <c r="G59" t="s">
        <v>7</v>
      </c>
      <c r="H59" t="s">
        <v>777</v>
      </c>
    </row>
    <row r="60" spans="1:8" x14ac:dyDescent="0.25">
      <c r="A60" s="1">
        <v>44495</v>
      </c>
      <c r="B60" t="s">
        <v>631</v>
      </c>
      <c r="C60" s="3" t="s">
        <v>665</v>
      </c>
      <c r="D60" t="s">
        <v>613</v>
      </c>
      <c r="E60" s="2">
        <v>26.54</v>
      </c>
      <c r="F60" t="s">
        <v>22</v>
      </c>
      <c r="G60" t="s">
        <v>7</v>
      </c>
      <c r="H60" t="s">
        <v>777</v>
      </c>
    </row>
    <row r="61" spans="1:8" x14ac:dyDescent="0.25">
      <c r="A61" s="1">
        <v>44501</v>
      </c>
      <c r="B61" t="s">
        <v>619</v>
      </c>
      <c r="C61" s="3" t="s">
        <v>669</v>
      </c>
      <c r="D61" t="s">
        <v>613</v>
      </c>
      <c r="E61" s="2">
        <v>173.95</v>
      </c>
      <c r="F61" t="s">
        <v>16</v>
      </c>
      <c r="G61" t="s">
        <v>7</v>
      </c>
      <c r="H61" t="s">
        <v>777</v>
      </c>
    </row>
    <row r="62" spans="1:8" x14ac:dyDescent="0.25">
      <c r="A62" s="1">
        <v>44501</v>
      </c>
      <c r="B62" t="s">
        <v>166</v>
      </c>
      <c r="C62" s="3">
        <v>5626</v>
      </c>
      <c r="D62" t="s">
        <v>613</v>
      </c>
      <c r="E62" s="2">
        <v>334.15</v>
      </c>
      <c r="F62" t="s">
        <v>6</v>
      </c>
      <c r="G62" t="s">
        <v>7</v>
      </c>
      <c r="H62" t="s">
        <v>780</v>
      </c>
    </row>
    <row r="63" spans="1:8" x14ac:dyDescent="0.25">
      <c r="A63" s="1">
        <v>44501</v>
      </c>
      <c r="B63" t="s">
        <v>166</v>
      </c>
      <c r="C63" s="3">
        <v>5635</v>
      </c>
      <c r="D63" t="s">
        <v>613</v>
      </c>
      <c r="E63" s="2">
        <v>55.34</v>
      </c>
      <c r="F63" t="s">
        <v>12</v>
      </c>
      <c r="G63" t="s">
        <v>7</v>
      </c>
      <c r="H63" t="s">
        <v>780</v>
      </c>
    </row>
    <row r="64" spans="1:8" x14ac:dyDescent="0.25">
      <c r="A64" s="1">
        <v>44501</v>
      </c>
      <c r="B64" t="s">
        <v>166</v>
      </c>
      <c r="C64" s="3">
        <v>5639</v>
      </c>
      <c r="D64" t="s">
        <v>613</v>
      </c>
      <c r="E64" s="2">
        <v>35.85</v>
      </c>
      <c r="F64" t="s">
        <v>16</v>
      </c>
      <c r="G64" t="s">
        <v>7</v>
      </c>
      <c r="H64" t="s">
        <v>780</v>
      </c>
    </row>
    <row r="65" spans="1:8" x14ac:dyDescent="0.25">
      <c r="A65" s="1">
        <v>44501</v>
      </c>
      <c r="B65" t="s">
        <v>166</v>
      </c>
      <c r="C65" s="3">
        <v>5641</v>
      </c>
      <c r="D65" t="s">
        <v>613</v>
      </c>
      <c r="E65" s="2">
        <v>31.78</v>
      </c>
      <c r="F65" t="s">
        <v>17</v>
      </c>
      <c r="G65" t="s">
        <v>7</v>
      </c>
      <c r="H65" t="s">
        <v>780</v>
      </c>
    </row>
    <row r="66" spans="1:8" x14ac:dyDescent="0.25">
      <c r="A66" s="1">
        <v>44501</v>
      </c>
      <c r="B66" t="s">
        <v>166</v>
      </c>
      <c r="C66" s="3">
        <v>5643</v>
      </c>
      <c r="D66" t="s">
        <v>613</v>
      </c>
      <c r="E66" s="2">
        <v>48.13</v>
      </c>
      <c r="F66" t="s">
        <v>20</v>
      </c>
      <c r="G66" t="s">
        <v>7</v>
      </c>
      <c r="H66" t="s">
        <v>780</v>
      </c>
    </row>
    <row r="67" spans="1:8" x14ac:dyDescent="0.25">
      <c r="A67" s="1">
        <v>44501</v>
      </c>
      <c r="B67" t="s">
        <v>614</v>
      </c>
      <c r="C67" s="3" t="s">
        <v>666</v>
      </c>
      <c r="D67" t="s">
        <v>613</v>
      </c>
      <c r="E67" s="2">
        <v>103.46</v>
      </c>
      <c r="F67" t="s">
        <v>11</v>
      </c>
      <c r="G67" t="s">
        <v>7</v>
      </c>
      <c r="H67" t="s">
        <v>779</v>
      </c>
    </row>
    <row r="68" spans="1:8" x14ac:dyDescent="0.25">
      <c r="A68" s="1">
        <v>44501</v>
      </c>
      <c r="B68" t="s">
        <v>616</v>
      </c>
      <c r="C68" s="3" t="s">
        <v>667</v>
      </c>
      <c r="D68" t="s">
        <v>613</v>
      </c>
      <c r="E68" s="2">
        <v>67.39</v>
      </c>
      <c r="F68" t="s">
        <v>17</v>
      </c>
      <c r="G68" t="s">
        <v>7</v>
      </c>
      <c r="H68" t="s">
        <v>779</v>
      </c>
    </row>
    <row r="69" spans="1:8" x14ac:dyDescent="0.25">
      <c r="A69" s="1">
        <v>44501</v>
      </c>
      <c r="B69" t="s">
        <v>616</v>
      </c>
      <c r="C69" s="3" t="s">
        <v>668</v>
      </c>
      <c r="D69" t="s">
        <v>613</v>
      </c>
      <c r="E69" s="2">
        <v>55.11</v>
      </c>
      <c r="F69" t="s">
        <v>17</v>
      </c>
      <c r="G69" t="s">
        <v>7</v>
      </c>
      <c r="H69" t="s">
        <v>779</v>
      </c>
    </row>
    <row r="70" spans="1:8" x14ac:dyDescent="0.25">
      <c r="A70" s="1">
        <v>44503</v>
      </c>
      <c r="B70" t="s">
        <v>621</v>
      </c>
      <c r="C70" s="3" t="s">
        <v>670</v>
      </c>
      <c r="D70" t="s">
        <v>613</v>
      </c>
      <c r="E70" s="2">
        <v>42.71</v>
      </c>
      <c r="F70" t="s">
        <v>17</v>
      </c>
      <c r="G70" t="s">
        <v>7</v>
      </c>
      <c r="H70" t="s">
        <v>777</v>
      </c>
    </row>
    <row r="71" spans="1:8" x14ac:dyDescent="0.25">
      <c r="A71" s="1">
        <v>44512</v>
      </c>
      <c r="B71" t="s">
        <v>624</v>
      </c>
      <c r="C71" s="3" t="s">
        <v>671</v>
      </c>
      <c r="D71" t="s">
        <v>613</v>
      </c>
      <c r="E71" s="2">
        <v>25.12</v>
      </c>
      <c r="F71" t="s">
        <v>9</v>
      </c>
      <c r="G71" t="s">
        <v>7</v>
      </c>
      <c r="H71" t="s">
        <v>777</v>
      </c>
    </row>
    <row r="72" spans="1:8" x14ac:dyDescent="0.25">
      <c r="A72" s="1">
        <v>44519</v>
      </c>
      <c r="B72" t="s">
        <v>627</v>
      </c>
      <c r="C72" s="3" t="s">
        <v>672</v>
      </c>
      <c r="D72" t="s">
        <v>613</v>
      </c>
      <c r="E72" s="2">
        <v>2788.29</v>
      </c>
      <c r="F72" t="s">
        <v>11</v>
      </c>
      <c r="G72" t="s">
        <v>7</v>
      </c>
      <c r="H72" t="s">
        <v>777</v>
      </c>
    </row>
    <row r="73" spans="1:8" x14ac:dyDescent="0.25">
      <c r="A73" s="1">
        <v>44522</v>
      </c>
      <c r="B73" t="s">
        <v>629</v>
      </c>
      <c r="C73" s="3" t="s">
        <v>673</v>
      </c>
      <c r="D73" t="s">
        <v>613</v>
      </c>
      <c r="E73" s="2">
        <v>17.63</v>
      </c>
      <c r="F73" t="s">
        <v>14</v>
      </c>
      <c r="G73" t="s">
        <v>7</v>
      </c>
      <c r="H73" t="s">
        <v>777</v>
      </c>
    </row>
    <row r="74" spans="1:8" x14ac:dyDescent="0.25">
      <c r="A74" s="1">
        <v>44529</v>
      </c>
      <c r="B74" t="s">
        <v>611</v>
      </c>
      <c r="C74" s="3" t="s">
        <v>674</v>
      </c>
      <c r="D74" t="s">
        <v>613</v>
      </c>
      <c r="E74" s="2">
        <v>20.22</v>
      </c>
      <c r="F74" t="s">
        <v>6</v>
      </c>
      <c r="G74" t="s">
        <v>7</v>
      </c>
      <c r="H74" t="s">
        <v>777</v>
      </c>
    </row>
    <row r="75" spans="1:8" x14ac:dyDescent="0.25">
      <c r="A75" s="1">
        <v>44529</v>
      </c>
      <c r="B75" t="s">
        <v>631</v>
      </c>
      <c r="C75" s="3" t="s">
        <v>675</v>
      </c>
      <c r="D75" t="s">
        <v>613</v>
      </c>
      <c r="E75" s="2">
        <v>24.55</v>
      </c>
      <c r="F75" t="s">
        <v>22</v>
      </c>
      <c r="G75" t="s">
        <v>7</v>
      </c>
      <c r="H75" t="s">
        <v>777</v>
      </c>
    </row>
    <row r="76" spans="1:8" x14ac:dyDescent="0.25">
      <c r="A76" s="1">
        <v>44530</v>
      </c>
      <c r="B76" t="s">
        <v>619</v>
      </c>
      <c r="C76" s="3" t="s">
        <v>676</v>
      </c>
      <c r="D76" t="s">
        <v>613</v>
      </c>
      <c r="E76" s="2">
        <v>308.62</v>
      </c>
      <c r="F76" t="s">
        <v>16</v>
      </c>
      <c r="G76" t="s">
        <v>7</v>
      </c>
      <c r="H76" t="s">
        <v>777</v>
      </c>
    </row>
    <row r="77" spans="1:8" x14ac:dyDescent="0.25">
      <c r="A77" s="1">
        <v>44531</v>
      </c>
      <c r="B77" t="s">
        <v>614</v>
      </c>
      <c r="C77" s="3" t="s">
        <v>679</v>
      </c>
      <c r="D77" t="s">
        <v>613</v>
      </c>
      <c r="E77" s="2">
        <v>104.29</v>
      </c>
      <c r="F77" t="s">
        <v>11</v>
      </c>
      <c r="G77" t="s">
        <v>7</v>
      </c>
      <c r="H77" t="s">
        <v>779</v>
      </c>
    </row>
    <row r="78" spans="1:8" x14ac:dyDescent="0.25">
      <c r="A78" s="1">
        <v>44531</v>
      </c>
      <c r="B78" t="s">
        <v>616</v>
      </c>
      <c r="C78" s="3" t="s">
        <v>677</v>
      </c>
      <c r="D78" t="s">
        <v>613</v>
      </c>
      <c r="E78" s="2">
        <v>69.97</v>
      </c>
      <c r="F78" t="s">
        <v>17</v>
      </c>
      <c r="G78" t="s">
        <v>7</v>
      </c>
      <c r="H78" t="s">
        <v>779</v>
      </c>
    </row>
    <row r="79" spans="1:8" x14ac:dyDescent="0.25">
      <c r="A79" s="1">
        <v>44531</v>
      </c>
      <c r="B79" t="s">
        <v>616</v>
      </c>
      <c r="C79" s="3" t="s">
        <v>678</v>
      </c>
      <c r="D79" t="s">
        <v>613</v>
      </c>
      <c r="E79" s="2">
        <v>55.02</v>
      </c>
      <c r="F79" t="s">
        <v>17</v>
      </c>
      <c r="G79" t="s">
        <v>7</v>
      </c>
      <c r="H79" t="s">
        <v>779</v>
      </c>
    </row>
    <row r="80" spans="1:8" x14ac:dyDescent="0.25">
      <c r="A80" s="1">
        <v>44532</v>
      </c>
      <c r="B80" t="s">
        <v>621</v>
      </c>
      <c r="C80" s="3" t="s">
        <v>680</v>
      </c>
      <c r="D80" t="s">
        <v>613</v>
      </c>
      <c r="E80" s="2">
        <v>48.86</v>
      </c>
      <c r="F80" t="s">
        <v>17</v>
      </c>
      <c r="G80" t="s">
        <v>7</v>
      </c>
      <c r="H80" t="s">
        <v>777</v>
      </c>
    </row>
    <row r="81" spans="1:8" x14ac:dyDescent="0.25">
      <c r="A81" s="1">
        <v>44538</v>
      </c>
      <c r="B81" t="s">
        <v>166</v>
      </c>
      <c r="C81" s="3">
        <v>5948</v>
      </c>
      <c r="D81" t="s">
        <v>613</v>
      </c>
      <c r="E81" s="2">
        <v>89</v>
      </c>
      <c r="F81" t="s">
        <v>6</v>
      </c>
      <c r="G81" t="s">
        <v>7</v>
      </c>
      <c r="H81" t="s">
        <v>780</v>
      </c>
    </row>
    <row r="82" spans="1:8" x14ac:dyDescent="0.25">
      <c r="A82" s="1">
        <v>44538</v>
      </c>
      <c r="B82" t="s">
        <v>166</v>
      </c>
      <c r="C82" s="3">
        <v>5957</v>
      </c>
      <c r="D82" t="s">
        <v>613</v>
      </c>
      <c r="E82" s="2">
        <v>71.55</v>
      </c>
      <c r="F82" t="s">
        <v>15</v>
      </c>
      <c r="G82" t="s">
        <v>7</v>
      </c>
      <c r="H82" t="s">
        <v>780</v>
      </c>
    </row>
    <row r="83" spans="1:8" x14ac:dyDescent="0.25">
      <c r="A83" s="1">
        <v>44538</v>
      </c>
      <c r="B83" t="s">
        <v>166</v>
      </c>
      <c r="C83" s="3">
        <v>5959</v>
      </c>
      <c r="D83" t="s">
        <v>613</v>
      </c>
      <c r="E83" s="2">
        <v>22.19</v>
      </c>
      <c r="F83" t="s">
        <v>18</v>
      </c>
      <c r="G83" t="s">
        <v>7</v>
      </c>
      <c r="H83" t="s">
        <v>780</v>
      </c>
    </row>
    <row r="84" spans="1:8" x14ac:dyDescent="0.25">
      <c r="A84" s="1">
        <v>44538</v>
      </c>
      <c r="B84" t="s">
        <v>166</v>
      </c>
      <c r="C84" s="3">
        <v>5961</v>
      </c>
      <c r="D84" t="s">
        <v>613</v>
      </c>
      <c r="E84" s="2">
        <v>133.66</v>
      </c>
      <c r="F84" t="s">
        <v>20</v>
      </c>
      <c r="G84" t="s">
        <v>7</v>
      </c>
      <c r="H84" t="s">
        <v>780</v>
      </c>
    </row>
    <row r="85" spans="1:8" x14ac:dyDescent="0.25">
      <c r="A85" s="1">
        <v>44538</v>
      </c>
      <c r="B85" t="s">
        <v>166</v>
      </c>
      <c r="C85" s="3">
        <v>5963</v>
      </c>
      <c r="D85" t="s">
        <v>613</v>
      </c>
      <c r="E85" s="2">
        <v>23.22</v>
      </c>
      <c r="F85" t="s">
        <v>134</v>
      </c>
      <c r="G85" t="s">
        <v>7</v>
      </c>
      <c r="H85" t="s">
        <v>780</v>
      </c>
    </row>
    <row r="86" spans="1:8" x14ac:dyDescent="0.25">
      <c r="A86" s="1">
        <v>44539</v>
      </c>
      <c r="B86" t="s">
        <v>637</v>
      </c>
      <c r="C86" s="3" t="s">
        <v>681</v>
      </c>
      <c r="D86" t="s">
        <v>613</v>
      </c>
      <c r="E86" s="2">
        <v>36.869999999999997</v>
      </c>
      <c r="F86" t="s">
        <v>13</v>
      </c>
      <c r="G86" t="s">
        <v>7</v>
      </c>
      <c r="H86" t="s">
        <v>777</v>
      </c>
    </row>
    <row r="87" spans="1:8" x14ac:dyDescent="0.25">
      <c r="A87" s="1">
        <v>44543</v>
      </c>
      <c r="B87" t="s">
        <v>629</v>
      </c>
      <c r="C87" s="3" t="s">
        <v>682</v>
      </c>
      <c r="D87" t="s">
        <v>613</v>
      </c>
      <c r="E87" s="2">
        <v>67.239999999999995</v>
      </c>
      <c r="F87" t="s">
        <v>14</v>
      </c>
      <c r="G87" t="s">
        <v>7</v>
      </c>
      <c r="H87" t="s">
        <v>777</v>
      </c>
    </row>
    <row r="88" spans="1:8" x14ac:dyDescent="0.25">
      <c r="A88" s="1">
        <v>44546</v>
      </c>
      <c r="B88" t="s">
        <v>637</v>
      </c>
      <c r="C88" s="3" t="s">
        <v>683</v>
      </c>
      <c r="D88" t="s">
        <v>613</v>
      </c>
      <c r="E88" s="2">
        <v>36.869999999999997</v>
      </c>
      <c r="F88" t="s">
        <v>13</v>
      </c>
      <c r="G88" t="s">
        <v>7</v>
      </c>
      <c r="H88" t="s">
        <v>777</v>
      </c>
    </row>
    <row r="89" spans="1:8" x14ac:dyDescent="0.25">
      <c r="A89" s="1">
        <v>44546</v>
      </c>
      <c r="B89" t="s">
        <v>637</v>
      </c>
      <c r="C89" s="3" t="s">
        <v>683</v>
      </c>
      <c r="D89" t="s">
        <v>613</v>
      </c>
      <c r="E89" s="2">
        <v>-36.869999999999997</v>
      </c>
      <c r="F89" t="s">
        <v>13</v>
      </c>
      <c r="G89" t="s">
        <v>7</v>
      </c>
      <c r="H89" t="s">
        <v>777</v>
      </c>
    </row>
    <row r="90" spans="1:8" x14ac:dyDescent="0.25">
      <c r="A90" s="1">
        <v>44551</v>
      </c>
      <c r="B90" t="s">
        <v>627</v>
      </c>
      <c r="C90" s="3" t="s">
        <v>684</v>
      </c>
      <c r="D90" t="s">
        <v>613</v>
      </c>
      <c r="E90" s="2">
        <v>3192.29</v>
      </c>
      <c r="F90" t="s">
        <v>11</v>
      </c>
      <c r="G90" t="s">
        <v>7</v>
      </c>
      <c r="H90" t="s">
        <v>777</v>
      </c>
    </row>
    <row r="91" spans="1:8" x14ac:dyDescent="0.25">
      <c r="A91" s="1">
        <v>44558</v>
      </c>
      <c r="B91" t="s">
        <v>631</v>
      </c>
      <c r="C91" s="3" t="s">
        <v>685</v>
      </c>
      <c r="D91" t="s">
        <v>613</v>
      </c>
      <c r="E91" s="2">
        <v>203.67</v>
      </c>
      <c r="F91" t="s">
        <v>22</v>
      </c>
      <c r="G91" t="s">
        <v>7</v>
      </c>
      <c r="H91" t="s">
        <v>777</v>
      </c>
    </row>
    <row r="92" spans="1:8" x14ac:dyDescent="0.25">
      <c r="A92" s="1">
        <v>44559</v>
      </c>
      <c r="B92" t="s">
        <v>611</v>
      </c>
      <c r="C92" s="3" t="s">
        <v>686</v>
      </c>
      <c r="D92" t="s">
        <v>613</v>
      </c>
      <c r="E92" s="2">
        <v>23.04</v>
      </c>
      <c r="F92" t="s">
        <v>6</v>
      </c>
      <c r="G92" t="s">
        <v>7</v>
      </c>
      <c r="H92" t="s">
        <v>777</v>
      </c>
    </row>
    <row r="93" spans="1:8" x14ac:dyDescent="0.25">
      <c r="A93" s="1">
        <v>44560</v>
      </c>
      <c r="B93" t="s">
        <v>624</v>
      </c>
      <c r="C93" s="3" t="s">
        <v>687</v>
      </c>
      <c r="D93" t="s">
        <v>613</v>
      </c>
      <c r="E93" s="2">
        <v>31.51</v>
      </c>
      <c r="F93" t="s">
        <v>9</v>
      </c>
      <c r="G93" t="s">
        <v>7</v>
      </c>
      <c r="H93" t="s">
        <v>777</v>
      </c>
    </row>
    <row r="94" spans="1:8" x14ac:dyDescent="0.25">
      <c r="A94" s="1">
        <v>44562</v>
      </c>
      <c r="B94" t="s">
        <v>619</v>
      </c>
      <c r="C94" s="3" t="s">
        <v>690</v>
      </c>
      <c r="D94" t="s">
        <v>613</v>
      </c>
      <c r="E94" s="2">
        <v>264.26</v>
      </c>
      <c r="F94" t="s">
        <v>16</v>
      </c>
      <c r="G94" t="s">
        <v>7</v>
      </c>
      <c r="H94" t="s">
        <v>777</v>
      </c>
    </row>
    <row r="95" spans="1:8" x14ac:dyDescent="0.25">
      <c r="A95" s="1">
        <v>44562</v>
      </c>
      <c r="B95" t="s">
        <v>166</v>
      </c>
      <c r="C95" s="3">
        <v>6248</v>
      </c>
      <c r="D95" t="s">
        <v>613</v>
      </c>
      <c r="E95" s="2">
        <v>51.92</v>
      </c>
      <c r="F95" t="s">
        <v>6</v>
      </c>
      <c r="G95" t="s">
        <v>7</v>
      </c>
      <c r="H95" t="s">
        <v>780</v>
      </c>
    </row>
    <row r="96" spans="1:8" x14ac:dyDescent="0.25">
      <c r="A96" s="1">
        <v>44562</v>
      </c>
      <c r="B96" t="s">
        <v>166</v>
      </c>
      <c r="C96" s="3">
        <v>6249</v>
      </c>
      <c r="D96" t="s">
        <v>613</v>
      </c>
      <c r="E96" s="2">
        <v>91.31</v>
      </c>
      <c r="F96" t="s">
        <v>9</v>
      </c>
      <c r="G96" t="s">
        <v>7</v>
      </c>
      <c r="H96" t="s">
        <v>780</v>
      </c>
    </row>
    <row r="97" spans="1:8" x14ac:dyDescent="0.25">
      <c r="A97" s="1">
        <v>44562</v>
      </c>
      <c r="B97" t="s">
        <v>166</v>
      </c>
      <c r="C97" s="3">
        <v>6284</v>
      </c>
      <c r="D97" t="s">
        <v>613</v>
      </c>
      <c r="E97" s="2">
        <v>128.68</v>
      </c>
      <c r="F97" t="s">
        <v>20</v>
      </c>
      <c r="G97" t="s">
        <v>7</v>
      </c>
      <c r="H97" t="s">
        <v>780</v>
      </c>
    </row>
    <row r="98" spans="1:8" x14ac:dyDescent="0.25">
      <c r="A98" s="1">
        <v>44562</v>
      </c>
      <c r="B98" t="s">
        <v>166</v>
      </c>
      <c r="C98" s="3">
        <v>6286</v>
      </c>
      <c r="D98" t="s">
        <v>613</v>
      </c>
      <c r="E98" s="2">
        <v>65.989999999999995</v>
      </c>
      <c r="F98" t="s">
        <v>22</v>
      </c>
      <c r="G98" t="s">
        <v>7</v>
      </c>
      <c r="H98" t="s">
        <v>780</v>
      </c>
    </row>
    <row r="99" spans="1:8" x14ac:dyDescent="0.25">
      <c r="A99" s="1">
        <v>44562</v>
      </c>
      <c r="B99" t="s">
        <v>166</v>
      </c>
      <c r="C99" s="3">
        <v>6287</v>
      </c>
      <c r="D99" t="s">
        <v>613</v>
      </c>
      <c r="E99" s="2">
        <v>298.63</v>
      </c>
      <c r="F99" t="s">
        <v>134</v>
      </c>
      <c r="G99" t="s">
        <v>7</v>
      </c>
      <c r="H99" t="s">
        <v>780</v>
      </c>
    </row>
    <row r="100" spans="1:8" x14ac:dyDescent="0.25">
      <c r="A100" s="1">
        <v>44562</v>
      </c>
      <c r="B100" t="s">
        <v>166</v>
      </c>
      <c r="C100" s="3">
        <v>6249</v>
      </c>
      <c r="D100" t="s">
        <v>613</v>
      </c>
      <c r="E100" s="2">
        <v>-91.31</v>
      </c>
      <c r="F100" t="s">
        <v>9</v>
      </c>
      <c r="G100" t="s">
        <v>7</v>
      </c>
      <c r="H100" t="s">
        <v>780</v>
      </c>
    </row>
    <row r="101" spans="1:8" x14ac:dyDescent="0.25">
      <c r="A101" s="1">
        <v>44562</v>
      </c>
      <c r="B101" t="s">
        <v>166</v>
      </c>
      <c r="C101" s="3">
        <v>6249</v>
      </c>
      <c r="D101" t="s">
        <v>613</v>
      </c>
      <c r="E101" s="2">
        <v>91.31</v>
      </c>
      <c r="F101" t="s">
        <v>9</v>
      </c>
      <c r="G101" t="s">
        <v>7</v>
      </c>
      <c r="H101" t="s">
        <v>780</v>
      </c>
    </row>
    <row r="102" spans="1:8" x14ac:dyDescent="0.25">
      <c r="A102" s="1">
        <v>44562</v>
      </c>
      <c r="B102" t="s">
        <v>637</v>
      </c>
      <c r="C102" s="3" t="s">
        <v>692</v>
      </c>
      <c r="D102" t="s">
        <v>613</v>
      </c>
      <c r="E102" s="2">
        <v>36.869999999999997</v>
      </c>
      <c r="F102" t="s">
        <v>13</v>
      </c>
      <c r="G102" t="s">
        <v>7</v>
      </c>
      <c r="H102" t="s">
        <v>777</v>
      </c>
    </row>
    <row r="103" spans="1:8" x14ac:dyDescent="0.25">
      <c r="A103" s="1">
        <v>44562</v>
      </c>
      <c r="B103" t="s">
        <v>614</v>
      </c>
      <c r="C103" s="3" t="s">
        <v>691</v>
      </c>
      <c r="D103" t="s">
        <v>613</v>
      </c>
      <c r="E103" s="2">
        <v>104.22</v>
      </c>
      <c r="F103" t="s">
        <v>11</v>
      </c>
      <c r="G103" t="s">
        <v>7</v>
      </c>
      <c r="H103" t="s">
        <v>779</v>
      </c>
    </row>
    <row r="104" spans="1:8" x14ac:dyDescent="0.25">
      <c r="A104" s="1">
        <v>44562</v>
      </c>
      <c r="B104" t="s">
        <v>616</v>
      </c>
      <c r="C104" s="3" t="s">
        <v>688</v>
      </c>
      <c r="D104" t="s">
        <v>613</v>
      </c>
      <c r="E104" s="2">
        <v>57.45</v>
      </c>
      <c r="F104" t="s">
        <v>17</v>
      </c>
      <c r="G104" t="s">
        <v>7</v>
      </c>
      <c r="H104" t="s">
        <v>779</v>
      </c>
    </row>
    <row r="105" spans="1:8" x14ac:dyDescent="0.25">
      <c r="A105" s="1">
        <v>44562</v>
      </c>
      <c r="B105" t="s">
        <v>616</v>
      </c>
      <c r="C105" s="3" t="s">
        <v>689</v>
      </c>
      <c r="D105" t="s">
        <v>613</v>
      </c>
      <c r="E105" s="2">
        <v>69.59</v>
      </c>
      <c r="F105" t="s">
        <v>17</v>
      </c>
      <c r="G105" t="s">
        <v>7</v>
      </c>
      <c r="H105" t="s">
        <v>779</v>
      </c>
    </row>
    <row r="106" spans="1:8" x14ac:dyDescent="0.25">
      <c r="A106" s="1">
        <v>44567</v>
      </c>
      <c r="B106" t="s">
        <v>621</v>
      </c>
      <c r="C106" s="3" t="s">
        <v>693</v>
      </c>
      <c r="D106" t="s">
        <v>613</v>
      </c>
      <c r="E106" s="2">
        <v>224.17</v>
      </c>
      <c r="F106" t="s">
        <v>17</v>
      </c>
      <c r="G106" t="s">
        <v>7</v>
      </c>
      <c r="H106" t="s">
        <v>777</v>
      </c>
    </row>
    <row r="107" spans="1:8" x14ac:dyDescent="0.25">
      <c r="A107" s="1">
        <v>44575</v>
      </c>
      <c r="B107" t="s">
        <v>624</v>
      </c>
      <c r="C107" s="3" t="s">
        <v>694</v>
      </c>
      <c r="D107" t="s">
        <v>613</v>
      </c>
      <c r="E107" s="2">
        <v>27.35</v>
      </c>
      <c r="F107" t="s">
        <v>9</v>
      </c>
      <c r="G107" t="s">
        <v>7</v>
      </c>
      <c r="H107" t="s">
        <v>777</v>
      </c>
    </row>
    <row r="108" spans="1:8" x14ac:dyDescent="0.25">
      <c r="A108" s="1">
        <v>44582</v>
      </c>
      <c r="B108" t="s">
        <v>627</v>
      </c>
      <c r="C108" s="3" t="s">
        <v>695</v>
      </c>
      <c r="D108" t="s">
        <v>613</v>
      </c>
      <c r="E108" s="2">
        <v>3025.42</v>
      </c>
      <c r="F108" t="s">
        <v>11</v>
      </c>
      <c r="G108" t="s">
        <v>7</v>
      </c>
      <c r="H108" t="s">
        <v>777</v>
      </c>
    </row>
    <row r="109" spans="1:8" x14ac:dyDescent="0.25">
      <c r="A109" s="1">
        <v>44583</v>
      </c>
      <c r="B109" t="s">
        <v>629</v>
      </c>
      <c r="C109" s="3" t="s">
        <v>696</v>
      </c>
      <c r="D109" t="s">
        <v>613</v>
      </c>
      <c r="E109" s="2">
        <v>2.5499999999999998</v>
      </c>
      <c r="F109" t="s">
        <v>14</v>
      </c>
      <c r="G109" t="s">
        <v>7</v>
      </c>
      <c r="H109" t="s">
        <v>777</v>
      </c>
    </row>
    <row r="110" spans="1:8" x14ac:dyDescent="0.25">
      <c r="A110" s="1">
        <v>44586</v>
      </c>
      <c r="B110" t="s">
        <v>614</v>
      </c>
      <c r="C110" s="3" t="s">
        <v>697</v>
      </c>
      <c r="D110" t="s">
        <v>613</v>
      </c>
      <c r="E110" s="2">
        <v>103.88</v>
      </c>
      <c r="F110" t="s">
        <v>11</v>
      </c>
      <c r="G110" t="s">
        <v>7</v>
      </c>
      <c r="H110" t="s">
        <v>779</v>
      </c>
    </row>
    <row r="111" spans="1:8" x14ac:dyDescent="0.25">
      <c r="A111" s="1">
        <v>44589</v>
      </c>
      <c r="B111" t="s">
        <v>631</v>
      </c>
      <c r="C111" s="3" t="s">
        <v>698</v>
      </c>
      <c r="D111" t="s">
        <v>613</v>
      </c>
      <c r="E111" s="2">
        <v>199.04</v>
      </c>
      <c r="F111" t="s">
        <v>22</v>
      </c>
      <c r="G111" t="s">
        <v>7</v>
      </c>
      <c r="H111" t="s">
        <v>777</v>
      </c>
    </row>
    <row r="112" spans="1:8" x14ac:dyDescent="0.25">
      <c r="A112" s="1">
        <v>44592</v>
      </c>
      <c r="B112" t="s">
        <v>611</v>
      </c>
      <c r="C112" s="3" t="s">
        <v>699</v>
      </c>
      <c r="D112" t="s">
        <v>613</v>
      </c>
      <c r="E112" s="2">
        <v>20.22</v>
      </c>
      <c r="F112" t="s">
        <v>6</v>
      </c>
      <c r="G112" t="s">
        <v>7</v>
      </c>
      <c r="H112" t="s">
        <v>777</v>
      </c>
    </row>
    <row r="113" spans="1:8" x14ac:dyDescent="0.25">
      <c r="A113" s="1">
        <v>44593</v>
      </c>
      <c r="B113" t="s">
        <v>166</v>
      </c>
      <c r="C113" s="3">
        <v>6660</v>
      </c>
      <c r="D113" t="s">
        <v>613</v>
      </c>
      <c r="E113" s="2">
        <v>210.94</v>
      </c>
      <c r="F113" t="s">
        <v>15</v>
      </c>
      <c r="G113" t="s">
        <v>7</v>
      </c>
      <c r="H113" t="s">
        <v>780</v>
      </c>
    </row>
    <row r="114" spans="1:8" x14ac:dyDescent="0.25">
      <c r="A114" s="1">
        <v>44593</v>
      </c>
      <c r="B114" t="s">
        <v>166</v>
      </c>
      <c r="C114" s="3">
        <v>6668</v>
      </c>
      <c r="D114" t="s">
        <v>613</v>
      </c>
      <c r="E114" s="2">
        <v>163.06</v>
      </c>
      <c r="F114" t="s">
        <v>24</v>
      </c>
      <c r="G114" t="s">
        <v>7</v>
      </c>
      <c r="H114" t="s">
        <v>780</v>
      </c>
    </row>
    <row r="115" spans="1:8" x14ac:dyDescent="0.25">
      <c r="A115" s="1">
        <v>44593</v>
      </c>
      <c r="B115" t="s">
        <v>629</v>
      </c>
      <c r="C115" s="3" t="s">
        <v>696</v>
      </c>
      <c r="D115" t="s">
        <v>613</v>
      </c>
      <c r="E115" s="2">
        <v>2.5499999999999998</v>
      </c>
      <c r="F115" t="s">
        <v>14</v>
      </c>
      <c r="G115" t="s">
        <v>7</v>
      </c>
      <c r="H115" t="s">
        <v>777</v>
      </c>
    </row>
    <row r="116" spans="1:8" x14ac:dyDescent="0.25">
      <c r="A116" s="1">
        <v>44593</v>
      </c>
      <c r="B116" t="s">
        <v>629</v>
      </c>
      <c r="C116" s="3" t="s">
        <v>696</v>
      </c>
      <c r="D116" t="s">
        <v>613</v>
      </c>
      <c r="E116" s="2">
        <v>-2.5499999999999998</v>
      </c>
      <c r="F116" t="s">
        <v>14</v>
      </c>
      <c r="G116" t="s">
        <v>7</v>
      </c>
      <c r="H116" t="s">
        <v>777</v>
      </c>
    </row>
    <row r="117" spans="1:8" x14ac:dyDescent="0.25">
      <c r="A117" s="1">
        <v>44593</v>
      </c>
      <c r="B117" t="s">
        <v>616</v>
      </c>
      <c r="C117" s="3" t="s">
        <v>700</v>
      </c>
      <c r="D117" t="s">
        <v>613</v>
      </c>
      <c r="E117" s="2">
        <v>70.2</v>
      </c>
      <c r="F117" t="s">
        <v>17</v>
      </c>
      <c r="G117" t="s">
        <v>7</v>
      </c>
      <c r="H117" t="s">
        <v>779</v>
      </c>
    </row>
    <row r="118" spans="1:8" x14ac:dyDescent="0.25">
      <c r="A118" s="1">
        <v>44593</v>
      </c>
      <c r="B118" t="s">
        <v>616</v>
      </c>
      <c r="C118" s="3" t="s">
        <v>701</v>
      </c>
      <c r="D118" t="s">
        <v>613</v>
      </c>
      <c r="E118" s="2">
        <v>57.95</v>
      </c>
      <c r="F118" t="s">
        <v>17</v>
      </c>
      <c r="G118" t="s">
        <v>7</v>
      </c>
      <c r="H118" t="s">
        <v>779</v>
      </c>
    </row>
    <row r="119" spans="1:8" x14ac:dyDescent="0.25">
      <c r="A119" s="1">
        <v>44595</v>
      </c>
      <c r="B119" t="s">
        <v>619</v>
      </c>
      <c r="C119" s="3" t="s">
        <v>702</v>
      </c>
      <c r="D119" t="s">
        <v>613</v>
      </c>
      <c r="E119" s="2">
        <v>295.66000000000003</v>
      </c>
      <c r="F119" t="s">
        <v>16</v>
      </c>
      <c r="G119" t="s">
        <v>7</v>
      </c>
      <c r="H119" t="s">
        <v>777</v>
      </c>
    </row>
    <row r="120" spans="1:8" x14ac:dyDescent="0.25">
      <c r="A120" s="1">
        <v>44595</v>
      </c>
      <c r="B120" t="s">
        <v>621</v>
      </c>
      <c r="C120" s="3" t="s">
        <v>703</v>
      </c>
      <c r="D120" t="s">
        <v>613</v>
      </c>
      <c r="E120" s="2">
        <v>173.4</v>
      </c>
      <c r="F120" t="s">
        <v>17</v>
      </c>
      <c r="G120" t="s">
        <v>7</v>
      </c>
      <c r="H120" t="s">
        <v>777</v>
      </c>
    </row>
    <row r="121" spans="1:8" x14ac:dyDescent="0.25">
      <c r="A121" s="1">
        <v>44599</v>
      </c>
      <c r="B121" t="s">
        <v>621</v>
      </c>
      <c r="C121" s="3" t="s">
        <v>704</v>
      </c>
      <c r="D121" t="s">
        <v>613</v>
      </c>
      <c r="E121" s="2">
        <v>224.17</v>
      </c>
      <c r="F121" t="s">
        <v>17</v>
      </c>
      <c r="G121" t="s">
        <v>7</v>
      </c>
      <c r="H121" t="s">
        <v>777</v>
      </c>
    </row>
    <row r="122" spans="1:8" x14ac:dyDescent="0.25">
      <c r="A122" s="1">
        <v>44607</v>
      </c>
      <c r="B122" t="s">
        <v>624</v>
      </c>
      <c r="C122" s="3" t="s">
        <v>705</v>
      </c>
      <c r="D122" t="s">
        <v>613</v>
      </c>
      <c r="E122" s="2">
        <v>30.74</v>
      </c>
      <c r="F122" t="s">
        <v>9</v>
      </c>
      <c r="G122" t="s">
        <v>7</v>
      </c>
      <c r="H122" t="s">
        <v>777</v>
      </c>
    </row>
    <row r="123" spans="1:8" x14ac:dyDescent="0.25">
      <c r="A123" s="1">
        <v>44608</v>
      </c>
      <c r="B123" t="s">
        <v>611</v>
      </c>
      <c r="C123" s="3" t="s">
        <v>707</v>
      </c>
      <c r="D123" t="s">
        <v>613</v>
      </c>
      <c r="E123" s="2">
        <v>81.62</v>
      </c>
      <c r="F123" t="s">
        <v>6</v>
      </c>
      <c r="G123" t="s">
        <v>7</v>
      </c>
      <c r="H123" t="s">
        <v>777</v>
      </c>
    </row>
    <row r="124" spans="1:8" x14ac:dyDescent="0.25">
      <c r="A124" s="1">
        <v>44608</v>
      </c>
      <c r="B124" t="s">
        <v>637</v>
      </c>
      <c r="C124" s="3" t="s">
        <v>706</v>
      </c>
      <c r="D124" t="s">
        <v>613</v>
      </c>
      <c r="E124" s="2">
        <v>35.799999999999997</v>
      </c>
      <c r="F124" t="s">
        <v>13</v>
      </c>
      <c r="G124" t="s">
        <v>7</v>
      </c>
      <c r="H124" t="s">
        <v>777</v>
      </c>
    </row>
    <row r="125" spans="1:8" x14ac:dyDescent="0.25">
      <c r="A125" s="1">
        <v>44609</v>
      </c>
      <c r="B125" t="s">
        <v>611</v>
      </c>
      <c r="C125" s="3" t="s">
        <v>708</v>
      </c>
      <c r="D125" t="s">
        <v>613</v>
      </c>
      <c r="E125" s="2">
        <v>20.22</v>
      </c>
      <c r="F125" t="s">
        <v>6</v>
      </c>
      <c r="G125" t="s">
        <v>7</v>
      </c>
      <c r="H125" t="s">
        <v>777</v>
      </c>
    </row>
    <row r="126" spans="1:8" x14ac:dyDescent="0.25">
      <c r="A126" s="1">
        <v>44609</v>
      </c>
      <c r="B126" t="s">
        <v>629</v>
      </c>
      <c r="C126" s="3" t="s">
        <v>709</v>
      </c>
      <c r="D126" t="s">
        <v>613</v>
      </c>
      <c r="E126" s="2">
        <v>11.35</v>
      </c>
      <c r="F126" t="s">
        <v>134</v>
      </c>
      <c r="G126" t="s">
        <v>7</v>
      </c>
      <c r="H126" t="s">
        <v>777</v>
      </c>
    </row>
    <row r="127" spans="1:8" x14ac:dyDescent="0.25">
      <c r="A127" s="1">
        <v>44610</v>
      </c>
      <c r="B127" t="s">
        <v>627</v>
      </c>
      <c r="C127" s="3" t="s">
        <v>710</v>
      </c>
      <c r="D127" t="s">
        <v>613</v>
      </c>
      <c r="E127" s="2">
        <v>2759.19</v>
      </c>
      <c r="F127" t="s">
        <v>11</v>
      </c>
      <c r="G127" t="s">
        <v>7</v>
      </c>
      <c r="H127" t="s">
        <v>777</v>
      </c>
    </row>
    <row r="128" spans="1:8" x14ac:dyDescent="0.25">
      <c r="A128" s="1">
        <v>44615</v>
      </c>
      <c r="B128" t="s">
        <v>629</v>
      </c>
      <c r="C128" s="3" t="s">
        <v>711</v>
      </c>
      <c r="D128" t="s">
        <v>613</v>
      </c>
      <c r="E128" s="2">
        <v>6.85</v>
      </c>
      <c r="F128" t="s">
        <v>14</v>
      </c>
      <c r="G128" t="s">
        <v>7</v>
      </c>
      <c r="H128" t="s">
        <v>777</v>
      </c>
    </row>
    <row r="129" spans="1:8" x14ac:dyDescent="0.25">
      <c r="A129" s="1">
        <v>44621</v>
      </c>
      <c r="B129" t="s">
        <v>611</v>
      </c>
      <c r="C129" s="3" t="s">
        <v>712</v>
      </c>
      <c r="D129" t="s">
        <v>613</v>
      </c>
      <c r="E129" s="2">
        <v>-20.22</v>
      </c>
      <c r="F129" t="s">
        <v>6</v>
      </c>
      <c r="G129" t="s">
        <v>7</v>
      </c>
      <c r="H129" t="s">
        <v>777</v>
      </c>
    </row>
    <row r="130" spans="1:8" x14ac:dyDescent="0.25">
      <c r="A130" s="1">
        <v>44621</v>
      </c>
      <c r="B130" t="s">
        <v>166</v>
      </c>
      <c r="C130" s="3">
        <v>6607</v>
      </c>
      <c r="D130" t="s">
        <v>613</v>
      </c>
      <c r="E130" s="2">
        <v>21.87</v>
      </c>
      <c r="F130" t="s">
        <v>22</v>
      </c>
      <c r="G130" t="s">
        <v>7</v>
      </c>
      <c r="H130" t="s">
        <v>780</v>
      </c>
    </row>
    <row r="131" spans="1:8" x14ac:dyDescent="0.25">
      <c r="A131" s="1">
        <v>44621</v>
      </c>
      <c r="B131" t="s">
        <v>614</v>
      </c>
      <c r="C131" s="3" t="s">
        <v>715</v>
      </c>
      <c r="D131" t="s">
        <v>613</v>
      </c>
      <c r="E131" s="2">
        <v>130.37</v>
      </c>
      <c r="F131" t="s">
        <v>11</v>
      </c>
      <c r="G131" t="s">
        <v>7</v>
      </c>
      <c r="H131" t="s">
        <v>779</v>
      </c>
    </row>
    <row r="132" spans="1:8" x14ac:dyDescent="0.25">
      <c r="A132" s="1">
        <v>44621</v>
      </c>
      <c r="B132" t="s">
        <v>616</v>
      </c>
      <c r="C132" s="3" t="s">
        <v>713</v>
      </c>
      <c r="D132" t="s">
        <v>613</v>
      </c>
      <c r="E132" s="2">
        <v>71.150000000000006</v>
      </c>
      <c r="F132" t="s">
        <v>17</v>
      </c>
      <c r="G132" t="s">
        <v>7</v>
      </c>
      <c r="H132" t="s">
        <v>779</v>
      </c>
    </row>
    <row r="133" spans="1:8" x14ac:dyDescent="0.25">
      <c r="A133" s="1">
        <v>44621</v>
      </c>
      <c r="B133" t="s">
        <v>616</v>
      </c>
      <c r="C133" s="3" t="s">
        <v>714</v>
      </c>
      <c r="D133" t="s">
        <v>613</v>
      </c>
      <c r="E133" s="2">
        <v>58.74</v>
      </c>
      <c r="F133" t="s">
        <v>17</v>
      </c>
      <c r="G133" t="s">
        <v>7</v>
      </c>
      <c r="H133" t="s">
        <v>779</v>
      </c>
    </row>
    <row r="134" spans="1:8" x14ac:dyDescent="0.25">
      <c r="A134" s="1">
        <v>44623</v>
      </c>
      <c r="B134" t="s">
        <v>619</v>
      </c>
      <c r="C134" s="3" t="s">
        <v>717</v>
      </c>
      <c r="D134" t="s">
        <v>613</v>
      </c>
      <c r="E134" s="2">
        <v>181.47</v>
      </c>
      <c r="F134" t="s">
        <v>16</v>
      </c>
      <c r="G134" t="s">
        <v>7</v>
      </c>
      <c r="H134" t="s">
        <v>777</v>
      </c>
    </row>
    <row r="135" spans="1:8" x14ac:dyDescent="0.25">
      <c r="A135" s="1">
        <v>44623</v>
      </c>
      <c r="B135" t="s">
        <v>621</v>
      </c>
      <c r="C135" s="3" t="s">
        <v>716</v>
      </c>
      <c r="D135" t="s">
        <v>613</v>
      </c>
      <c r="E135" s="2">
        <v>82.22</v>
      </c>
      <c r="F135" t="s">
        <v>17</v>
      </c>
      <c r="G135" t="s">
        <v>7</v>
      </c>
      <c r="H135" t="s">
        <v>777</v>
      </c>
    </row>
    <row r="136" spans="1:8" x14ac:dyDescent="0.25">
      <c r="A136" s="1">
        <v>44635</v>
      </c>
      <c r="B136" t="s">
        <v>624</v>
      </c>
      <c r="C136" s="3" t="s">
        <v>718</v>
      </c>
      <c r="D136" t="s">
        <v>613</v>
      </c>
      <c r="E136" s="2">
        <v>34.270000000000003</v>
      </c>
      <c r="F136" t="s">
        <v>9</v>
      </c>
      <c r="G136" t="s">
        <v>7</v>
      </c>
      <c r="H136" t="s">
        <v>777</v>
      </c>
    </row>
    <row r="137" spans="1:8" x14ac:dyDescent="0.25">
      <c r="A137" s="1">
        <v>44636</v>
      </c>
      <c r="B137" t="s">
        <v>611</v>
      </c>
      <c r="C137" s="3" t="s">
        <v>719</v>
      </c>
      <c r="D137" t="s">
        <v>613</v>
      </c>
      <c r="E137" s="2">
        <v>24.16</v>
      </c>
      <c r="F137" t="s">
        <v>6</v>
      </c>
      <c r="G137" t="s">
        <v>7</v>
      </c>
      <c r="H137" t="s">
        <v>777</v>
      </c>
    </row>
    <row r="138" spans="1:8" x14ac:dyDescent="0.25">
      <c r="A138" s="1">
        <v>44642</v>
      </c>
      <c r="B138" t="s">
        <v>627</v>
      </c>
      <c r="C138" s="3" t="s">
        <v>720</v>
      </c>
      <c r="D138" t="s">
        <v>613</v>
      </c>
      <c r="E138" s="2">
        <v>2759.19</v>
      </c>
      <c r="F138" t="s">
        <v>11</v>
      </c>
      <c r="G138" t="s">
        <v>7</v>
      </c>
      <c r="H138" t="s">
        <v>777</v>
      </c>
    </row>
    <row r="139" spans="1:8" x14ac:dyDescent="0.25">
      <c r="A139" s="1">
        <v>44644</v>
      </c>
      <c r="B139" t="s">
        <v>629</v>
      </c>
      <c r="C139" s="3" t="s">
        <v>721</v>
      </c>
      <c r="D139" t="s">
        <v>613</v>
      </c>
      <c r="E139" s="2">
        <v>24.82</v>
      </c>
      <c r="F139" t="s">
        <v>14</v>
      </c>
      <c r="G139" t="s">
        <v>7</v>
      </c>
      <c r="H139" t="s">
        <v>777</v>
      </c>
    </row>
    <row r="140" spans="1:8" x14ac:dyDescent="0.25">
      <c r="A140" s="1">
        <v>44645</v>
      </c>
      <c r="B140" t="s">
        <v>614</v>
      </c>
      <c r="C140" s="3" t="s">
        <v>722</v>
      </c>
      <c r="D140" t="s">
        <v>613</v>
      </c>
      <c r="E140" s="2">
        <v>139.16999999999999</v>
      </c>
      <c r="F140" t="s">
        <v>11</v>
      </c>
      <c r="G140" t="s">
        <v>7</v>
      </c>
      <c r="H140" t="s">
        <v>779</v>
      </c>
    </row>
    <row r="141" spans="1:8" x14ac:dyDescent="0.25">
      <c r="A141" s="1">
        <v>44648</v>
      </c>
      <c r="B141" t="s">
        <v>631</v>
      </c>
      <c r="C141" s="3" t="s">
        <v>723</v>
      </c>
      <c r="D141" t="s">
        <v>613</v>
      </c>
      <c r="E141" s="2">
        <v>31.61</v>
      </c>
      <c r="F141" t="s">
        <v>22</v>
      </c>
      <c r="G141" t="s">
        <v>7</v>
      </c>
      <c r="H141" t="s">
        <v>777</v>
      </c>
    </row>
    <row r="142" spans="1:8" x14ac:dyDescent="0.25">
      <c r="A142" s="1">
        <v>44651</v>
      </c>
      <c r="B142" t="s">
        <v>166</v>
      </c>
      <c r="C142" s="3">
        <v>6994</v>
      </c>
      <c r="D142" t="s">
        <v>613</v>
      </c>
      <c r="E142" s="2">
        <v>285.47000000000003</v>
      </c>
      <c r="F142" t="s">
        <v>586</v>
      </c>
      <c r="G142" t="s">
        <v>7</v>
      </c>
      <c r="H142" t="s">
        <v>780</v>
      </c>
    </row>
    <row r="143" spans="1:8" x14ac:dyDescent="0.25">
      <c r="A143" s="1">
        <v>44651</v>
      </c>
      <c r="B143" t="s">
        <v>616</v>
      </c>
      <c r="C143" s="3" t="s">
        <v>724</v>
      </c>
      <c r="D143" t="s">
        <v>613</v>
      </c>
      <c r="E143" s="2">
        <v>75.260000000000005</v>
      </c>
      <c r="F143" t="s">
        <v>16</v>
      </c>
      <c r="G143" t="s">
        <v>7</v>
      </c>
      <c r="H143" t="s">
        <v>779</v>
      </c>
    </row>
    <row r="144" spans="1:8" x14ac:dyDescent="0.25">
      <c r="A144" s="1">
        <v>44651</v>
      </c>
      <c r="B144" t="s">
        <v>616</v>
      </c>
      <c r="C144" s="3" t="s">
        <v>725</v>
      </c>
      <c r="D144" t="s">
        <v>613</v>
      </c>
      <c r="E144" s="2">
        <v>62.13</v>
      </c>
      <c r="F144" t="s">
        <v>17</v>
      </c>
      <c r="G144" t="s">
        <v>7</v>
      </c>
      <c r="H144" t="s">
        <v>779</v>
      </c>
    </row>
    <row r="145" spans="1:8" x14ac:dyDescent="0.25">
      <c r="A145" s="1">
        <v>44652</v>
      </c>
      <c r="B145" t="s">
        <v>166</v>
      </c>
      <c r="C145" s="3">
        <v>6995</v>
      </c>
      <c r="D145" t="s">
        <v>613</v>
      </c>
      <c r="E145" s="2">
        <v>8849.6299999999992</v>
      </c>
      <c r="F145" t="s">
        <v>586</v>
      </c>
      <c r="G145" t="s">
        <v>7</v>
      </c>
      <c r="H145" t="s">
        <v>780</v>
      </c>
    </row>
    <row r="146" spans="1:8" x14ac:dyDescent="0.25">
      <c r="A146" s="1">
        <v>44652</v>
      </c>
      <c r="B146" t="s">
        <v>637</v>
      </c>
      <c r="C146" s="3" t="s">
        <v>727</v>
      </c>
      <c r="D146" t="s">
        <v>613</v>
      </c>
      <c r="E146" s="2">
        <v>36.51</v>
      </c>
      <c r="F146" t="s">
        <v>13</v>
      </c>
      <c r="G146" t="s">
        <v>7</v>
      </c>
      <c r="H146" t="s">
        <v>777</v>
      </c>
    </row>
    <row r="147" spans="1:8" x14ac:dyDescent="0.25">
      <c r="A147" s="1">
        <v>44652</v>
      </c>
      <c r="B147" t="s">
        <v>629</v>
      </c>
      <c r="C147" s="3" t="s">
        <v>726</v>
      </c>
      <c r="D147" t="s">
        <v>613</v>
      </c>
      <c r="E147" s="2">
        <v>4.16</v>
      </c>
      <c r="F147" t="s">
        <v>14</v>
      </c>
      <c r="G147" t="s">
        <v>7</v>
      </c>
      <c r="H147" t="s">
        <v>777</v>
      </c>
    </row>
    <row r="148" spans="1:8" x14ac:dyDescent="0.25">
      <c r="A148" s="1">
        <v>44652</v>
      </c>
      <c r="B148" t="s">
        <v>629</v>
      </c>
      <c r="C148" s="3" t="s">
        <v>726</v>
      </c>
      <c r="D148" t="s">
        <v>613</v>
      </c>
      <c r="E148" s="2">
        <v>-4.16</v>
      </c>
      <c r="F148" t="s">
        <v>14</v>
      </c>
      <c r="G148" t="s">
        <v>7</v>
      </c>
      <c r="H148" t="s">
        <v>777</v>
      </c>
    </row>
    <row r="149" spans="1:8" x14ac:dyDescent="0.25">
      <c r="A149" s="1">
        <v>44652</v>
      </c>
      <c r="B149" t="s">
        <v>629</v>
      </c>
      <c r="C149" s="3" t="s">
        <v>728</v>
      </c>
      <c r="D149" t="s">
        <v>613</v>
      </c>
      <c r="E149" s="2">
        <v>11.35</v>
      </c>
      <c r="F149" t="s">
        <v>14</v>
      </c>
      <c r="G149" t="s">
        <v>7</v>
      </c>
      <c r="H149" t="s">
        <v>777</v>
      </c>
    </row>
    <row r="150" spans="1:8" x14ac:dyDescent="0.25">
      <c r="A150" s="1">
        <v>44652</v>
      </c>
      <c r="B150" t="s">
        <v>629</v>
      </c>
      <c r="C150" s="3" t="s">
        <v>728</v>
      </c>
      <c r="D150" t="s">
        <v>613</v>
      </c>
      <c r="E150" s="2">
        <v>-11.35</v>
      </c>
      <c r="F150" t="s">
        <v>14</v>
      </c>
      <c r="G150" t="s">
        <v>7</v>
      </c>
      <c r="H150" t="s">
        <v>777</v>
      </c>
    </row>
    <row r="151" spans="1:8" x14ac:dyDescent="0.25">
      <c r="A151" s="1">
        <v>44652</v>
      </c>
      <c r="B151" t="s">
        <v>629</v>
      </c>
      <c r="C151" s="3" t="s">
        <v>726</v>
      </c>
      <c r="D151" t="s">
        <v>613</v>
      </c>
      <c r="E151" s="2">
        <v>11.35</v>
      </c>
      <c r="F151" t="s">
        <v>23</v>
      </c>
      <c r="G151" t="s">
        <v>7</v>
      </c>
      <c r="H151" t="s">
        <v>777</v>
      </c>
    </row>
    <row r="152" spans="1:8" x14ac:dyDescent="0.25">
      <c r="A152" s="1">
        <v>44656</v>
      </c>
      <c r="B152" t="s">
        <v>621</v>
      </c>
      <c r="C152" s="3" t="s">
        <v>729</v>
      </c>
      <c r="D152" t="s">
        <v>613</v>
      </c>
      <c r="E152" s="2">
        <v>125.53</v>
      </c>
      <c r="F152" t="s">
        <v>17</v>
      </c>
      <c r="G152" t="s">
        <v>7</v>
      </c>
      <c r="H152" t="s">
        <v>777</v>
      </c>
    </row>
    <row r="153" spans="1:8" x14ac:dyDescent="0.25">
      <c r="A153" s="1">
        <v>44656</v>
      </c>
      <c r="B153" t="s">
        <v>621</v>
      </c>
      <c r="C153" s="3" t="s">
        <v>730</v>
      </c>
      <c r="D153" t="s">
        <v>613</v>
      </c>
      <c r="E153" s="2">
        <v>125.53</v>
      </c>
      <c r="F153" t="s">
        <v>17</v>
      </c>
      <c r="G153" t="s">
        <v>7</v>
      </c>
      <c r="H153" t="s">
        <v>777</v>
      </c>
    </row>
    <row r="154" spans="1:8" x14ac:dyDescent="0.25">
      <c r="A154" s="1">
        <v>44663</v>
      </c>
      <c r="B154" t="s">
        <v>731</v>
      </c>
      <c r="C154" s="3" t="s">
        <v>732</v>
      </c>
      <c r="D154" t="s">
        <v>613</v>
      </c>
      <c r="E154" s="2">
        <v>8.94</v>
      </c>
      <c r="F154" t="s">
        <v>586</v>
      </c>
      <c r="G154" t="s">
        <v>7</v>
      </c>
      <c r="H154" t="s">
        <v>777</v>
      </c>
    </row>
    <row r="155" spans="1:8" x14ac:dyDescent="0.25">
      <c r="A155" s="1">
        <v>44664</v>
      </c>
      <c r="B155" t="s">
        <v>624</v>
      </c>
      <c r="C155" s="3" t="s">
        <v>733</v>
      </c>
      <c r="D155" t="s">
        <v>613</v>
      </c>
      <c r="E155" s="2">
        <v>41.34</v>
      </c>
      <c r="F155" t="s">
        <v>9</v>
      </c>
      <c r="G155" t="s">
        <v>7</v>
      </c>
      <c r="H155" t="s">
        <v>777</v>
      </c>
    </row>
    <row r="156" spans="1:8" x14ac:dyDescent="0.25">
      <c r="A156" s="1">
        <v>44665</v>
      </c>
      <c r="B156" t="s">
        <v>619</v>
      </c>
      <c r="C156" s="3" t="s">
        <v>734</v>
      </c>
      <c r="D156" t="s">
        <v>613</v>
      </c>
      <c r="E156" s="2">
        <v>397.27</v>
      </c>
      <c r="F156" t="s">
        <v>16</v>
      </c>
      <c r="G156" t="s">
        <v>7</v>
      </c>
      <c r="H156" t="s">
        <v>777</v>
      </c>
    </row>
    <row r="157" spans="1:8" x14ac:dyDescent="0.25">
      <c r="A157" s="1">
        <v>44665</v>
      </c>
      <c r="B157" t="s">
        <v>619</v>
      </c>
      <c r="C157" s="3" t="s">
        <v>734</v>
      </c>
      <c r="D157" t="s">
        <v>613</v>
      </c>
      <c r="E157" s="2">
        <v>-397.27</v>
      </c>
      <c r="F157" t="s">
        <v>16</v>
      </c>
      <c r="G157" t="s">
        <v>7</v>
      </c>
      <c r="H157" t="s">
        <v>777</v>
      </c>
    </row>
    <row r="158" spans="1:8" x14ac:dyDescent="0.25">
      <c r="A158" s="1">
        <v>44665</v>
      </c>
      <c r="B158" t="s">
        <v>619</v>
      </c>
      <c r="C158" s="3" t="s">
        <v>734</v>
      </c>
      <c r="D158" t="s">
        <v>613</v>
      </c>
      <c r="E158" s="2">
        <v>215.8</v>
      </c>
      <c r="F158" t="s">
        <v>16</v>
      </c>
      <c r="G158" t="s">
        <v>7</v>
      </c>
      <c r="H158" t="s">
        <v>777</v>
      </c>
    </row>
    <row r="159" spans="1:8" x14ac:dyDescent="0.25">
      <c r="A159" s="1">
        <v>44671</v>
      </c>
      <c r="B159" t="s">
        <v>629</v>
      </c>
      <c r="C159" s="3" t="s">
        <v>735</v>
      </c>
      <c r="D159" t="s">
        <v>613</v>
      </c>
      <c r="E159" s="2">
        <v>16.760000000000002</v>
      </c>
      <c r="F159" t="s">
        <v>23</v>
      </c>
      <c r="G159" t="s">
        <v>7</v>
      </c>
      <c r="H159" t="s">
        <v>777</v>
      </c>
    </row>
    <row r="160" spans="1:8" x14ac:dyDescent="0.25">
      <c r="A160" s="1">
        <v>44673</v>
      </c>
      <c r="B160" t="s">
        <v>627</v>
      </c>
      <c r="C160" s="3" t="s">
        <v>736</v>
      </c>
      <c r="D160" t="s">
        <v>613</v>
      </c>
      <c r="E160" s="2">
        <v>3092.23</v>
      </c>
      <c r="F160" t="s">
        <v>11</v>
      </c>
      <c r="G160" t="s">
        <v>7</v>
      </c>
      <c r="H160" t="s">
        <v>777</v>
      </c>
    </row>
    <row r="161" spans="1:8" x14ac:dyDescent="0.25">
      <c r="A161" s="1">
        <v>44675</v>
      </c>
      <c r="B161" t="s">
        <v>629</v>
      </c>
      <c r="C161" s="3" t="s">
        <v>737</v>
      </c>
      <c r="D161" t="s">
        <v>613</v>
      </c>
      <c r="E161" s="2">
        <v>43.33</v>
      </c>
      <c r="F161" t="s">
        <v>14</v>
      </c>
      <c r="G161" t="s">
        <v>7</v>
      </c>
      <c r="H161" t="s">
        <v>777</v>
      </c>
    </row>
    <row r="162" spans="1:8" x14ac:dyDescent="0.25">
      <c r="A162" s="1">
        <v>44676</v>
      </c>
      <c r="B162" t="s">
        <v>614</v>
      </c>
      <c r="C162" s="3" t="s">
        <v>738</v>
      </c>
      <c r="D162" t="s">
        <v>613</v>
      </c>
      <c r="E162" s="2">
        <v>139.71</v>
      </c>
      <c r="F162" t="s">
        <v>11</v>
      </c>
      <c r="G162" t="s">
        <v>7</v>
      </c>
      <c r="H162" t="s">
        <v>779</v>
      </c>
    </row>
    <row r="163" spans="1:8" x14ac:dyDescent="0.25">
      <c r="A163" s="1">
        <v>44679</v>
      </c>
      <c r="B163" t="s">
        <v>631</v>
      </c>
      <c r="C163" s="3" t="s">
        <v>739</v>
      </c>
      <c r="D163" t="s">
        <v>613</v>
      </c>
      <c r="E163" s="2">
        <v>380.57</v>
      </c>
      <c r="F163" t="s">
        <v>22</v>
      </c>
      <c r="G163" t="s">
        <v>7</v>
      </c>
      <c r="H163" t="s">
        <v>777</v>
      </c>
    </row>
    <row r="164" spans="1:8" x14ac:dyDescent="0.25">
      <c r="A164" s="1">
        <v>44680</v>
      </c>
      <c r="B164" t="s">
        <v>611</v>
      </c>
      <c r="C164" s="3" t="s">
        <v>740</v>
      </c>
      <c r="D164" t="s">
        <v>613</v>
      </c>
      <c r="E164" s="2">
        <v>21.91</v>
      </c>
      <c r="F164" t="s">
        <v>6</v>
      </c>
      <c r="G164" t="s">
        <v>7</v>
      </c>
      <c r="H164" t="s">
        <v>777</v>
      </c>
    </row>
    <row r="165" spans="1:8" x14ac:dyDescent="0.25">
      <c r="A165" s="1">
        <v>44681</v>
      </c>
      <c r="B165" t="s">
        <v>775</v>
      </c>
      <c r="D165" t="s">
        <v>613</v>
      </c>
      <c r="E165" s="2">
        <v>386.64</v>
      </c>
      <c r="F165" t="s">
        <v>27</v>
      </c>
      <c r="G165" t="s">
        <v>7</v>
      </c>
      <c r="H165" t="s">
        <v>777</v>
      </c>
    </row>
    <row r="166" spans="1:8" x14ac:dyDescent="0.25">
      <c r="A166" s="1">
        <v>44681</v>
      </c>
      <c r="B166" t="s">
        <v>619</v>
      </c>
      <c r="C166" s="3" t="s">
        <v>741</v>
      </c>
      <c r="D166" t="s">
        <v>613</v>
      </c>
      <c r="E166" s="2">
        <v>397.27</v>
      </c>
      <c r="F166" t="s">
        <v>16</v>
      </c>
      <c r="G166" t="s">
        <v>7</v>
      </c>
      <c r="H166" t="s">
        <v>777</v>
      </c>
    </row>
    <row r="167" spans="1:8" x14ac:dyDescent="0.25">
      <c r="A167" s="1">
        <v>44682</v>
      </c>
      <c r="B167" t="s">
        <v>166</v>
      </c>
      <c r="C167" s="3">
        <v>7748</v>
      </c>
      <c r="D167" t="s">
        <v>613</v>
      </c>
      <c r="E167" s="2">
        <v>70</v>
      </c>
      <c r="F167" t="s">
        <v>11</v>
      </c>
      <c r="G167" t="s">
        <v>7</v>
      </c>
      <c r="H167" t="s">
        <v>780</v>
      </c>
    </row>
    <row r="168" spans="1:8" x14ac:dyDescent="0.25">
      <c r="A168" s="1">
        <v>44684</v>
      </c>
      <c r="B168" t="s">
        <v>621</v>
      </c>
      <c r="C168" s="3" t="s">
        <v>742</v>
      </c>
      <c r="D168" t="s">
        <v>613</v>
      </c>
      <c r="E168" s="2">
        <v>129.75</v>
      </c>
      <c r="F168" t="s">
        <v>17</v>
      </c>
      <c r="G168" t="s">
        <v>7</v>
      </c>
      <c r="H168" t="s">
        <v>777</v>
      </c>
    </row>
    <row r="169" spans="1:8" x14ac:dyDescent="0.25">
      <c r="A169" s="1">
        <v>44685</v>
      </c>
      <c r="B169" t="s">
        <v>616</v>
      </c>
      <c r="C169" s="3" t="s">
        <v>743</v>
      </c>
      <c r="D169" t="s">
        <v>613</v>
      </c>
      <c r="E169" s="2">
        <v>62.13</v>
      </c>
      <c r="F169" t="s">
        <v>17</v>
      </c>
      <c r="G169" t="s">
        <v>7</v>
      </c>
      <c r="H169" t="s">
        <v>779</v>
      </c>
    </row>
    <row r="170" spans="1:8" x14ac:dyDescent="0.25">
      <c r="A170" s="1">
        <v>44685</v>
      </c>
      <c r="B170" t="s">
        <v>616</v>
      </c>
      <c r="C170" s="3" t="s">
        <v>744</v>
      </c>
      <c r="D170" t="s">
        <v>613</v>
      </c>
      <c r="E170" s="2">
        <v>75.260000000000005</v>
      </c>
      <c r="F170" t="s">
        <v>16</v>
      </c>
      <c r="G170" t="s">
        <v>7</v>
      </c>
      <c r="H170" t="s">
        <v>779</v>
      </c>
    </row>
    <row r="171" spans="1:8" x14ac:dyDescent="0.25">
      <c r="A171" s="1">
        <v>44692</v>
      </c>
      <c r="B171" t="s">
        <v>731</v>
      </c>
      <c r="C171" s="3" t="s">
        <v>745</v>
      </c>
      <c r="D171" t="s">
        <v>613</v>
      </c>
      <c r="E171" s="2">
        <v>29.57</v>
      </c>
      <c r="F171" t="s">
        <v>586</v>
      </c>
      <c r="G171" t="s">
        <v>7</v>
      </c>
      <c r="H171" t="s">
        <v>777</v>
      </c>
    </row>
    <row r="172" spans="1:8" x14ac:dyDescent="0.25">
      <c r="A172" s="1">
        <v>44694</v>
      </c>
      <c r="B172" t="s">
        <v>624</v>
      </c>
      <c r="C172" s="3" t="s">
        <v>746</v>
      </c>
      <c r="D172" t="s">
        <v>613</v>
      </c>
      <c r="E172" s="2">
        <v>40.29</v>
      </c>
      <c r="F172" t="s">
        <v>9</v>
      </c>
      <c r="G172" t="s">
        <v>7</v>
      </c>
      <c r="H172" t="s">
        <v>777</v>
      </c>
    </row>
    <row r="173" spans="1:8" x14ac:dyDescent="0.25">
      <c r="A173" s="1">
        <v>44701</v>
      </c>
      <c r="B173" t="s">
        <v>619</v>
      </c>
      <c r="C173" s="3" t="s">
        <v>747</v>
      </c>
      <c r="D173" t="s">
        <v>613</v>
      </c>
      <c r="E173" s="2">
        <v>347.89</v>
      </c>
      <c r="F173" t="s">
        <v>16</v>
      </c>
      <c r="G173" t="s">
        <v>7</v>
      </c>
      <c r="H173" t="s">
        <v>777</v>
      </c>
    </row>
    <row r="174" spans="1:8" x14ac:dyDescent="0.25">
      <c r="A174" s="1">
        <v>44701</v>
      </c>
      <c r="B174" t="s">
        <v>627</v>
      </c>
      <c r="C174" s="3" t="s">
        <v>748</v>
      </c>
      <c r="D174" t="s">
        <v>613</v>
      </c>
      <c r="E174" s="2">
        <v>2738.11</v>
      </c>
      <c r="F174" t="s">
        <v>11</v>
      </c>
      <c r="G174" t="s">
        <v>7</v>
      </c>
      <c r="H174" t="s">
        <v>777</v>
      </c>
    </row>
    <row r="175" spans="1:8" x14ac:dyDescent="0.25">
      <c r="A175" s="1">
        <v>44701</v>
      </c>
      <c r="B175" t="s">
        <v>631</v>
      </c>
      <c r="C175" s="3" t="s">
        <v>749</v>
      </c>
      <c r="D175" t="s">
        <v>613</v>
      </c>
      <c r="E175" s="2">
        <v>250</v>
      </c>
      <c r="F175" t="s">
        <v>22</v>
      </c>
      <c r="G175" t="s">
        <v>7</v>
      </c>
      <c r="H175" t="s">
        <v>777</v>
      </c>
    </row>
    <row r="176" spans="1:8" x14ac:dyDescent="0.25">
      <c r="A176" s="1">
        <v>44706</v>
      </c>
      <c r="B176" t="s">
        <v>629</v>
      </c>
      <c r="C176" s="3" t="s">
        <v>751</v>
      </c>
      <c r="D176" t="s">
        <v>613</v>
      </c>
      <c r="E176" s="2">
        <v>17.63</v>
      </c>
      <c r="F176" t="s">
        <v>14</v>
      </c>
      <c r="G176" t="s">
        <v>7</v>
      </c>
      <c r="H176" t="s">
        <v>777</v>
      </c>
    </row>
    <row r="177" spans="1:8" x14ac:dyDescent="0.25">
      <c r="A177" s="1">
        <v>44706</v>
      </c>
      <c r="B177" t="s">
        <v>614</v>
      </c>
      <c r="C177" s="3" t="s">
        <v>750</v>
      </c>
      <c r="D177" t="s">
        <v>613</v>
      </c>
      <c r="E177" s="2">
        <v>141.80000000000001</v>
      </c>
      <c r="F177" t="s">
        <v>11</v>
      </c>
      <c r="G177" t="s">
        <v>7</v>
      </c>
      <c r="H177" t="s">
        <v>779</v>
      </c>
    </row>
    <row r="178" spans="1:8" x14ac:dyDescent="0.25">
      <c r="A178" s="1">
        <v>44707</v>
      </c>
      <c r="B178" t="s">
        <v>631</v>
      </c>
      <c r="C178" s="3" t="s">
        <v>752</v>
      </c>
      <c r="D178" t="s">
        <v>613</v>
      </c>
      <c r="E178" s="2">
        <v>171.63</v>
      </c>
      <c r="F178" t="s">
        <v>22</v>
      </c>
      <c r="G178" t="s">
        <v>7</v>
      </c>
      <c r="H178" t="s">
        <v>777</v>
      </c>
    </row>
    <row r="179" spans="1:8" x14ac:dyDescent="0.25">
      <c r="A179" s="1">
        <v>44712</v>
      </c>
      <c r="B179" t="s">
        <v>611</v>
      </c>
      <c r="C179" s="3" t="s">
        <v>754</v>
      </c>
      <c r="D179" t="s">
        <v>613</v>
      </c>
      <c r="E179" s="2">
        <v>25.85</v>
      </c>
      <c r="F179" t="s">
        <v>6</v>
      </c>
      <c r="G179" t="s">
        <v>7</v>
      </c>
      <c r="H179" t="s">
        <v>777</v>
      </c>
    </row>
    <row r="180" spans="1:8" x14ac:dyDescent="0.25">
      <c r="A180" s="1">
        <v>44712</v>
      </c>
      <c r="B180" t="s">
        <v>631</v>
      </c>
      <c r="C180" s="3" t="s">
        <v>753</v>
      </c>
      <c r="D180" t="s">
        <v>613</v>
      </c>
      <c r="E180" s="2">
        <v>-380.57</v>
      </c>
      <c r="F180" t="s">
        <v>22</v>
      </c>
      <c r="G180" t="s">
        <v>7</v>
      </c>
      <c r="H180" t="s">
        <v>777</v>
      </c>
    </row>
    <row r="181" spans="1:8" x14ac:dyDescent="0.25">
      <c r="A181" s="1">
        <v>44713</v>
      </c>
      <c r="B181" t="s">
        <v>616</v>
      </c>
      <c r="C181" s="3" t="s">
        <v>755</v>
      </c>
      <c r="D181" t="s">
        <v>613</v>
      </c>
      <c r="E181" s="2">
        <v>63.07</v>
      </c>
      <c r="F181" t="s">
        <v>17</v>
      </c>
      <c r="G181" t="s">
        <v>7</v>
      </c>
      <c r="H181" t="s">
        <v>779</v>
      </c>
    </row>
    <row r="182" spans="1:8" x14ac:dyDescent="0.25">
      <c r="A182" s="1">
        <v>44713</v>
      </c>
      <c r="B182" t="s">
        <v>616</v>
      </c>
      <c r="C182" s="3" t="s">
        <v>756</v>
      </c>
      <c r="D182" t="s">
        <v>613</v>
      </c>
      <c r="E182" s="2">
        <v>76.39</v>
      </c>
      <c r="F182" t="s">
        <v>16</v>
      </c>
      <c r="G182" t="s">
        <v>7</v>
      </c>
      <c r="H182" t="s">
        <v>779</v>
      </c>
    </row>
    <row r="183" spans="1:8" x14ac:dyDescent="0.25">
      <c r="A183" s="1">
        <v>44714</v>
      </c>
      <c r="B183" t="s">
        <v>619</v>
      </c>
      <c r="C183" s="3" t="s">
        <v>757</v>
      </c>
      <c r="D183" t="s">
        <v>613</v>
      </c>
      <c r="E183" s="2">
        <v>191.38</v>
      </c>
      <c r="F183" t="s">
        <v>16</v>
      </c>
      <c r="G183" t="s">
        <v>7</v>
      </c>
      <c r="H183" t="s">
        <v>777</v>
      </c>
    </row>
    <row r="184" spans="1:8" x14ac:dyDescent="0.25">
      <c r="A184" s="1">
        <v>44714</v>
      </c>
      <c r="B184" t="s">
        <v>619</v>
      </c>
      <c r="C184" s="3" t="s">
        <v>759</v>
      </c>
      <c r="D184" t="s">
        <v>613</v>
      </c>
      <c r="E184" s="2">
        <v>5.26</v>
      </c>
      <c r="F184" t="s">
        <v>16</v>
      </c>
      <c r="G184" t="s">
        <v>7</v>
      </c>
      <c r="H184" t="s">
        <v>777</v>
      </c>
    </row>
    <row r="185" spans="1:8" x14ac:dyDescent="0.25">
      <c r="A185" s="1">
        <v>44714</v>
      </c>
      <c r="B185" t="s">
        <v>621</v>
      </c>
      <c r="C185" s="3" t="s">
        <v>758</v>
      </c>
      <c r="D185" t="s">
        <v>613</v>
      </c>
      <c r="E185" s="2">
        <v>60.91</v>
      </c>
      <c r="F185" t="s">
        <v>17</v>
      </c>
      <c r="G185" t="s">
        <v>7</v>
      </c>
      <c r="H185" t="s">
        <v>777</v>
      </c>
    </row>
    <row r="186" spans="1:8" x14ac:dyDescent="0.25">
      <c r="A186" s="1">
        <v>44720</v>
      </c>
      <c r="B186" t="s">
        <v>637</v>
      </c>
      <c r="C186" s="3" t="s">
        <v>760</v>
      </c>
      <c r="D186" t="s">
        <v>613</v>
      </c>
      <c r="E186" s="2">
        <v>37.590000000000003</v>
      </c>
      <c r="F186" t="s">
        <v>13</v>
      </c>
      <c r="G186" t="s">
        <v>7</v>
      </c>
      <c r="H186" t="s">
        <v>777</v>
      </c>
    </row>
    <row r="187" spans="1:8" x14ac:dyDescent="0.25">
      <c r="A187" s="1">
        <v>44721</v>
      </c>
      <c r="B187" t="s">
        <v>731</v>
      </c>
      <c r="C187" s="3" t="s">
        <v>761</v>
      </c>
      <c r="D187" t="s">
        <v>613</v>
      </c>
      <c r="E187" s="2">
        <v>38.14</v>
      </c>
      <c r="F187" t="s">
        <v>586</v>
      </c>
      <c r="G187" t="s">
        <v>7</v>
      </c>
      <c r="H187" t="s">
        <v>777</v>
      </c>
    </row>
    <row r="188" spans="1:8" x14ac:dyDescent="0.25">
      <c r="A188" s="1">
        <v>44728</v>
      </c>
      <c r="B188" t="s">
        <v>762</v>
      </c>
      <c r="C188" s="3" t="s">
        <v>763</v>
      </c>
      <c r="D188" t="s">
        <v>613</v>
      </c>
      <c r="E188" s="2">
        <v>22.94</v>
      </c>
      <c r="F188" t="s">
        <v>12</v>
      </c>
      <c r="G188" t="s">
        <v>7</v>
      </c>
      <c r="H188" t="s">
        <v>778</v>
      </c>
    </row>
    <row r="189" spans="1:8" x14ac:dyDescent="0.25">
      <c r="A189" s="1">
        <v>44732</v>
      </c>
      <c r="B189" t="s">
        <v>627</v>
      </c>
      <c r="C189" s="3" t="s">
        <v>764</v>
      </c>
      <c r="D189" t="s">
        <v>613</v>
      </c>
      <c r="E189" s="2">
        <v>2856.52</v>
      </c>
      <c r="F189" t="s">
        <v>11</v>
      </c>
      <c r="G189" t="s">
        <v>7</v>
      </c>
      <c r="H189" t="s">
        <v>777</v>
      </c>
    </row>
    <row r="190" spans="1:8" x14ac:dyDescent="0.25">
      <c r="A190" s="1">
        <v>44735</v>
      </c>
      <c r="B190" t="s">
        <v>629</v>
      </c>
      <c r="C190" s="3" t="s">
        <v>765</v>
      </c>
      <c r="D190" t="s">
        <v>613</v>
      </c>
      <c r="E190" s="2">
        <v>105.54</v>
      </c>
      <c r="F190" t="s">
        <v>14</v>
      </c>
      <c r="G190" t="s">
        <v>7</v>
      </c>
      <c r="H190" t="s">
        <v>777</v>
      </c>
    </row>
    <row r="191" spans="1:8" x14ac:dyDescent="0.25">
      <c r="A191" s="1">
        <v>44736</v>
      </c>
      <c r="B191" t="s">
        <v>766</v>
      </c>
      <c r="C191" s="3" t="s">
        <v>767</v>
      </c>
      <c r="D191" t="s">
        <v>613</v>
      </c>
      <c r="E191" s="2">
        <v>132.86000000000001</v>
      </c>
      <c r="F191" t="s">
        <v>20</v>
      </c>
      <c r="G191" t="s">
        <v>7</v>
      </c>
      <c r="H191" t="s">
        <v>778</v>
      </c>
    </row>
    <row r="192" spans="1:8" x14ac:dyDescent="0.25">
      <c r="A192" s="1">
        <v>44737</v>
      </c>
      <c r="B192" t="s">
        <v>629</v>
      </c>
      <c r="C192" s="3" t="s">
        <v>768</v>
      </c>
      <c r="D192" t="s">
        <v>613</v>
      </c>
      <c r="E192" s="2">
        <v>14.68</v>
      </c>
      <c r="F192" t="s">
        <v>14</v>
      </c>
      <c r="G192" t="s">
        <v>7</v>
      </c>
      <c r="H192" t="s">
        <v>777</v>
      </c>
    </row>
    <row r="193" spans="1:8" x14ac:dyDescent="0.25">
      <c r="A193" s="1">
        <v>44741</v>
      </c>
      <c r="B193" t="s">
        <v>611</v>
      </c>
      <c r="C193" s="3" t="s">
        <v>769</v>
      </c>
      <c r="D193" t="s">
        <v>613</v>
      </c>
      <c r="E193" s="2">
        <v>25.28</v>
      </c>
      <c r="F193" t="s">
        <v>6</v>
      </c>
      <c r="G193" t="s">
        <v>7</v>
      </c>
      <c r="H193" t="s">
        <v>777</v>
      </c>
    </row>
    <row r="194" spans="1:8" x14ac:dyDescent="0.25">
      <c r="A194" s="1">
        <v>44741</v>
      </c>
      <c r="B194" t="s">
        <v>614</v>
      </c>
      <c r="C194" s="3" t="s">
        <v>770</v>
      </c>
      <c r="D194" t="s">
        <v>613</v>
      </c>
      <c r="E194" s="2">
        <v>39.65</v>
      </c>
      <c r="F194" t="s">
        <v>11</v>
      </c>
      <c r="G194" t="s">
        <v>7</v>
      </c>
      <c r="H194" t="s">
        <v>779</v>
      </c>
    </row>
    <row r="195" spans="1:8" x14ac:dyDescent="0.25">
      <c r="A195" s="1">
        <v>44742</v>
      </c>
      <c r="B195" t="s">
        <v>776</v>
      </c>
      <c r="D195" t="s">
        <v>613</v>
      </c>
      <c r="E195" s="2">
        <v>17889.57</v>
      </c>
      <c r="F195" t="s">
        <v>586</v>
      </c>
      <c r="G195" t="s">
        <v>7</v>
      </c>
      <c r="H195" t="s">
        <v>780</v>
      </c>
    </row>
    <row r="196" spans="1:8" x14ac:dyDescent="0.25">
      <c r="A196" s="1">
        <v>44742</v>
      </c>
      <c r="B196" t="s">
        <v>776</v>
      </c>
      <c r="D196" t="s">
        <v>613</v>
      </c>
      <c r="E196" s="2">
        <v>46.67</v>
      </c>
      <c r="F196" t="s">
        <v>11</v>
      </c>
      <c r="G196" t="s">
        <v>7</v>
      </c>
      <c r="H196" t="s">
        <v>780</v>
      </c>
    </row>
    <row r="197" spans="1:8" x14ac:dyDescent="0.25">
      <c r="A197" s="1">
        <v>44742</v>
      </c>
      <c r="B197" t="s">
        <v>776</v>
      </c>
      <c r="D197" t="s">
        <v>613</v>
      </c>
      <c r="E197" s="2">
        <v>14.58</v>
      </c>
      <c r="F197" t="s">
        <v>22</v>
      </c>
      <c r="G197" t="s">
        <v>7</v>
      </c>
      <c r="H197" t="s">
        <v>780</v>
      </c>
    </row>
    <row r="198" spans="1:8" x14ac:dyDescent="0.25">
      <c r="A198" s="1">
        <v>44742</v>
      </c>
      <c r="B198" t="s">
        <v>771</v>
      </c>
      <c r="C198" s="3" t="s">
        <v>772</v>
      </c>
      <c r="D198" t="s">
        <v>613</v>
      </c>
      <c r="E198" s="2">
        <v>66.010000000000005</v>
      </c>
      <c r="F198" t="s">
        <v>134</v>
      </c>
      <c r="G198" t="s">
        <v>7</v>
      </c>
      <c r="H198" t="s">
        <v>778</v>
      </c>
    </row>
    <row r="199" spans="1:8" x14ac:dyDescent="0.25">
      <c r="A199" s="1">
        <v>44742</v>
      </c>
      <c r="B199" t="s">
        <v>773</v>
      </c>
      <c r="C199" s="3" t="s">
        <v>774</v>
      </c>
      <c r="D199" t="s">
        <v>613</v>
      </c>
      <c r="E199" s="2">
        <v>170.89</v>
      </c>
      <c r="F199" t="s">
        <v>23</v>
      </c>
      <c r="G199" t="s">
        <v>7</v>
      </c>
      <c r="H199" t="s">
        <v>778</v>
      </c>
    </row>
    <row r="201" spans="1:8" x14ac:dyDescent="0.25">
      <c r="E201" s="2">
        <f>SUM(E2:E200)</f>
        <v>76275.429999999993</v>
      </c>
    </row>
  </sheetData>
  <phoneticPr fontId="3" type="noConversion"/>
  <pageMargins left="0.7" right="0.7" top="0.75" bottom="0.75" header="0.3" footer="0.3"/>
  <pageSetup orientation="portrait" verticalDpi="0" r:id="rId1"/>
  <headerFooter>
    <oddFooter>&amp;R&amp;8Case No. 2022-00432
Bluegrass Water's Response to PSC 3-20
Exhibit PSC 3-20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19c5758-d311-4f49-8eb7-a0c37216249c" xsi:nil="true"/>
    <lcf76f155ced4ddcb4097134ff3c332f xmlns="cc29f954-72e5-4988-94c8-6074c4013efb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F955E8F06CBD48B7814246FB9E203E" ma:contentTypeVersion="15" ma:contentTypeDescription="Create a new document." ma:contentTypeScope="" ma:versionID="e1f515dc5c7151ef1479e5c048cd65de">
  <xsd:schema xmlns:xsd="http://www.w3.org/2001/XMLSchema" xmlns:xs="http://www.w3.org/2001/XMLSchema" xmlns:p="http://schemas.microsoft.com/office/2006/metadata/properties" xmlns:ns2="cc29f954-72e5-4988-94c8-6074c4013efb" xmlns:ns3="219c5758-d311-4f49-8eb7-a0c37216249c" targetNamespace="http://schemas.microsoft.com/office/2006/metadata/properties" ma:root="true" ma:fieldsID="58c2d9abb39b634c877bb307d385d19e" ns2:_="" ns3:_="">
    <xsd:import namespace="cc29f954-72e5-4988-94c8-6074c4013efb"/>
    <xsd:import namespace="219c5758-d311-4f49-8eb7-a0c3721624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29f954-72e5-4988-94c8-6074c4013e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e62767db-9004-4066-9da7-4de23b7540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9c5758-d311-4f49-8eb7-a0c37216249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79e4543-e545-4fed-93c0-f904398e43be}" ma:internalName="TaxCatchAll" ma:showField="CatchAllData" ma:web="219c5758-d311-4f49-8eb7-a0c3721624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367D12A-376E-4343-B6E0-7E0E12E1A8BC}">
  <ds:schemaRefs>
    <ds:schemaRef ds:uri="http://schemas.microsoft.com/office/2006/metadata/properties"/>
    <ds:schemaRef ds:uri="http://schemas.microsoft.com/office/infopath/2007/PartnerControls"/>
    <ds:schemaRef ds:uri="ce426531-eb52-4602-919d-027a2a672310"/>
    <ds:schemaRef ds:uri="219c5758-d311-4f49-8eb7-a0c37216249c"/>
    <ds:schemaRef ds:uri="cc29f954-72e5-4988-94c8-6074c4013efb"/>
  </ds:schemaRefs>
</ds:datastoreItem>
</file>

<file path=customXml/itemProps2.xml><?xml version="1.0" encoding="utf-8"?>
<ds:datastoreItem xmlns:ds="http://schemas.openxmlformats.org/officeDocument/2006/customXml" ds:itemID="{57AE3A78-BEC0-4A7C-AB52-2092C77C98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29f954-72e5-4988-94c8-6074c4013efb"/>
    <ds:schemaRef ds:uri="219c5758-d311-4f49-8eb7-a0c3721624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4E08DF1-23C5-4C14-BCC0-A2FC9BED385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923.400</vt:lpstr>
      <vt:lpstr>923.500</vt:lpstr>
      <vt:lpstr>923.600</vt:lpstr>
      <vt:lpstr>923.900</vt:lpstr>
      <vt:lpstr>701.000</vt:lpstr>
      <vt:lpstr>702.000</vt:lpstr>
      <vt:lpstr>705.00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Clare Donovan</dc:creator>
  <cp:lastModifiedBy>INGLE, KERRY</cp:lastModifiedBy>
  <dcterms:created xsi:type="dcterms:W3CDTF">2023-06-07T14:32:55Z</dcterms:created>
  <dcterms:modified xsi:type="dcterms:W3CDTF">2023-06-14T18:58:28Z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0x01010035F955E8F06CBD48B7814246FB9E203E</vt:lpwstr>
  </property>
</Properties>
</file>