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luegrass Water\2022-00432 Rate Case\AG 1st Request\ShareFile\5 16 23\"/>
    </mc:Choice>
  </mc:AlternateContent>
  <bookViews>
    <workbookView xWindow="0" yWindow="0" windowWidth="25200" windowHeight="1185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F15" i="1"/>
  <c r="F9" i="1"/>
  <c r="F10" i="1"/>
  <c r="F11" i="1"/>
  <c r="F12" i="1"/>
  <c r="F13" i="1"/>
  <c r="F14" i="1"/>
  <c r="F8" i="1"/>
  <c r="E15" i="1"/>
  <c r="D15" i="1"/>
</calcChain>
</file>

<file path=xl/sharedStrings.xml><?xml version="1.0" encoding="utf-8"?>
<sst xmlns="http://schemas.openxmlformats.org/spreadsheetml/2006/main" count="16" uniqueCount="16">
  <si>
    <t>Bluegrass Utility Operating Company</t>
  </si>
  <si>
    <t>DR 56 Randview Plant in Service &amp; Accum Depr</t>
  </si>
  <si>
    <t>Plant Account</t>
  </si>
  <si>
    <t>For the Period 12/31/2021-4/30/2023</t>
  </si>
  <si>
    <t>311.000</t>
  </si>
  <si>
    <t>352.100</t>
  </si>
  <si>
    <t>352.200</t>
  </si>
  <si>
    <t>353.000</t>
  </si>
  <si>
    <t>370.000</t>
  </si>
  <si>
    <t>370.100</t>
  </si>
  <si>
    <t>372.000</t>
  </si>
  <si>
    <t>Total</t>
  </si>
  <si>
    <t>In Service Amount for this Period</t>
  </si>
  <si>
    <t>Accumulated Depreciation</t>
  </si>
  <si>
    <t>Net Amount</t>
  </si>
  <si>
    <t>Amount Stranded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</si>
</sst>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43" fontId="0" fillId="0" borderId="0" xfId="1" applyFont="1"/>
    <xf numFmtId="0" fontId="2" fillId="0" borderId="1" xfId="0" applyFont="1" applyBorder="1"/>
    <xf numFmtId="43" fontId="2" fillId="0" borderId="1" xfId="0" applyNumberFormat="1" applyFont="1" applyBorder="1"/>
    <xf numFmtId="0" fontId="2" fillId="0" borderId="2" xfId="0" applyFont="1" applyBorder="1"/>
    <xf numFmtId="43" fontId="0" fillId="0" borderId="0" xfId="0" applyNumberFormat="1"/>
    <xf numFmtId="0" fontId="2" fillId="0" borderId="2" xfId="0" applyFon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view="pageLayout" topLeftCell="A25" zoomScaleNormal="100" workbookViewId="0">
      <selection activeCell="E17" sqref="E17"/>
    </sheetView>
  </sheetViews>
  <sheetFormatPr defaultRowHeight="15" x14ac:dyDescent="0.25"/>
  <cols>
    <col min="1" max="1" width="42.5703125" customWidth="1"/>
    <col min="2" max="2" width="2.85546875" customWidth="1"/>
    <col min="3" max="3" width="15.28515625" customWidth="1"/>
    <col min="4" max="4" width="19.85546875" customWidth="1"/>
    <col min="5" max="5" width="28.28515625" customWidth="1"/>
    <col min="6" max="6" width="18.85546875" customWidth="1"/>
    <col min="7" max="7" width="19" customWidth="1"/>
  </cols>
  <sheetData>
    <row r="1" spans="1:7" x14ac:dyDescent="0.25">
      <c r="A1" s="1" t="s">
        <v>0</v>
      </c>
    </row>
    <row r="2" spans="1:7" x14ac:dyDescent="0.25">
      <c r="A2" s="1" t="s">
        <v>1</v>
      </c>
    </row>
    <row r="3" spans="1:7" x14ac:dyDescent="0.25">
      <c r="A3" s="1" t="s">
        <v>3</v>
      </c>
    </row>
    <row r="4" spans="1:7" x14ac:dyDescent="0.25">
      <c r="A4" s="1"/>
    </row>
    <row r="5" spans="1:7" x14ac:dyDescent="0.25">
      <c r="A5" s="1"/>
    </row>
    <row r="7" spans="1:7" ht="27.75" customHeight="1" x14ac:dyDescent="0.25">
      <c r="C7" s="5" t="s">
        <v>2</v>
      </c>
      <c r="D7" s="7" t="s">
        <v>12</v>
      </c>
      <c r="E7" s="7" t="s">
        <v>13</v>
      </c>
      <c r="F7" s="7" t="s">
        <v>14</v>
      </c>
      <c r="G7" s="7" t="s">
        <v>15</v>
      </c>
    </row>
    <row r="8" spans="1:7" x14ac:dyDescent="0.25">
      <c r="C8" t="s">
        <v>4</v>
      </c>
      <c r="D8" s="2">
        <v>11098.48</v>
      </c>
      <c r="E8" s="2">
        <v>632.16</v>
      </c>
      <c r="F8" s="6">
        <f>D8-E8</f>
        <v>10466.32</v>
      </c>
      <c r="G8" s="6"/>
    </row>
    <row r="9" spans="1:7" x14ac:dyDescent="0.25">
      <c r="C9" t="s">
        <v>5</v>
      </c>
      <c r="D9" s="2">
        <v>19598.43</v>
      </c>
      <c r="E9" s="2">
        <v>892.98</v>
      </c>
      <c r="F9" s="6">
        <f t="shared" ref="F9:F14" si="0">D9-E9</f>
        <v>18705.45</v>
      </c>
      <c r="G9" s="6"/>
    </row>
    <row r="10" spans="1:7" x14ac:dyDescent="0.25">
      <c r="C10" t="s">
        <v>6</v>
      </c>
      <c r="D10" s="2">
        <v>89400.01</v>
      </c>
      <c r="E10" s="2">
        <v>3706.06</v>
      </c>
      <c r="F10" s="6">
        <f t="shared" si="0"/>
        <v>85693.95</v>
      </c>
      <c r="G10" s="6"/>
    </row>
    <row r="11" spans="1:7" x14ac:dyDescent="0.25">
      <c r="C11" t="s">
        <v>7</v>
      </c>
      <c r="D11" s="2">
        <v>416.28000000000003</v>
      </c>
      <c r="E11" s="2">
        <v>20.16</v>
      </c>
      <c r="F11" s="6">
        <f t="shared" si="0"/>
        <v>396.12</v>
      </c>
      <c r="G11" s="6"/>
    </row>
    <row r="12" spans="1:7" x14ac:dyDescent="0.25">
      <c r="C12" t="s">
        <v>8</v>
      </c>
      <c r="D12" s="2">
        <v>2830.75</v>
      </c>
      <c r="E12" s="2">
        <v>0</v>
      </c>
      <c r="F12" s="6">
        <f t="shared" si="0"/>
        <v>2830.75</v>
      </c>
      <c r="G12" s="6"/>
    </row>
    <row r="13" spans="1:7" x14ac:dyDescent="0.25">
      <c r="C13" t="s">
        <v>9</v>
      </c>
      <c r="D13" s="2">
        <v>164.62</v>
      </c>
      <c r="E13" s="2">
        <v>0</v>
      </c>
      <c r="F13" s="6">
        <f t="shared" si="0"/>
        <v>164.62</v>
      </c>
      <c r="G13" s="6"/>
    </row>
    <row r="14" spans="1:7" x14ac:dyDescent="0.25">
      <c r="C14" t="s">
        <v>10</v>
      </c>
      <c r="D14" s="2">
        <v>863.96</v>
      </c>
      <c r="E14" s="2">
        <v>104.61</v>
      </c>
      <c r="F14" s="6">
        <f t="shared" si="0"/>
        <v>759.35</v>
      </c>
      <c r="G14" s="6"/>
    </row>
    <row r="15" spans="1:7" ht="15.75" thickBot="1" x14ac:dyDescent="0.3">
      <c r="C15" s="3" t="s">
        <v>11</v>
      </c>
      <c r="D15" s="4">
        <f>SUM(D8:D14)</f>
        <v>124372.53</v>
      </c>
      <c r="E15" s="4">
        <f>SUM(E8:E14)</f>
        <v>5355.9699999999993</v>
      </c>
      <c r="F15" s="4">
        <f>SUM(F8:F14)</f>
        <v>119016.56</v>
      </c>
      <c r="G15" s="4">
        <f>F15-100000</f>
        <v>19016.559999999998</v>
      </c>
    </row>
    <row r="16" spans="1:7" ht="15.75" thickTop="1" x14ac:dyDescent="0.25"/>
    <row r="17" spans="6:6" x14ac:dyDescent="0.25">
      <c r="F17" s="2"/>
    </row>
    <row r="18" spans="6:6" x14ac:dyDescent="0.25">
      <c r="F18" s="6"/>
    </row>
  </sheetData>
  <pageMargins left="0.7" right="0.7" top="0.75" bottom="0.75" header="0.3" footer="0.3"/>
  <pageSetup orientation="portrait" verticalDpi="0" r:id="rId1"/>
  <headerFooter>
    <oddFooter>&amp;R&amp;8Case No. 2022-00432
Bluegrass Water's Response to OAG 1-56
Exhibit OAG 1-56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5" ma:contentTypeDescription="Create a new document." ma:contentTypeScope="" ma:versionID="e1f515dc5c7151ef1479e5c048cd65de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58c2d9abb39b634c877bb307d385d19e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9c5758-d311-4f49-8eb7-a0c37216249c" xsi:nil="true"/>
    <lcf76f155ced4ddcb4097134ff3c332f xmlns="cc29f954-72e5-4988-94c8-6074c4013efb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93A81D-CD15-4C05-869E-F07A85E89C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CB5219-66F3-4BE5-BA29-3847C87F3851}">
  <ds:schemaRefs>
    <ds:schemaRef ds:uri="http://schemas.microsoft.com/office/2006/metadata/properties"/>
    <ds:schemaRef ds:uri="http://schemas.microsoft.com/office/infopath/2007/PartnerControls"/>
    <ds:schemaRef ds:uri="219c5758-d311-4f49-8eb7-a0c37216249c"/>
    <ds:schemaRef ds:uri="ce426531-eb52-4602-919d-027a2a672310"/>
    <ds:schemaRef ds:uri="cc29f954-72e5-4988-94c8-6074c4013efb"/>
  </ds:schemaRefs>
</ds:datastoreItem>
</file>

<file path=customXml/itemProps3.xml><?xml version="1.0" encoding="utf-8"?>
<ds:datastoreItem xmlns:ds="http://schemas.openxmlformats.org/officeDocument/2006/customXml" ds:itemID="{2C977BF3-3741-4923-AEB9-8219918A77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O’Reilly</dc:creator>
  <cp:lastModifiedBy>INGLE, KERRY</cp:lastModifiedBy>
  <dcterms:created xsi:type="dcterms:W3CDTF">2023-05-11T01:58:03Z</dcterms:created>
  <dcterms:modified xsi:type="dcterms:W3CDTF">2023-05-16T13:27:31Z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0x010100B57C47726610B942A2BF4E859C02C42B</vt:lpwstr>
  </property>
  <property fmtid="{D5CDD505-2E9C-101B-9397-08002B2CF9AE}" pid="3" name="MediaServiceImageTags">
    <vt:lpwstr/>
  </property>
</Properties>
</file>