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ternal\01_Regulatory Services\02_Cases\2022 Cases\2022-00387 Ebon Special Contract\06_All Filed Discovery\02_AG-KIUC Discovery\1st Set of DR\As Filed\"/>
    </mc:Choice>
  </mc:AlternateContent>
  <xr:revisionPtr revIDLastSave="0" documentId="13_ncr:1_{8C950AF2-62D5-494E-828C-7D538D3AEECE}" xr6:coauthVersionLast="47" xr6:coauthVersionMax="47" xr10:uidLastSave="{00000000-0000-0000-0000-000000000000}"/>
  <bookViews>
    <workbookView xWindow="-24945" yWindow="390" windowWidth="23355" windowHeight="12540" xr2:uid="{7FBEECAE-2683-4DE9-989A-386C824A4274}"/>
  </bookViews>
  <sheets>
    <sheet name="Summary" sheetId="1" r:id="rId1"/>
    <sheet name="Transmission Enhancement" sheetId="2" r:id="rId2"/>
    <sheet name="ICTR" sheetId="6" r:id="rId3"/>
    <sheet name="Firm Pt-2-Pt" sheetId="4" r:id="rId4"/>
    <sheet name="Non-Firm Pt-2-P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J30" i="2" l="1"/>
  <c r="C27" i="2"/>
  <c r="C30" i="2" s="1"/>
  <c r="D27" i="2"/>
  <c r="D30" i="2" s="1"/>
  <c r="E27" i="2"/>
  <c r="E30" i="2" s="1"/>
  <c r="J27" i="2"/>
  <c r="K27" i="2"/>
  <c r="K30" i="2" s="1"/>
  <c r="L27" i="2"/>
  <c r="L30" i="2" s="1"/>
  <c r="M27" i="2"/>
  <c r="M30" i="2" s="1"/>
  <c r="N25" i="2"/>
  <c r="C25" i="2"/>
  <c r="D25" i="2"/>
  <c r="E25" i="2"/>
  <c r="F25" i="2"/>
  <c r="F27" i="2" s="1"/>
  <c r="F30" i="2" s="1"/>
  <c r="G25" i="2"/>
  <c r="G27" i="2" s="1"/>
  <c r="G30" i="2" s="1"/>
  <c r="H25" i="2"/>
  <c r="H27" i="2" s="1"/>
  <c r="H30" i="2" s="1"/>
  <c r="I25" i="2"/>
  <c r="I27" i="2" s="1"/>
  <c r="I30" i="2" s="1"/>
  <c r="J25" i="2"/>
  <c r="K25" i="2"/>
  <c r="L25" i="2"/>
  <c r="M25" i="2"/>
  <c r="B25" i="2"/>
  <c r="B27" i="2" s="1"/>
  <c r="B30" i="2" l="1"/>
  <c r="N30" i="2" s="1"/>
  <c r="N27" i="2"/>
  <c r="F1222" i="6"/>
  <c r="F1221" i="6"/>
  <c r="F1220" i="6"/>
  <c r="F1219" i="6"/>
  <c r="F1218" i="6"/>
  <c r="F1217" i="6"/>
  <c r="F1216" i="6"/>
  <c r="F1215" i="6"/>
  <c r="F1214" i="6"/>
  <c r="F1213" i="6"/>
  <c r="F1212" i="6"/>
  <c r="F1211" i="6"/>
  <c r="F1210" i="6"/>
  <c r="F1209" i="6"/>
  <c r="F1208" i="6"/>
  <c r="F1207" i="6"/>
  <c r="F1206" i="6"/>
  <c r="F1205" i="6"/>
  <c r="F1204" i="6"/>
  <c r="F1203" i="6"/>
  <c r="F1202" i="6"/>
  <c r="F1201" i="6"/>
  <c r="F1200" i="6"/>
  <c r="F1199" i="6"/>
  <c r="F1198" i="6"/>
  <c r="F1197" i="6"/>
  <c r="F1196" i="6"/>
  <c r="F1195" i="6"/>
  <c r="F1194" i="6"/>
  <c r="F1193" i="6"/>
  <c r="F1192" i="6"/>
  <c r="F1191" i="6"/>
  <c r="F1190" i="6"/>
  <c r="F1189" i="6"/>
  <c r="F1188" i="6"/>
  <c r="F1187" i="6"/>
  <c r="F1186" i="6"/>
  <c r="F1185" i="6"/>
  <c r="F1184" i="6"/>
  <c r="F1183" i="6"/>
  <c r="F1182" i="6"/>
  <c r="F1181" i="6"/>
  <c r="F1180" i="6"/>
  <c r="F1179" i="6"/>
  <c r="F1178" i="6"/>
  <c r="F1177" i="6"/>
  <c r="F1176" i="6"/>
  <c r="F1175" i="6"/>
  <c r="F1174" i="6"/>
  <c r="F1173" i="6"/>
  <c r="F1172" i="6"/>
  <c r="F1171" i="6"/>
  <c r="F1170" i="6"/>
  <c r="F1169" i="6"/>
  <c r="F1168" i="6"/>
  <c r="F1167" i="6"/>
  <c r="F1166" i="6"/>
  <c r="F1165" i="6"/>
  <c r="F1164" i="6"/>
  <c r="F1163" i="6"/>
  <c r="F1162" i="6"/>
  <c r="F1161" i="6"/>
  <c r="F1160" i="6"/>
  <c r="F1159" i="6"/>
  <c r="F1158" i="6"/>
  <c r="F1157" i="6"/>
  <c r="F1156" i="6"/>
  <c r="F1155" i="6"/>
  <c r="F1154" i="6"/>
  <c r="F1153" i="6"/>
  <c r="F1152" i="6"/>
  <c r="F1151" i="6"/>
  <c r="F1150" i="6"/>
  <c r="F1149" i="6"/>
  <c r="F1148" i="6"/>
  <c r="F1147" i="6"/>
  <c r="F1146" i="6"/>
  <c r="F1145" i="6"/>
  <c r="F1144" i="6"/>
  <c r="F1143" i="6"/>
  <c r="F1142" i="6"/>
  <c r="F1141" i="6"/>
  <c r="F1140" i="6"/>
  <c r="F1139" i="6"/>
  <c r="F1138" i="6"/>
  <c r="F1137" i="6"/>
  <c r="F1136" i="6"/>
  <c r="F1135" i="6"/>
  <c r="F1134" i="6"/>
  <c r="F1133" i="6"/>
  <c r="F1132" i="6"/>
  <c r="F1131" i="6"/>
  <c r="F1130" i="6"/>
  <c r="F1129" i="6"/>
  <c r="F1128" i="6"/>
  <c r="F1127" i="6"/>
  <c r="F1126" i="6"/>
  <c r="F1125" i="6"/>
  <c r="F1124" i="6"/>
  <c r="F1123" i="6"/>
  <c r="F1122" i="6"/>
  <c r="F1121" i="6"/>
  <c r="F1120" i="6"/>
  <c r="F1119" i="6"/>
  <c r="F1118" i="6"/>
  <c r="F1117" i="6"/>
  <c r="F1116" i="6"/>
  <c r="F1115" i="6"/>
  <c r="F1114" i="6"/>
  <c r="F1113" i="6"/>
  <c r="F1112" i="6"/>
  <c r="F1111" i="6"/>
  <c r="F1110" i="6"/>
  <c r="F1109" i="6"/>
  <c r="F1108" i="6"/>
  <c r="F1107" i="6"/>
  <c r="F1106" i="6"/>
  <c r="F1105" i="6"/>
  <c r="F1104" i="6"/>
  <c r="F1103" i="6"/>
  <c r="F1102" i="6"/>
  <c r="F1101" i="6"/>
  <c r="F1100" i="6"/>
  <c r="F1099" i="6"/>
  <c r="F1098" i="6"/>
  <c r="F1097" i="6"/>
  <c r="F1096" i="6"/>
  <c r="F1095" i="6"/>
  <c r="F1094" i="6"/>
  <c r="F1093" i="6"/>
  <c r="F1092" i="6"/>
  <c r="F1091" i="6"/>
  <c r="F1090" i="6"/>
  <c r="F1089" i="6"/>
  <c r="F1088" i="6"/>
  <c r="F1087" i="6"/>
  <c r="F1086" i="6"/>
  <c r="F1085" i="6"/>
  <c r="F1084" i="6"/>
  <c r="F1083" i="6"/>
  <c r="F1082" i="6"/>
  <c r="F1081" i="6"/>
  <c r="F1080" i="6"/>
  <c r="F1079" i="6"/>
  <c r="F1078" i="6"/>
  <c r="F1077" i="6"/>
  <c r="F1076" i="6"/>
  <c r="F1075" i="6"/>
  <c r="F1074" i="6"/>
  <c r="F1073" i="6"/>
  <c r="F1072" i="6"/>
  <c r="F1071" i="6"/>
  <c r="F1070" i="6"/>
  <c r="F1069" i="6"/>
  <c r="F1068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1055" i="6"/>
  <c r="F1056" i="6"/>
  <c r="F1057" i="6"/>
  <c r="F1058" i="6"/>
  <c r="F1059" i="6"/>
  <c r="F1060" i="6"/>
  <c r="F1061" i="6"/>
  <c r="F1062" i="6"/>
  <c r="F1063" i="6"/>
  <c r="F1064" i="6"/>
  <c r="F1065" i="6"/>
  <c r="F1066" i="6"/>
  <c r="F1067" i="6"/>
  <c r="F2" i="6"/>
  <c r="E17" i="1" l="1"/>
  <c r="D5" i="4"/>
  <c r="D13" i="5" l="1"/>
  <c r="B13" i="5"/>
  <c r="B13" i="4"/>
  <c r="C6" i="5" l="1"/>
  <c r="E6" i="5" s="1"/>
  <c r="F6" i="5" s="1"/>
  <c r="C7" i="5"/>
  <c r="E7" i="5" s="1"/>
  <c r="F7" i="5" s="1"/>
  <c r="C8" i="5"/>
  <c r="E8" i="5" s="1"/>
  <c r="F8" i="5" s="1"/>
  <c r="C9" i="5"/>
  <c r="E9" i="5" s="1"/>
  <c r="F9" i="5" s="1"/>
  <c r="C10" i="5"/>
  <c r="E10" i="5" s="1"/>
  <c r="F10" i="5" s="1"/>
  <c r="C11" i="5"/>
  <c r="E11" i="5" s="1"/>
  <c r="F11" i="5" s="1"/>
  <c r="C12" i="5"/>
  <c r="E12" i="5" s="1"/>
  <c r="F12" i="5" s="1"/>
  <c r="C13" i="5"/>
  <c r="E13" i="5" s="1"/>
  <c r="F13" i="5" s="1"/>
  <c r="C5" i="5"/>
  <c r="E5" i="5" s="1"/>
  <c r="F5" i="5" s="1"/>
  <c r="C4" i="5"/>
  <c r="E4" i="5" s="1"/>
  <c r="F4" i="5" s="1"/>
  <c r="C3" i="5"/>
  <c r="E3" i="5" s="1"/>
  <c r="F3" i="5" s="1"/>
  <c r="C2" i="5"/>
  <c r="E2" i="5" l="1"/>
  <c r="F2" i="5" s="1"/>
  <c r="E14" i="1" s="1"/>
  <c r="D3" i="4"/>
  <c r="D4" i="4"/>
  <c r="D6" i="4"/>
  <c r="D7" i="4"/>
  <c r="D8" i="4"/>
  <c r="D9" i="4"/>
  <c r="D10" i="4"/>
  <c r="D11" i="4"/>
  <c r="D12" i="4"/>
  <c r="D13" i="4"/>
  <c r="D2" i="4"/>
  <c r="E11" i="1" l="1"/>
  <c r="C5" i="1"/>
  <c r="E5" i="1" s="1"/>
  <c r="K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tc={1C2289C2-2C76-4E3B-B2A0-8F4A7D00DDF8}</author>
  </authors>
  <commentList>
    <comment ref="J7" authorId="0" shapeId="0" xr:uid="{1C2289C2-2C76-4E3B-B2A0-8F4A7D00DDF8}">
      <text>
        <t>[Threaded comment]
Your version of Excel allows you to read this threaded comment; however, any edits to it will get removed if the file is opened in a newer version of Excel. Learn more: https://go.microsoft.com/fwlink/?linkid=870924
Comment:
    Using 2022 (11 months actual + 1 month estimate) for 2023.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tc={59DCB758-D272-424D-A513-8AE0078A25B9}</author>
  </authors>
  <commentList>
    <comment ref="B13" authorId="0" shapeId="0" xr:uid="{59DCB758-D272-424D-A513-8AE0078A25B9}">
      <text>
        <t>[Threaded comment]
Your version of Excel allows you to read this threaded comment; however, any edits to it will get removed if the file is opened in a newer version of Excel. Learn more: https://go.microsoft.com/fwlink/?linkid=870924
Comment:
    Using average of prior 11 months as an estimate.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tc={4F7B26A8-1DD4-467B-850F-F1C4F5C070ED}</author>
    <author>tc={85D65F73-F253-4216-8FEC-7AFFA00DD66A}</author>
  </authors>
  <commentList>
    <comment ref="B13" authorId="0" shapeId="0" xr:uid="{4F7B26A8-1DD4-467B-850F-F1C4F5C070ED}">
      <text>
        <t>[Threaded comment]
Your version of Excel allows you to read this threaded comment; however, any edits to it will get removed if the file is opened in a newer version of Excel. Learn more: https://go.microsoft.com/fwlink/?linkid=870924
Comment:
    Using average of prior 11 months as an estimate.</t>
      </text>
    </comment>
    <comment ref="D13" authorId="1" shapeId="0" xr:uid="{85D65F73-F253-4216-8FEC-7AFFA00DD66A}">
      <text>
        <t>[Threaded comment]
Your version of Excel allows you to read this threaded comment; however, any edits to it will get removed if the file is opened in a newer version of Excel. Learn more: https://go.microsoft.com/fwlink/?linkid=870924
Comment:
    Using Oct 2022 as an estimate because it is the most recent actuals with 31 days in the month.</t>
      </text>
    </comment>
  </commentList>
</comments>
</file>

<file path=xl/sharedStrings.xml><?xml version="1.0" encoding="utf-8"?>
<sst xmlns="http://schemas.openxmlformats.org/spreadsheetml/2006/main" count="2554" uniqueCount="82">
  <si>
    <t>BLI(s)</t>
  </si>
  <si>
    <t>Description</t>
  </si>
  <si>
    <t>Schedule 1A</t>
  </si>
  <si>
    <t>Firm Pt-2-Pt</t>
  </si>
  <si>
    <t>Network Integration Transmission Service (NITS)</t>
  </si>
  <si>
    <t>Rate ($/MW-Day)</t>
  </si>
  <si>
    <t>AEP Zone NSPL (MW)</t>
  </si>
  <si>
    <t>Expense to the AEP Zone ($/Year)</t>
  </si>
  <si>
    <t>AEP Affiliate NSPL (MW)</t>
  </si>
  <si>
    <t>Share of Zone</t>
  </si>
  <si>
    <t>Expenses to AEP Affiliates</t>
  </si>
  <si>
    <t>KP 12 CP %</t>
  </si>
  <si>
    <t>Transmission Owner</t>
  </si>
  <si>
    <t>TrAILCo</t>
  </si>
  <si>
    <t>PATH</t>
  </si>
  <si>
    <t>BGE</t>
  </si>
  <si>
    <t>Dominion</t>
  </si>
  <si>
    <t>PSEG</t>
  </si>
  <si>
    <t>PPL</t>
  </si>
  <si>
    <t>AEP</t>
  </si>
  <si>
    <t>Atlantic</t>
  </si>
  <si>
    <t>Delmarva</t>
  </si>
  <si>
    <t>PEPCO</t>
  </si>
  <si>
    <t>Duquesne</t>
  </si>
  <si>
    <t>ComEd</t>
  </si>
  <si>
    <t>JCPL</t>
  </si>
  <si>
    <t>MAIT</t>
  </si>
  <si>
    <t>PECO</t>
  </si>
  <si>
    <t>ATSI</t>
  </si>
  <si>
    <t>Transource WV</t>
  </si>
  <si>
    <t>Transource MD</t>
  </si>
  <si>
    <t>Transource PA</t>
  </si>
  <si>
    <t>Silver Run</t>
  </si>
  <si>
    <t>NIPSCO</t>
  </si>
  <si>
    <t>Dayton</t>
  </si>
  <si>
    <t>South FirstEnergy</t>
  </si>
  <si>
    <t>AEP Zone Expense (Excludes 1115 Credit)</t>
  </si>
  <si>
    <t>1115 Credit</t>
  </si>
  <si>
    <t>Total AEP Zone Expense</t>
  </si>
  <si>
    <t>Rate ($/Year)</t>
  </si>
  <si>
    <t>1108 &amp; 1115</t>
  </si>
  <si>
    <t>Rate ($/MWh)</t>
  </si>
  <si>
    <t>KP Load YTD (MWh)</t>
  </si>
  <si>
    <t>Transmission Enhancement (TE)</t>
  </si>
  <si>
    <t>Month</t>
  </si>
  <si>
    <t>Total PJM Firm Charges ($)</t>
  </si>
  <si>
    <t>AEP Zone Share of RTO Rev. Req.</t>
  </si>
  <si>
    <t>Total Credit to AEP Zone</t>
  </si>
  <si>
    <t>Credits to the AEP Zone ($/Year)</t>
  </si>
  <si>
    <t>Credits to AEP Affiliates</t>
  </si>
  <si>
    <t>2022 Firm Pt-2-Pt Credits to KP</t>
  </si>
  <si>
    <t>Non-Firm Pt-2-Pt</t>
  </si>
  <si>
    <t>ICTR for Transmission Enhancement Credits</t>
  </si>
  <si>
    <t>Total PJM Non-Firm Charges ($)</t>
  </si>
  <si>
    <t>Total PJM Network and Firm Demand Charge ($)</t>
  </si>
  <si>
    <t>AEP LSE Network and Firm Demand Charge ($)</t>
  </si>
  <si>
    <t>AEP LSE Share of RTO NITS</t>
  </si>
  <si>
    <t>2022 Non-Firm Pt-2-Pt Credits to KP</t>
  </si>
  <si>
    <t>Date</t>
  </si>
  <si>
    <t>Upgrade ID</t>
  </si>
  <si>
    <t>Responsible Zone</t>
  </si>
  <si>
    <t>Responsible Share</t>
  </si>
  <si>
    <t>Total ICTR for Transmission Enhancement Credit ($)</t>
  </si>
  <si>
    <t>b0487_PPL</t>
  </si>
  <si>
    <t>b0457_DOM</t>
  </si>
  <si>
    <t>b0559_TrAILCo</t>
  </si>
  <si>
    <t>b1507_DOM</t>
  </si>
  <si>
    <t>b1694_DOM</t>
  </si>
  <si>
    <t>Total Credit to AEP Zone ($)</t>
  </si>
  <si>
    <t>2022 ICTR Credits for TE to KP</t>
  </si>
  <si>
    <t>Indicates December estimate based on October actuals.</t>
  </si>
  <si>
    <t>Net TEA Expense (Charge - Credit)</t>
  </si>
  <si>
    <t>2023 NITS Charge to KP</t>
  </si>
  <si>
    <t>2023 TE Charge to KP</t>
  </si>
  <si>
    <t>2023 Sched 1A Charge to KP</t>
  </si>
  <si>
    <t>Using 2022 as a proxy for 2023 for Pt-2-Pt &amp; ICTR Credits.</t>
  </si>
  <si>
    <t>Notes:</t>
  </si>
  <si>
    <t>12 CP for 2023 is preliminary</t>
  </si>
  <si>
    <t>2023</t>
  </si>
  <si>
    <t>Note:</t>
  </si>
  <si>
    <t>All other costs are estimates posted on the PJM website.</t>
  </si>
  <si>
    <t>NIPSCO &amp; South FirstEnergy Costs are carried forward from Dec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</si>
</sst>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00%"/>
    <numFmt numFmtId="166" formatCode="[$-409]mmm\-yy;@"/>
    <numFmt numFmtId="167" formatCode="_(&quot;$&quot;* #,##0.0000_);_(&quot;$&quot;* \(#,##0.0000\);_(&quot;$&quot;* &quot;-&quot;??_);_(@_)"/>
    <numFmt numFmtId="168" formatCode="0.0000"/>
    <numFmt numFmtId="169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/>
    <xf numFmtId="44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quotePrefix="1" applyNumberFormat="1" applyAlignment="1">
      <alignment horizontal="center"/>
    </xf>
    <xf numFmtId="166" fontId="0" fillId="0" borderId="0" xfId="0" applyNumberFormat="1"/>
    <xf numFmtId="164" fontId="0" fillId="0" borderId="0" xfId="1" applyNumberFormat="1" applyFont="1" applyAlignment="1">
      <alignment horizontal="center"/>
    </xf>
    <xf numFmtId="44" fontId="0" fillId="0" borderId="0" xfId="2" applyFont="1" applyAlignment="1">
      <alignment horizontal="center"/>
    </xf>
    <xf numFmtId="165" fontId="0" fillId="0" borderId="0" xfId="3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Fill="1"/>
    <xf numFmtId="168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44" fontId="0" fillId="0" borderId="0" xfId="2" applyFont="1" applyFill="1"/>
    <xf numFmtId="164" fontId="0" fillId="2" borderId="0" xfId="1" applyNumberFormat="1" applyFont="1" applyFill="1" applyAlignment="1">
      <alignment horizontal="center"/>
    </xf>
    <xf numFmtId="165" fontId="0" fillId="2" borderId="0" xfId="3" applyNumberFormat="1" applyFont="1" applyFill="1" applyAlignment="1">
      <alignment horizontal="center"/>
    </xf>
    <xf numFmtId="169" fontId="0" fillId="2" borderId="0" xfId="0" applyNumberFormat="1" applyFill="1" applyAlignment="1">
      <alignment horizontal="center"/>
    </xf>
    <xf numFmtId="43" fontId="0" fillId="2" borderId="0" xfId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andon S Kendall" id="{B557AF06-24BF-4C67-8698-F3DC14107E8D}" userId="S::s195524@corp.aepsc.com::45771e4c-2abe-4ff1-b126-64ee1d42bbf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7" dT="2022-12-27T21:53:16.68" personId="{B557AF06-24BF-4C67-8698-F3DC14107E8D}" id="{1C2289C2-2C76-4E3B-B2A0-8F4A7D00DDF8}">
    <text>Using 2022 (11 months actual + 1 month estimate) for 2023.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3" dT="2022-12-27T17:02:56.04" personId="{B557AF06-24BF-4C67-8698-F3DC14107E8D}" id="{59DCB758-D272-424D-A513-8AE0078A25B9}">
    <text>Using average of prior 11 months as an estimate.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13" dT="2022-12-27T17:00:07.85" personId="{B557AF06-24BF-4C67-8698-F3DC14107E8D}" id="{4F7B26A8-1DD4-467B-850F-F1C4F5C070ED}">
    <text>Using average of prior 11 months as an estimate.</text>
  </threadedComment>
  <threadedComment ref="D13" dT="2022-12-27T17:01:32.02" personId="{B557AF06-24BF-4C67-8698-F3DC14107E8D}" id="{85D65F73-F253-4216-8FEC-7AFFA00DD66A}">
    <text>Using Oct 2022 as an estimate because it is the most recent actuals with 31 days in the month.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961B-C0A6-4743-A040-F32B3FCE67CB}">
  <dimension ref="A1:K24"/>
  <sheetViews>
    <sheetView tabSelected="1" topLeftCell="D1" workbookViewId="0">
      <selection activeCell="H8" sqref="H8"/>
    </sheetView>
  </sheetViews>
  <sheetFormatPr defaultRowHeight="15" x14ac:dyDescent="0.25"/>
  <cols>
    <col min="1" max="1" width="11.28515625" style="1" bestFit="1" customWidth="1"/>
    <col min="2" max="2" width="44.85546875" bestFit="1" customWidth="1"/>
    <col min="3" max="3" width="16.42578125" bestFit="1" customWidth="1"/>
    <col min="4" max="4" width="19.85546875" bestFit="1" customWidth="1"/>
    <col min="5" max="5" width="30.28515625" bestFit="1" customWidth="1"/>
    <col min="7" max="7" width="22.85546875" bestFit="1" customWidth="1"/>
    <col min="8" max="8" width="13.28515625" bestFit="1" customWidth="1"/>
    <col min="9" max="9" width="24.42578125" bestFit="1" customWidth="1"/>
    <col min="10" max="10" width="18.42578125" bestFit="1" customWidth="1"/>
    <col min="11" max="11" width="32.85546875" bestFit="1" customWidth="1"/>
  </cols>
  <sheetData>
    <row r="1" spans="1:11" x14ac:dyDescent="0.25">
      <c r="A1" s="1" t="s">
        <v>0</v>
      </c>
      <c r="B1" t="s">
        <v>1</v>
      </c>
      <c r="C1" s="1" t="s">
        <v>5</v>
      </c>
      <c r="D1" s="1" t="s">
        <v>6</v>
      </c>
      <c r="E1" s="1" t="s">
        <v>7</v>
      </c>
      <c r="F1" s="1"/>
      <c r="G1" s="1" t="s">
        <v>8</v>
      </c>
      <c r="H1" s="1" t="s">
        <v>9</v>
      </c>
      <c r="I1" s="1" t="s">
        <v>10</v>
      </c>
      <c r="J1" s="1" t="s">
        <v>11</v>
      </c>
      <c r="K1" s="1" t="s">
        <v>72</v>
      </c>
    </row>
    <row r="2" spans="1:11" x14ac:dyDescent="0.25">
      <c r="A2" s="1">
        <v>1100</v>
      </c>
      <c r="B2" t="s">
        <v>4</v>
      </c>
      <c r="C2" s="12">
        <v>341.67307620543176</v>
      </c>
      <c r="D2" s="7">
        <v>21717.1</v>
      </c>
      <c r="E2" s="14">
        <f>C2*D2*365</f>
        <v>2708354152.5902581</v>
      </c>
      <c r="F2" s="1"/>
      <c r="G2" s="18"/>
      <c r="H2" s="19"/>
      <c r="I2" s="20"/>
      <c r="J2" s="19"/>
      <c r="K2" s="14">
        <v>130144709.10315078</v>
      </c>
    </row>
    <row r="3" spans="1:11" x14ac:dyDescent="0.25"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0</v>
      </c>
      <c r="B4" t="s">
        <v>1</v>
      </c>
      <c r="C4" s="1" t="s">
        <v>39</v>
      </c>
      <c r="D4" s="1" t="s">
        <v>6</v>
      </c>
      <c r="E4" s="1" t="s">
        <v>7</v>
      </c>
      <c r="F4" s="1"/>
      <c r="G4" s="1" t="s">
        <v>8</v>
      </c>
      <c r="H4" s="1" t="s">
        <v>9</v>
      </c>
      <c r="I4" s="1" t="s">
        <v>10</v>
      </c>
      <c r="J4" s="1" t="s">
        <v>11</v>
      </c>
      <c r="K4" s="1" t="s">
        <v>73</v>
      </c>
    </row>
    <row r="5" spans="1:11" x14ac:dyDescent="0.25">
      <c r="A5" s="1" t="s">
        <v>40</v>
      </c>
      <c r="B5" t="s">
        <v>43</v>
      </c>
      <c r="C5" s="14">
        <f>'Transmission Enhancement'!N30</f>
        <v>175786181.48720834</v>
      </c>
      <c r="D5" s="7">
        <v>21717.1</v>
      </c>
      <c r="E5" s="14">
        <f>C5</f>
        <v>175786181.48720834</v>
      </c>
      <c r="F5" s="1"/>
      <c r="G5" s="18"/>
      <c r="H5" s="19"/>
      <c r="I5" s="20"/>
      <c r="J5" s="19"/>
      <c r="K5" s="14">
        <v>8447064.2187345847</v>
      </c>
    </row>
    <row r="6" spans="1:11" x14ac:dyDescent="0.25"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 t="s">
        <v>0</v>
      </c>
      <c r="B7" t="s">
        <v>1</v>
      </c>
      <c r="C7" s="1" t="s">
        <v>41</v>
      </c>
      <c r="D7" s="1"/>
      <c r="E7" s="1"/>
      <c r="F7" s="1"/>
      <c r="G7" s="1"/>
      <c r="H7" s="1"/>
      <c r="I7" s="1"/>
      <c r="J7" s="1" t="s">
        <v>42</v>
      </c>
      <c r="K7" s="1" t="s">
        <v>74</v>
      </c>
    </row>
    <row r="8" spans="1:11" x14ac:dyDescent="0.25">
      <c r="A8" s="1">
        <v>1320</v>
      </c>
      <c r="B8" t="s">
        <v>2</v>
      </c>
      <c r="C8" s="13">
        <v>4.8663926847856958E-3</v>
      </c>
      <c r="D8" s="7"/>
      <c r="E8" s="10"/>
      <c r="F8" s="1"/>
      <c r="G8" s="1"/>
      <c r="H8" s="9"/>
      <c r="I8" s="8"/>
      <c r="J8" s="21"/>
      <c r="K8" s="14">
        <v>28568.018931211864</v>
      </c>
    </row>
    <row r="10" spans="1:11" x14ac:dyDescent="0.25">
      <c r="A10" s="1" t="s">
        <v>0</v>
      </c>
      <c r="B10" t="s">
        <v>1</v>
      </c>
      <c r="C10" s="1"/>
      <c r="D10" s="1" t="s">
        <v>6</v>
      </c>
      <c r="E10" s="1" t="s">
        <v>48</v>
      </c>
      <c r="F10" s="1"/>
      <c r="G10" s="1" t="s">
        <v>8</v>
      </c>
      <c r="H10" s="1" t="s">
        <v>9</v>
      </c>
      <c r="I10" s="1" t="s">
        <v>49</v>
      </c>
      <c r="J10" s="1" t="s">
        <v>11</v>
      </c>
      <c r="K10" s="1" t="s">
        <v>50</v>
      </c>
    </row>
    <row r="11" spans="1:11" x14ac:dyDescent="0.25">
      <c r="A11" s="1">
        <v>2130</v>
      </c>
      <c r="B11" t="s">
        <v>3</v>
      </c>
      <c r="C11" s="10"/>
      <c r="D11" s="7">
        <v>21717.1</v>
      </c>
      <c r="E11" s="14">
        <f>SUM('Firm Pt-2-Pt'!D2:D13)</f>
        <v>35316758.075994395</v>
      </c>
      <c r="F11" s="1"/>
      <c r="G11" s="18"/>
      <c r="H11" s="19"/>
      <c r="I11" s="20"/>
      <c r="J11" s="19"/>
      <c r="K11" s="14">
        <v>1697078.3536085081</v>
      </c>
    </row>
    <row r="13" spans="1:11" x14ac:dyDescent="0.25">
      <c r="A13" s="1" t="s">
        <v>0</v>
      </c>
      <c r="B13" t="s">
        <v>1</v>
      </c>
      <c r="D13" s="1" t="s">
        <v>6</v>
      </c>
      <c r="E13" s="1" t="s">
        <v>48</v>
      </c>
      <c r="G13" s="1" t="s">
        <v>8</v>
      </c>
      <c r="H13" s="1" t="s">
        <v>9</v>
      </c>
      <c r="I13" s="1" t="s">
        <v>49</v>
      </c>
      <c r="J13" s="1" t="s">
        <v>11</v>
      </c>
      <c r="K13" s="1" t="s">
        <v>57</v>
      </c>
    </row>
    <row r="14" spans="1:11" x14ac:dyDescent="0.25">
      <c r="A14" s="1">
        <v>2140</v>
      </c>
      <c r="B14" t="s">
        <v>51</v>
      </c>
      <c r="D14" s="7">
        <v>21717.1</v>
      </c>
      <c r="E14" s="14">
        <f>SUM('Non-Firm Pt-2-Pt'!F2:F12)</f>
        <v>3966428.1527300272</v>
      </c>
      <c r="G14" s="18"/>
      <c r="H14" s="19"/>
      <c r="I14" s="20"/>
      <c r="J14" s="19"/>
      <c r="K14" s="14">
        <v>190599.01661010488</v>
      </c>
    </row>
    <row r="16" spans="1:11" x14ac:dyDescent="0.25">
      <c r="A16" s="1" t="s">
        <v>0</v>
      </c>
      <c r="B16" t="s">
        <v>1</v>
      </c>
      <c r="D16" s="1" t="s">
        <v>6</v>
      </c>
      <c r="E16" s="1" t="s">
        <v>48</v>
      </c>
      <c r="G16" s="1" t="s">
        <v>8</v>
      </c>
      <c r="H16" s="1" t="s">
        <v>9</v>
      </c>
      <c r="I16" s="1" t="s">
        <v>49</v>
      </c>
      <c r="J16" s="1" t="s">
        <v>11</v>
      </c>
      <c r="K16" s="1" t="s">
        <v>69</v>
      </c>
    </row>
    <row r="17" spans="1:11" x14ac:dyDescent="0.25">
      <c r="A17" s="1">
        <v>2640</v>
      </c>
      <c r="B17" t="s">
        <v>52</v>
      </c>
      <c r="D17" s="7">
        <v>21717.1</v>
      </c>
      <c r="E17" s="14">
        <f>SUM(ICTR!F:F)</f>
        <v>421851.10625200684</v>
      </c>
      <c r="G17" s="18"/>
      <c r="H17" s="19"/>
      <c r="I17" s="20"/>
      <c r="J17" s="19"/>
      <c r="K17" s="14">
        <v>20271.23722187589</v>
      </c>
    </row>
    <row r="19" spans="1:11" x14ac:dyDescent="0.25">
      <c r="K19" s="1" t="s">
        <v>71</v>
      </c>
    </row>
    <row r="20" spans="1:11" x14ac:dyDescent="0.25">
      <c r="B20" t="s">
        <v>71</v>
      </c>
      <c r="K20" s="14">
        <f>K2+K5+K8-K11-K14-K17</f>
        <v>136712392.73337609</v>
      </c>
    </row>
    <row r="22" spans="1:11" x14ac:dyDescent="0.25">
      <c r="B22" t="s">
        <v>76</v>
      </c>
    </row>
    <row r="23" spans="1:11" x14ac:dyDescent="0.25">
      <c r="B23" t="s">
        <v>75</v>
      </c>
    </row>
    <row r="24" spans="1:11" x14ac:dyDescent="0.25">
      <c r="B24" t="s">
        <v>77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E4C17-5DE2-4DA3-B84E-857C60DEF20E}">
  <dimension ref="A1:P35"/>
  <sheetViews>
    <sheetView topLeftCell="C10" workbookViewId="0">
      <selection activeCell="B30" sqref="B30:M30"/>
    </sheetView>
  </sheetViews>
  <sheetFormatPr defaultRowHeight="15" x14ac:dyDescent="0.25"/>
  <cols>
    <col min="1" max="1" width="63.85546875" bestFit="1" customWidth="1"/>
    <col min="2" max="2" width="17.7109375" bestFit="1" customWidth="1"/>
    <col min="3" max="13" width="15.5703125" bestFit="1" customWidth="1"/>
    <col min="14" max="14" width="16.28515625" bestFit="1" customWidth="1"/>
    <col min="15" max="16" width="14" bestFit="1" customWidth="1"/>
    <col min="257" max="257" width="30.5703125" bestFit="1" customWidth="1"/>
    <col min="258" max="269" width="15.5703125" bestFit="1" customWidth="1"/>
    <col min="270" max="272" width="14" bestFit="1" customWidth="1"/>
    <col min="513" max="513" width="30.5703125" bestFit="1" customWidth="1"/>
    <col min="514" max="525" width="15.5703125" bestFit="1" customWidth="1"/>
    <col min="526" max="528" width="14" bestFit="1" customWidth="1"/>
    <col min="769" max="769" width="30.5703125" bestFit="1" customWidth="1"/>
    <col min="770" max="781" width="15.5703125" bestFit="1" customWidth="1"/>
    <col min="782" max="784" width="14" bestFit="1" customWidth="1"/>
    <col min="1025" max="1025" width="30.5703125" bestFit="1" customWidth="1"/>
    <col min="1026" max="1037" width="15.5703125" bestFit="1" customWidth="1"/>
    <col min="1038" max="1040" width="14" bestFit="1" customWidth="1"/>
    <col min="1281" max="1281" width="30.5703125" bestFit="1" customWidth="1"/>
    <col min="1282" max="1293" width="15.5703125" bestFit="1" customWidth="1"/>
    <col min="1294" max="1296" width="14" bestFit="1" customWidth="1"/>
    <col min="1537" max="1537" width="30.5703125" bestFit="1" customWidth="1"/>
    <col min="1538" max="1549" width="15.5703125" bestFit="1" customWidth="1"/>
    <col min="1550" max="1552" width="14" bestFit="1" customWidth="1"/>
    <col min="1793" max="1793" width="30.5703125" bestFit="1" customWidth="1"/>
    <col min="1794" max="1805" width="15.5703125" bestFit="1" customWidth="1"/>
    <col min="1806" max="1808" width="14" bestFit="1" customWidth="1"/>
    <col min="2049" max="2049" width="30.5703125" bestFit="1" customWidth="1"/>
    <col min="2050" max="2061" width="15.5703125" bestFit="1" customWidth="1"/>
    <col min="2062" max="2064" width="14" bestFit="1" customWidth="1"/>
    <col min="2305" max="2305" width="30.5703125" bestFit="1" customWidth="1"/>
    <col min="2306" max="2317" width="15.5703125" bestFit="1" customWidth="1"/>
    <col min="2318" max="2320" width="14" bestFit="1" customWidth="1"/>
    <col min="2561" max="2561" width="30.5703125" bestFit="1" customWidth="1"/>
    <col min="2562" max="2573" width="15.5703125" bestFit="1" customWidth="1"/>
    <col min="2574" max="2576" width="14" bestFit="1" customWidth="1"/>
    <col min="2817" max="2817" width="30.5703125" bestFit="1" customWidth="1"/>
    <col min="2818" max="2829" width="15.5703125" bestFit="1" customWidth="1"/>
    <col min="2830" max="2832" width="14" bestFit="1" customWidth="1"/>
    <col min="3073" max="3073" width="30.5703125" bestFit="1" customWidth="1"/>
    <col min="3074" max="3085" width="15.5703125" bestFit="1" customWidth="1"/>
    <col min="3086" max="3088" width="14" bestFit="1" customWidth="1"/>
    <col min="3329" max="3329" width="30.5703125" bestFit="1" customWidth="1"/>
    <col min="3330" max="3341" width="15.5703125" bestFit="1" customWidth="1"/>
    <col min="3342" max="3344" width="14" bestFit="1" customWidth="1"/>
    <col min="3585" max="3585" width="30.5703125" bestFit="1" customWidth="1"/>
    <col min="3586" max="3597" width="15.5703125" bestFit="1" customWidth="1"/>
    <col min="3598" max="3600" width="14" bestFit="1" customWidth="1"/>
    <col min="3841" max="3841" width="30.5703125" bestFit="1" customWidth="1"/>
    <col min="3842" max="3853" width="15.5703125" bestFit="1" customWidth="1"/>
    <col min="3854" max="3856" width="14" bestFit="1" customWidth="1"/>
    <col min="4097" max="4097" width="30.5703125" bestFit="1" customWidth="1"/>
    <col min="4098" max="4109" width="15.5703125" bestFit="1" customWidth="1"/>
    <col min="4110" max="4112" width="14" bestFit="1" customWidth="1"/>
    <col min="4353" max="4353" width="30.5703125" bestFit="1" customWidth="1"/>
    <col min="4354" max="4365" width="15.5703125" bestFit="1" customWidth="1"/>
    <col min="4366" max="4368" width="14" bestFit="1" customWidth="1"/>
    <col min="4609" max="4609" width="30.5703125" bestFit="1" customWidth="1"/>
    <col min="4610" max="4621" width="15.5703125" bestFit="1" customWidth="1"/>
    <col min="4622" max="4624" width="14" bestFit="1" customWidth="1"/>
    <col min="4865" max="4865" width="30.5703125" bestFit="1" customWidth="1"/>
    <col min="4866" max="4877" width="15.5703125" bestFit="1" customWidth="1"/>
    <col min="4878" max="4880" width="14" bestFit="1" customWidth="1"/>
    <col min="5121" max="5121" width="30.5703125" bestFit="1" customWidth="1"/>
    <col min="5122" max="5133" width="15.5703125" bestFit="1" customWidth="1"/>
    <col min="5134" max="5136" width="14" bestFit="1" customWidth="1"/>
    <col min="5377" max="5377" width="30.5703125" bestFit="1" customWidth="1"/>
    <col min="5378" max="5389" width="15.5703125" bestFit="1" customWidth="1"/>
    <col min="5390" max="5392" width="14" bestFit="1" customWidth="1"/>
    <col min="5633" max="5633" width="30.5703125" bestFit="1" customWidth="1"/>
    <col min="5634" max="5645" width="15.5703125" bestFit="1" customWidth="1"/>
    <col min="5646" max="5648" width="14" bestFit="1" customWidth="1"/>
    <col min="5889" max="5889" width="30.5703125" bestFit="1" customWidth="1"/>
    <col min="5890" max="5901" width="15.5703125" bestFit="1" customWidth="1"/>
    <col min="5902" max="5904" width="14" bestFit="1" customWidth="1"/>
    <col min="6145" max="6145" width="30.5703125" bestFit="1" customWidth="1"/>
    <col min="6146" max="6157" width="15.5703125" bestFit="1" customWidth="1"/>
    <col min="6158" max="6160" width="14" bestFit="1" customWidth="1"/>
    <col min="6401" max="6401" width="30.5703125" bestFit="1" customWidth="1"/>
    <col min="6402" max="6413" width="15.5703125" bestFit="1" customWidth="1"/>
    <col min="6414" max="6416" width="14" bestFit="1" customWidth="1"/>
    <col min="6657" max="6657" width="30.5703125" bestFit="1" customWidth="1"/>
    <col min="6658" max="6669" width="15.5703125" bestFit="1" customWidth="1"/>
    <col min="6670" max="6672" width="14" bestFit="1" customWidth="1"/>
    <col min="6913" max="6913" width="30.5703125" bestFit="1" customWidth="1"/>
    <col min="6914" max="6925" width="15.5703125" bestFit="1" customWidth="1"/>
    <col min="6926" max="6928" width="14" bestFit="1" customWidth="1"/>
    <col min="7169" max="7169" width="30.5703125" bestFit="1" customWidth="1"/>
    <col min="7170" max="7181" width="15.5703125" bestFit="1" customWidth="1"/>
    <col min="7182" max="7184" width="14" bestFit="1" customWidth="1"/>
    <col min="7425" max="7425" width="30.5703125" bestFit="1" customWidth="1"/>
    <col min="7426" max="7437" width="15.5703125" bestFit="1" customWidth="1"/>
    <col min="7438" max="7440" width="14" bestFit="1" customWidth="1"/>
    <col min="7681" max="7681" width="30.5703125" bestFit="1" customWidth="1"/>
    <col min="7682" max="7693" width="15.5703125" bestFit="1" customWidth="1"/>
    <col min="7694" max="7696" width="14" bestFit="1" customWidth="1"/>
    <col min="7937" max="7937" width="30.5703125" bestFit="1" customWidth="1"/>
    <col min="7938" max="7949" width="15.5703125" bestFit="1" customWidth="1"/>
    <col min="7950" max="7952" width="14" bestFit="1" customWidth="1"/>
    <col min="8193" max="8193" width="30.5703125" bestFit="1" customWidth="1"/>
    <col min="8194" max="8205" width="15.5703125" bestFit="1" customWidth="1"/>
    <col min="8206" max="8208" width="14" bestFit="1" customWidth="1"/>
    <col min="8449" max="8449" width="30.5703125" bestFit="1" customWidth="1"/>
    <col min="8450" max="8461" width="15.5703125" bestFit="1" customWidth="1"/>
    <col min="8462" max="8464" width="14" bestFit="1" customWidth="1"/>
    <col min="8705" max="8705" width="30.5703125" bestFit="1" customWidth="1"/>
    <col min="8706" max="8717" width="15.5703125" bestFit="1" customWidth="1"/>
    <col min="8718" max="8720" width="14" bestFit="1" customWidth="1"/>
    <col min="8961" max="8961" width="30.5703125" bestFit="1" customWidth="1"/>
    <col min="8962" max="8973" width="15.5703125" bestFit="1" customWidth="1"/>
    <col min="8974" max="8976" width="14" bestFit="1" customWidth="1"/>
    <col min="9217" max="9217" width="30.5703125" bestFit="1" customWidth="1"/>
    <col min="9218" max="9229" width="15.5703125" bestFit="1" customWidth="1"/>
    <col min="9230" max="9232" width="14" bestFit="1" customWidth="1"/>
    <col min="9473" max="9473" width="30.5703125" bestFit="1" customWidth="1"/>
    <col min="9474" max="9485" width="15.5703125" bestFit="1" customWidth="1"/>
    <col min="9486" max="9488" width="14" bestFit="1" customWidth="1"/>
    <col min="9729" max="9729" width="30.5703125" bestFit="1" customWidth="1"/>
    <col min="9730" max="9741" width="15.5703125" bestFit="1" customWidth="1"/>
    <col min="9742" max="9744" width="14" bestFit="1" customWidth="1"/>
    <col min="9985" max="9985" width="30.5703125" bestFit="1" customWidth="1"/>
    <col min="9986" max="9997" width="15.5703125" bestFit="1" customWidth="1"/>
    <col min="9998" max="10000" width="14" bestFit="1" customWidth="1"/>
    <col min="10241" max="10241" width="30.5703125" bestFit="1" customWidth="1"/>
    <col min="10242" max="10253" width="15.5703125" bestFit="1" customWidth="1"/>
    <col min="10254" max="10256" width="14" bestFit="1" customWidth="1"/>
    <col min="10497" max="10497" width="30.5703125" bestFit="1" customWidth="1"/>
    <col min="10498" max="10509" width="15.5703125" bestFit="1" customWidth="1"/>
    <col min="10510" max="10512" width="14" bestFit="1" customWidth="1"/>
    <col min="10753" max="10753" width="30.5703125" bestFit="1" customWidth="1"/>
    <col min="10754" max="10765" width="15.5703125" bestFit="1" customWidth="1"/>
    <col min="10766" max="10768" width="14" bestFit="1" customWidth="1"/>
    <col min="11009" max="11009" width="30.5703125" bestFit="1" customWidth="1"/>
    <col min="11010" max="11021" width="15.5703125" bestFit="1" customWidth="1"/>
    <col min="11022" max="11024" width="14" bestFit="1" customWidth="1"/>
    <col min="11265" max="11265" width="30.5703125" bestFit="1" customWidth="1"/>
    <col min="11266" max="11277" width="15.5703125" bestFit="1" customWidth="1"/>
    <col min="11278" max="11280" width="14" bestFit="1" customWidth="1"/>
    <col min="11521" max="11521" width="30.5703125" bestFit="1" customWidth="1"/>
    <col min="11522" max="11533" width="15.5703125" bestFit="1" customWidth="1"/>
    <col min="11534" max="11536" width="14" bestFit="1" customWidth="1"/>
    <col min="11777" max="11777" width="30.5703125" bestFit="1" customWidth="1"/>
    <col min="11778" max="11789" width="15.5703125" bestFit="1" customWidth="1"/>
    <col min="11790" max="11792" width="14" bestFit="1" customWidth="1"/>
    <col min="12033" max="12033" width="30.5703125" bestFit="1" customWidth="1"/>
    <col min="12034" max="12045" width="15.5703125" bestFit="1" customWidth="1"/>
    <col min="12046" max="12048" width="14" bestFit="1" customWidth="1"/>
    <col min="12289" max="12289" width="30.5703125" bestFit="1" customWidth="1"/>
    <col min="12290" max="12301" width="15.5703125" bestFit="1" customWidth="1"/>
    <col min="12302" max="12304" width="14" bestFit="1" customWidth="1"/>
    <col min="12545" max="12545" width="30.5703125" bestFit="1" customWidth="1"/>
    <col min="12546" max="12557" width="15.5703125" bestFit="1" customWidth="1"/>
    <col min="12558" max="12560" width="14" bestFit="1" customWidth="1"/>
    <col min="12801" max="12801" width="30.5703125" bestFit="1" customWidth="1"/>
    <col min="12802" max="12813" width="15.5703125" bestFit="1" customWidth="1"/>
    <col min="12814" max="12816" width="14" bestFit="1" customWidth="1"/>
    <col min="13057" max="13057" width="30.5703125" bestFit="1" customWidth="1"/>
    <col min="13058" max="13069" width="15.5703125" bestFit="1" customWidth="1"/>
    <col min="13070" max="13072" width="14" bestFit="1" customWidth="1"/>
    <col min="13313" max="13313" width="30.5703125" bestFit="1" customWidth="1"/>
    <col min="13314" max="13325" width="15.5703125" bestFit="1" customWidth="1"/>
    <col min="13326" max="13328" width="14" bestFit="1" customWidth="1"/>
    <col min="13569" max="13569" width="30.5703125" bestFit="1" customWidth="1"/>
    <col min="13570" max="13581" width="15.5703125" bestFit="1" customWidth="1"/>
    <col min="13582" max="13584" width="14" bestFit="1" customWidth="1"/>
    <col min="13825" max="13825" width="30.5703125" bestFit="1" customWidth="1"/>
    <col min="13826" max="13837" width="15.5703125" bestFit="1" customWidth="1"/>
    <col min="13838" max="13840" width="14" bestFit="1" customWidth="1"/>
    <col min="14081" max="14081" width="30.5703125" bestFit="1" customWidth="1"/>
    <col min="14082" max="14093" width="15.5703125" bestFit="1" customWidth="1"/>
    <col min="14094" max="14096" width="14" bestFit="1" customWidth="1"/>
    <col min="14337" max="14337" width="30.5703125" bestFit="1" customWidth="1"/>
    <col min="14338" max="14349" width="15.5703125" bestFit="1" customWidth="1"/>
    <col min="14350" max="14352" width="14" bestFit="1" customWidth="1"/>
    <col min="14593" max="14593" width="30.5703125" bestFit="1" customWidth="1"/>
    <col min="14594" max="14605" width="15.5703125" bestFit="1" customWidth="1"/>
    <col min="14606" max="14608" width="14" bestFit="1" customWidth="1"/>
    <col min="14849" max="14849" width="30.5703125" bestFit="1" customWidth="1"/>
    <col min="14850" max="14861" width="15.5703125" bestFit="1" customWidth="1"/>
    <col min="14862" max="14864" width="14" bestFit="1" customWidth="1"/>
    <col min="15105" max="15105" width="30.5703125" bestFit="1" customWidth="1"/>
    <col min="15106" max="15117" width="15.5703125" bestFit="1" customWidth="1"/>
    <col min="15118" max="15120" width="14" bestFit="1" customWidth="1"/>
    <col min="15361" max="15361" width="30.5703125" bestFit="1" customWidth="1"/>
    <col min="15362" max="15373" width="15.5703125" bestFit="1" customWidth="1"/>
    <col min="15374" max="15376" width="14" bestFit="1" customWidth="1"/>
    <col min="15617" max="15617" width="30.5703125" bestFit="1" customWidth="1"/>
    <col min="15618" max="15629" width="15.5703125" bestFit="1" customWidth="1"/>
    <col min="15630" max="15632" width="14" bestFit="1" customWidth="1"/>
    <col min="15873" max="15873" width="30.5703125" bestFit="1" customWidth="1"/>
    <col min="15874" max="15885" width="15.5703125" bestFit="1" customWidth="1"/>
    <col min="15886" max="15888" width="14" bestFit="1" customWidth="1"/>
    <col min="16129" max="16129" width="30.5703125" bestFit="1" customWidth="1"/>
    <col min="16130" max="16141" width="15.5703125" bestFit="1" customWidth="1"/>
    <col min="16142" max="16144" width="14" bestFit="1" customWidth="1"/>
  </cols>
  <sheetData>
    <row r="1" spans="1:16" x14ac:dyDescent="0.25">
      <c r="A1" t="s">
        <v>12</v>
      </c>
      <c r="B1" s="4">
        <v>44957</v>
      </c>
      <c r="C1" s="4">
        <v>44985</v>
      </c>
      <c r="D1" s="4">
        <v>45016</v>
      </c>
      <c r="E1" s="4">
        <v>45046</v>
      </c>
      <c r="F1" s="4">
        <v>45077</v>
      </c>
      <c r="G1" s="4">
        <v>45107</v>
      </c>
      <c r="H1" s="4">
        <v>45138</v>
      </c>
      <c r="I1" s="4">
        <v>45169</v>
      </c>
      <c r="J1" s="4">
        <v>45199</v>
      </c>
      <c r="K1" s="4">
        <v>45230</v>
      </c>
      <c r="L1" s="4">
        <v>45260</v>
      </c>
      <c r="M1" s="4">
        <v>45291</v>
      </c>
      <c r="N1" s="5" t="s">
        <v>78</v>
      </c>
      <c r="O1" s="4"/>
      <c r="P1" s="4"/>
    </row>
    <row r="2" spans="1:16" x14ac:dyDescent="0.25">
      <c r="A2" t="s">
        <v>13</v>
      </c>
      <c r="B2" s="11">
        <v>765738.07063900598</v>
      </c>
      <c r="C2" s="11">
        <v>765738.07063900598</v>
      </c>
      <c r="D2" s="11">
        <v>765738.07063900598</v>
      </c>
      <c r="E2" s="11">
        <v>765738.07063900598</v>
      </c>
      <c r="F2" s="11">
        <v>765738.07063900598</v>
      </c>
      <c r="G2" s="11">
        <v>783629.84560539469</v>
      </c>
      <c r="H2" s="11">
        <v>783629.84560539469</v>
      </c>
      <c r="I2" s="11">
        <v>783629.84560539469</v>
      </c>
      <c r="J2" s="11">
        <v>783629.84560539469</v>
      </c>
      <c r="K2" s="11">
        <v>783629.84560539469</v>
      </c>
      <c r="L2" s="11">
        <v>783629.84560539469</v>
      </c>
      <c r="M2" s="11">
        <v>783629.84560539469</v>
      </c>
    </row>
    <row r="3" spans="1:16" x14ac:dyDescent="0.25">
      <c r="A3" t="s">
        <v>14</v>
      </c>
      <c r="B3" s="11">
        <v>18694.815188450801</v>
      </c>
      <c r="C3" s="11">
        <v>18694.815188450801</v>
      </c>
      <c r="D3" s="11">
        <v>18694.815188450801</v>
      </c>
      <c r="E3" s="11">
        <v>18694.815188450801</v>
      </c>
      <c r="F3" s="11">
        <v>18694.815188450801</v>
      </c>
      <c r="G3" s="11">
        <v>18694.815188450801</v>
      </c>
      <c r="H3" s="11">
        <v>18694.815188450801</v>
      </c>
      <c r="I3" s="11">
        <v>18694.815188450801</v>
      </c>
      <c r="J3" s="11">
        <v>18694.815188450801</v>
      </c>
      <c r="K3" s="11">
        <v>18694.815188450801</v>
      </c>
      <c r="L3" s="11">
        <v>18694.815188450801</v>
      </c>
      <c r="M3" s="11">
        <v>18694.815188450801</v>
      </c>
    </row>
    <row r="4" spans="1:16" x14ac:dyDescent="0.25">
      <c r="A4" t="s">
        <v>15</v>
      </c>
      <c r="B4" s="11">
        <v>29068.907358734647</v>
      </c>
      <c r="C4" s="11">
        <v>29068.907358734647</v>
      </c>
      <c r="D4" s="11">
        <v>29068.907358734647</v>
      </c>
      <c r="E4" s="11">
        <v>29068.907358734647</v>
      </c>
      <c r="F4" s="11">
        <v>29068.907358734647</v>
      </c>
      <c r="G4" s="11">
        <v>22562.277866700024</v>
      </c>
      <c r="H4" s="11">
        <v>22562.277866700024</v>
      </c>
      <c r="I4" s="11">
        <v>22562.277866700024</v>
      </c>
      <c r="J4" s="11">
        <v>22562.277866700024</v>
      </c>
      <c r="K4" s="11">
        <v>22562.277866700024</v>
      </c>
      <c r="L4" s="11">
        <v>22562.277866700024</v>
      </c>
      <c r="M4" s="11">
        <v>22562.277866700024</v>
      </c>
    </row>
    <row r="5" spans="1:16" x14ac:dyDescent="0.25">
      <c r="A5" t="s">
        <v>16</v>
      </c>
      <c r="B5" s="11">
        <v>1685942.6037745553</v>
      </c>
      <c r="C5" s="11">
        <v>1685942.6037745553</v>
      </c>
      <c r="D5" s="11">
        <v>1685942.6037745553</v>
      </c>
      <c r="E5" s="11">
        <v>1685942.6037745553</v>
      </c>
      <c r="F5" s="11">
        <v>1685942.6037745553</v>
      </c>
      <c r="G5" s="11">
        <v>1685942.6037745553</v>
      </c>
      <c r="H5" s="11">
        <v>1685942.6037745553</v>
      </c>
      <c r="I5" s="11">
        <v>1685942.6037745553</v>
      </c>
      <c r="J5" s="11">
        <v>1685942.6037745553</v>
      </c>
      <c r="K5" s="11">
        <v>1685942.6037745553</v>
      </c>
      <c r="L5" s="11">
        <v>1685942.6037745553</v>
      </c>
      <c r="M5" s="11">
        <v>1685942.6037745553</v>
      </c>
    </row>
    <row r="6" spans="1:16" x14ac:dyDescent="0.25">
      <c r="A6" t="s">
        <v>17</v>
      </c>
      <c r="B6" s="11">
        <v>841754.5131217686</v>
      </c>
      <c r="C6" s="11">
        <v>841754.5131217686</v>
      </c>
      <c r="D6" s="11">
        <v>841754.5131217686</v>
      </c>
      <c r="E6" s="11">
        <v>841754.5131217686</v>
      </c>
      <c r="F6" s="11">
        <v>841754.5131217686</v>
      </c>
      <c r="G6" s="11">
        <v>841754.5131217686</v>
      </c>
      <c r="H6" s="11">
        <v>841754.5131217686</v>
      </c>
      <c r="I6" s="11">
        <v>841754.5131217686</v>
      </c>
      <c r="J6" s="11">
        <v>841754.5131217686</v>
      </c>
      <c r="K6" s="11">
        <v>841754.5131217686</v>
      </c>
      <c r="L6" s="11">
        <v>841754.5131217686</v>
      </c>
      <c r="M6" s="11">
        <v>841754.5131217686</v>
      </c>
    </row>
    <row r="7" spans="1:16" x14ac:dyDescent="0.25">
      <c r="A7" t="s">
        <v>18</v>
      </c>
      <c r="B7" s="11">
        <v>412292.36748116888</v>
      </c>
      <c r="C7" s="11">
        <v>412292.36748116888</v>
      </c>
      <c r="D7" s="11">
        <v>412292.36748116888</v>
      </c>
      <c r="E7" s="11">
        <v>412292.36748116888</v>
      </c>
      <c r="F7" s="11">
        <v>412292.36748116888</v>
      </c>
      <c r="G7" s="11">
        <v>427955.41450887208</v>
      </c>
      <c r="H7" s="11">
        <v>427955.41450887208</v>
      </c>
      <c r="I7" s="11">
        <v>427955.41450887208</v>
      </c>
      <c r="J7" s="11">
        <v>427955.41450887208</v>
      </c>
      <c r="K7" s="11">
        <v>427955.41450887208</v>
      </c>
      <c r="L7" s="11">
        <v>427955.41450887208</v>
      </c>
      <c r="M7" s="11">
        <v>427955.41450887208</v>
      </c>
    </row>
    <row r="8" spans="1:16" x14ac:dyDescent="0.25">
      <c r="A8" t="s">
        <v>19</v>
      </c>
      <c r="B8" s="11">
        <v>10680775.392970778</v>
      </c>
      <c r="C8" s="11">
        <v>10680768.848425003</v>
      </c>
      <c r="D8" s="11">
        <v>10680768.848425003</v>
      </c>
      <c r="E8" s="11">
        <v>10680768.848425003</v>
      </c>
      <c r="F8" s="11">
        <v>10680768.848425003</v>
      </c>
      <c r="G8" s="11">
        <v>10680768.848425003</v>
      </c>
      <c r="H8" s="11">
        <v>10680768.848425003</v>
      </c>
      <c r="I8" s="11">
        <v>10680768.848425003</v>
      </c>
      <c r="J8" s="11">
        <v>10680768.848425003</v>
      </c>
      <c r="K8" s="11">
        <v>10680768.848425003</v>
      </c>
      <c r="L8" s="11">
        <v>10680768.848425003</v>
      </c>
      <c r="M8" s="11">
        <v>10680768.848425003</v>
      </c>
    </row>
    <row r="9" spans="1:16" x14ac:dyDescent="0.25">
      <c r="A9" t="s">
        <v>20</v>
      </c>
      <c r="B9" s="11">
        <v>13403.301951746635</v>
      </c>
      <c r="C9" s="11">
        <v>13403.301951746635</v>
      </c>
      <c r="D9" s="11">
        <v>13403.301951746635</v>
      </c>
      <c r="E9" s="11">
        <v>13403.301951746635</v>
      </c>
      <c r="F9" s="11">
        <v>13403.301951746635</v>
      </c>
      <c r="G9" s="11">
        <v>12962.133813696319</v>
      </c>
      <c r="H9" s="11">
        <v>12962.133813696319</v>
      </c>
      <c r="I9" s="11">
        <v>12962.133813696319</v>
      </c>
      <c r="J9" s="11">
        <v>12962.133813696319</v>
      </c>
      <c r="K9" s="11">
        <v>12962.133813696319</v>
      </c>
      <c r="L9" s="11">
        <v>12962.133813696319</v>
      </c>
      <c r="M9" s="11">
        <v>12962.133813696319</v>
      </c>
    </row>
    <row r="10" spans="1:16" x14ac:dyDescent="0.25">
      <c r="A10" t="s">
        <v>21</v>
      </c>
      <c r="B10" s="11">
        <v>2930.5042556771855</v>
      </c>
      <c r="C10" s="11">
        <v>2930.5042556771855</v>
      </c>
      <c r="D10" s="11">
        <v>2930.5042556771855</v>
      </c>
      <c r="E10" s="11">
        <v>2930.5042556771855</v>
      </c>
      <c r="F10" s="11">
        <v>2930.5042556771855</v>
      </c>
      <c r="G10" s="11">
        <v>3486.2290154630305</v>
      </c>
      <c r="H10" s="11">
        <v>3486.2290154630305</v>
      </c>
      <c r="I10" s="11">
        <v>3486.2290154630305</v>
      </c>
      <c r="J10" s="11">
        <v>3486.2290154630305</v>
      </c>
      <c r="K10" s="11">
        <v>3486.2290154630305</v>
      </c>
      <c r="L10" s="11">
        <v>3486.2290154630305</v>
      </c>
      <c r="M10" s="11">
        <v>3486.2290154630305</v>
      </c>
    </row>
    <row r="11" spans="1:16" x14ac:dyDescent="0.25">
      <c r="A11" t="s">
        <v>22</v>
      </c>
      <c r="B11" s="11">
        <v>5152.4410623414315</v>
      </c>
      <c r="C11" s="11">
        <v>5152.4410623414315</v>
      </c>
      <c r="D11" s="11">
        <v>5152.4410623414315</v>
      </c>
      <c r="E11" s="11">
        <v>5152.4410623414315</v>
      </c>
      <c r="F11" s="11">
        <v>5152.4410623414315</v>
      </c>
      <c r="G11" s="11">
        <v>4991.4052313669899</v>
      </c>
      <c r="H11" s="11">
        <v>4991.4052313669899</v>
      </c>
      <c r="I11" s="11">
        <v>4991.4052313669899</v>
      </c>
      <c r="J11" s="11">
        <v>4991.4052313669899</v>
      </c>
      <c r="K11" s="11">
        <v>4991.4052313669899</v>
      </c>
      <c r="L11" s="11">
        <v>4991.4052313669899</v>
      </c>
      <c r="M11" s="11">
        <v>4991.4052313669899</v>
      </c>
    </row>
    <row r="12" spans="1:16" x14ac:dyDescent="0.25">
      <c r="A12" t="s">
        <v>23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</row>
    <row r="13" spans="1:16" x14ac:dyDescent="0.25">
      <c r="A13" t="s">
        <v>24</v>
      </c>
      <c r="B13" s="11">
        <v>113661.17037500002</v>
      </c>
      <c r="C13" s="11">
        <v>113661.17037500002</v>
      </c>
      <c r="D13" s="11">
        <v>113661.17037500002</v>
      </c>
      <c r="E13" s="11">
        <v>113661.17037500002</v>
      </c>
      <c r="F13" s="11">
        <v>113661.17037500002</v>
      </c>
      <c r="G13" s="11">
        <v>115571.46696668616</v>
      </c>
      <c r="H13" s="11">
        <v>115571.46696668616</v>
      </c>
      <c r="I13" s="11">
        <v>115571.46696668616</v>
      </c>
      <c r="J13" s="11">
        <v>115571.46696668616</v>
      </c>
      <c r="K13" s="11">
        <v>115571.46696668616</v>
      </c>
      <c r="L13" s="11">
        <v>115571.46696668616</v>
      </c>
      <c r="M13" s="11">
        <v>115571.46696668616</v>
      </c>
    </row>
    <row r="14" spans="1:16" x14ac:dyDescent="0.25">
      <c r="A14" t="s">
        <v>25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</row>
    <row r="15" spans="1:16" x14ac:dyDescent="0.25">
      <c r="A15" t="s">
        <v>26</v>
      </c>
      <c r="B15" s="11">
        <v>14965.453703964249</v>
      </c>
      <c r="C15" s="11">
        <v>14965.453703964249</v>
      </c>
      <c r="D15" s="11">
        <v>14965.453703964249</v>
      </c>
      <c r="E15" s="11">
        <v>14965.453703964249</v>
      </c>
      <c r="F15" s="11">
        <v>14965.453703964249</v>
      </c>
      <c r="G15" s="11">
        <v>14965.453703964249</v>
      </c>
      <c r="H15" s="11">
        <v>14965.453703964249</v>
      </c>
      <c r="I15" s="11">
        <v>14965.453703964249</v>
      </c>
      <c r="J15" s="11">
        <v>14965.453703964249</v>
      </c>
      <c r="K15" s="11">
        <v>14965.453703964249</v>
      </c>
      <c r="L15" s="11">
        <v>14965.453703964249</v>
      </c>
      <c r="M15" s="11">
        <v>14965.453703964249</v>
      </c>
    </row>
    <row r="16" spans="1:16" x14ac:dyDescent="0.25">
      <c r="A16" t="s">
        <v>27</v>
      </c>
      <c r="B16" s="11">
        <v>49364.840239967511</v>
      </c>
      <c r="C16" s="11">
        <v>49364.840239967511</v>
      </c>
      <c r="D16" s="11">
        <v>49364.840239967511</v>
      </c>
      <c r="E16" s="11">
        <v>49364.840239967511</v>
      </c>
      <c r="F16" s="11">
        <v>49364.840239967511</v>
      </c>
      <c r="G16" s="11">
        <v>51028.415276087297</v>
      </c>
      <c r="H16" s="11">
        <v>51028.415276087297</v>
      </c>
      <c r="I16" s="11">
        <v>51028.415276087297</v>
      </c>
      <c r="J16" s="11">
        <v>51028.415276087297</v>
      </c>
      <c r="K16" s="11">
        <v>51028.415276087297</v>
      </c>
      <c r="L16" s="11">
        <v>51028.415276087297</v>
      </c>
      <c r="M16" s="11">
        <v>51028.415276087297</v>
      </c>
    </row>
    <row r="17" spans="1:14" x14ac:dyDescent="0.25">
      <c r="A17" t="s">
        <v>28</v>
      </c>
      <c r="B17" s="11">
        <v>2445.4043103482991</v>
      </c>
      <c r="C17" s="11">
        <v>2445.4043103482991</v>
      </c>
      <c r="D17" s="11">
        <v>2445.4043103482991</v>
      </c>
      <c r="E17" s="11">
        <v>2445.4043103482991</v>
      </c>
      <c r="F17" s="11">
        <v>2445.4043103482991</v>
      </c>
      <c r="G17" s="11">
        <v>2445.4043103482991</v>
      </c>
      <c r="H17" s="11">
        <v>2445.4043103482991</v>
      </c>
      <c r="I17" s="11">
        <v>2445.4043103482991</v>
      </c>
      <c r="J17" s="11">
        <v>2445.4043103482991</v>
      </c>
      <c r="K17" s="11">
        <v>2445.4043103482991</v>
      </c>
      <c r="L17" s="11">
        <v>2445.4043103482991</v>
      </c>
      <c r="M17" s="11">
        <v>2445.4043103482991</v>
      </c>
    </row>
    <row r="18" spans="1:14" x14ac:dyDescent="0.25">
      <c r="A18" t="s">
        <v>29</v>
      </c>
      <c r="B18" s="11">
        <v>898504.7345059067</v>
      </c>
      <c r="C18" s="11">
        <v>898504.7345059067</v>
      </c>
      <c r="D18" s="11">
        <v>898504.7345059067</v>
      </c>
      <c r="E18" s="11">
        <v>898504.7345059067</v>
      </c>
      <c r="F18" s="11">
        <v>898504.7345059067</v>
      </c>
      <c r="G18" s="11">
        <v>898504.7345059067</v>
      </c>
      <c r="H18" s="11">
        <v>898504.7345059067</v>
      </c>
      <c r="I18" s="11">
        <v>898504.7345059067</v>
      </c>
      <c r="J18" s="11">
        <v>898504.7345059067</v>
      </c>
      <c r="K18" s="11">
        <v>898504.7345059067</v>
      </c>
      <c r="L18" s="11">
        <v>898504.7345059067</v>
      </c>
      <c r="M18" s="11">
        <v>898504.7345059067</v>
      </c>
    </row>
    <row r="19" spans="1:14" x14ac:dyDescent="0.25">
      <c r="A19" t="s">
        <v>30</v>
      </c>
      <c r="B19" s="11">
        <v>20469.323040014307</v>
      </c>
      <c r="C19" s="11">
        <v>20469.323040014307</v>
      </c>
      <c r="D19" s="11">
        <v>20469.323040014307</v>
      </c>
      <c r="E19" s="11">
        <v>20469.323040014307</v>
      </c>
      <c r="F19" s="11">
        <v>20469.323040014307</v>
      </c>
      <c r="G19" s="11">
        <v>20469.323040014307</v>
      </c>
      <c r="H19" s="11">
        <v>20469.323040014307</v>
      </c>
      <c r="I19" s="11">
        <v>20469.323040014307</v>
      </c>
      <c r="J19" s="11">
        <v>20469.323040014307</v>
      </c>
      <c r="K19" s="11">
        <v>20469.323040014307</v>
      </c>
      <c r="L19" s="11">
        <v>20469.323040014307</v>
      </c>
      <c r="M19" s="11">
        <v>20469.323040014307</v>
      </c>
    </row>
    <row r="20" spans="1:14" x14ac:dyDescent="0.25">
      <c r="A20" t="s">
        <v>31</v>
      </c>
      <c r="B20" s="11">
        <v>91927.201465310252</v>
      </c>
      <c r="C20" s="11">
        <v>91927.201465310252</v>
      </c>
      <c r="D20" s="11">
        <v>91927.201465310252</v>
      </c>
      <c r="E20" s="11">
        <v>91927.201465310252</v>
      </c>
      <c r="F20" s="11">
        <v>91927.201465310252</v>
      </c>
      <c r="G20" s="11">
        <v>91927.201465310252</v>
      </c>
      <c r="H20" s="11">
        <v>91927.201465310252</v>
      </c>
      <c r="I20" s="11">
        <v>91927.201465310252</v>
      </c>
      <c r="J20" s="11">
        <v>91927.201465310252</v>
      </c>
      <c r="K20" s="11">
        <v>91927.201465310252</v>
      </c>
      <c r="L20" s="11">
        <v>91927.201465310252</v>
      </c>
      <c r="M20" s="11">
        <v>91927.201465310252</v>
      </c>
    </row>
    <row r="21" spans="1:14" x14ac:dyDescent="0.25">
      <c r="A21" t="s">
        <v>32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4" x14ac:dyDescent="0.25">
      <c r="A22" t="s">
        <v>33</v>
      </c>
      <c r="B22" s="3">
        <v>36012.598208333337</v>
      </c>
      <c r="C22" s="3">
        <v>36012.598208333337</v>
      </c>
      <c r="D22" s="3">
        <v>36012.598208333337</v>
      </c>
      <c r="E22" s="3">
        <v>36012.598208333337</v>
      </c>
      <c r="F22" s="3">
        <v>36012.598208333337</v>
      </c>
      <c r="G22" s="3">
        <v>36012.598208333337</v>
      </c>
      <c r="H22" s="3">
        <v>36012.598208333337</v>
      </c>
      <c r="I22" s="3">
        <v>36012.598208333337</v>
      </c>
      <c r="J22" s="3">
        <v>36012.598208333337</v>
      </c>
      <c r="K22" s="3">
        <v>36012.598208333337</v>
      </c>
      <c r="L22" s="3">
        <v>36012.598208333337</v>
      </c>
      <c r="M22" s="3">
        <v>36012.598208333337</v>
      </c>
    </row>
    <row r="23" spans="1:14" x14ac:dyDescent="0.25">
      <c r="A23" t="s">
        <v>34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</row>
    <row r="24" spans="1:14" x14ac:dyDescent="0.25">
      <c r="A24" t="s">
        <v>35</v>
      </c>
      <c r="B24" s="3">
        <v>45656.959362416659</v>
      </c>
      <c r="C24" s="3">
        <v>45656.959362416659</v>
      </c>
      <c r="D24" s="3">
        <v>45656.959362416659</v>
      </c>
      <c r="E24" s="3">
        <v>45656.959362416659</v>
      </c>
      <c r="F24" s="3">
        <v>45656.959362416659</v>
      </c>
      <c r="G24" s="3">
        <v>45656.959362416659</v>
      </c>
      <c r="H24" s="3">
        <v>45656.959362416659</v>
      </c>
      <c r="I24" s="3">
        <v>45656.959362416659</v>
      </c>
      <c r="J24" s="3">
        <v>45656.959362416659</v>
      </c>
      <c r="K24" s="3">
        <v>45656.959362416659</v>
      </c>
      <c r="L24" s="3">
        <v>45656.959362416659</v>
      </c>
      <c r="M24" s="3">
        <v>45656.959362416659</v>
      </c>
    </row>
    <row r="25" spans="1:14" x14ac:dyDescent="0.25">
      <c r="B25" s="3">
        <f>SUM(B2:B24)</f>
        <v>15728760.603015488</v>
      </c>
      <c r="C25" s="3">
        <f t="shared" ref="C25:M25" si="0">SUM(C2:C24)</f>
        <v>15728754.058469713</v>
      </c>
      <c r="D25" s="3">
        <f t="shared" si="0"/>
        <v>15728754.058469713</v>
      </c>
      <c r="E25" s="3">
        <f t="shared" si="0"/>
        <v>15728754.058469713</v>
      </c>
      <c r="F25" s="3">
        <f t="shared" si="0"/>
        <v>15728754.058469713</v>
      </c>
      <c r="G25" s="3">
        <f t="shared" si="0"/>
        <v>15759329.643390337</v>
      </c>
      <c r="H25" s="3">
        <f t="shared" si="0"/>
        <v>15759329.643390337</v>
      </c>
      <c r="I25" s="3">
        <f t="shared" si="0"/>
        <v>15759329.643390337</v>
      </c>
      <c r="J25" s="3">
        <f t="shared" si="0"/>
        <v>15759329.643390337</v>
      </c>
      <c r="K25" s="3">
        <f t="shared" si="0"/>
        <v>15759329.643390337</v>
      </c>
      <c r="L25" s="3">
        <f t="shared" si="0"/>
        <v>15759329.643390337</v>
      </c>
      <c r="M25" s="3">
        <f t="shared" si="0"/>
        <v>15759329.643390337</v>
      </c>
      <c r="N25" s="3">
        <f>SUM(B25:M25)</f>
        <v>188959084.34062669</v>
      </c>
    </row>
    <row r="26" spans="1:14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t="s">
        <v>36</v>
      </c>
      <c r="B27" s="3">
        <f>B25</f>
        <v>15728760.603015488</v>
      </c>
      <c r="C27" s="3">
        <f t="shared" ref="C27:M27" si="1">C25</f>
        <v>15728754.058469713</v>
      </c>
      <c r="D27" s="3">
        <f t="shared" si="1"/>
        <v>15728754.058469713</v>
      </c>
      <c r="E27" s="3">
        <f t="shared" si="1"/>
        <v>15728754.058469713</v>
      </c>
      <c r="F27" s="3">
        <f t="shared" si="1"/>
        <v>15728754.058469713</v>
      </c>
      <c r="G27" s="3">
        <f t="shared" si="1"/>
        <v>15759329.643390337</v>
      </c>
      <c r="H27" s="3">
        <f t="shared" si="1"/>
        <v>15759329.643390337</v>
      </c>
      <c r="I27" s="3">
        <f t="shared" si="1"/>
        <v>15759329.643390337</v>
      </c>
      <c r="J27" s="3">
        <f t="shared" si="1"/>
        <v>15759329.643390337</v>
      </c>
      <c r="K27" s="3">
        <f t="shared" si="1"/>
        <v>15759329.643390337</v>
      </c>
      <c r="L27" s="3">
        <f t="shared" si="1"/>
        <v>15759329.643390337</v>
      </c>
      <c r="M27" s="3">
        <f t="shared" si="1"/>
        <v>15759329.643390337</v>
      </c>
      <c r="N27" s="3">
        <f>SUM(B27:M27)</f>
        <v>188959084.34062669</v>
      </c>
    </row>
    <row r="29" spans="1:14" x14ac:dyDescent="0.25">
      <c r="A29" t="s">
        <v>37</v>
      </c>
      <c r="B29" s="3">
        <v>-1097741.9044515304</v>
      </c>
      <c r="C29" s="3">
        <v>-1097741.9044515304</v>
      </c>
      <c r="D29" s="3">
        <v>-1097741.9044515304</v>
      </c>
      <c r="E29" s="3">
        <v>-1097741.9044515304</v>
      </c>
      <c r="F29" s="3">
        <v>-1097741.9044515304</v>
      </c>
      <c r="G29" s="3">
        <v>-1097741.9044515304</v>
      </c>
      <c r="H29" s="3">
        <v>-1097741.9044515304</v>
      </c>
      <c r="I29" s="3">
        <v>-1097741.9044515304</v>
      </c>
      <c r="J29" s="3">
        <v>-1097741.9044515304</v>
      </c>
      <c r="K29" s="3">
        <v>-1097741.9044515304</v>
      </c>
      <c r="L29" s="3">
        <v>-1097741.9044515304</v>
      </c>
      <c r="M29" s="3">
        <v>-1097741.9044515304</v>
      </c>
      <c r="N29" s="3">
        <v>-13172902.853418365</v>
      </c>
    </row>
    <row r="30" spans="1:14" x14ac:dyDescent="0.25">
      <c r="A30" t="s">
        <v>38</v>
      </c>
      <c r="B30" s="3">
        <f>B27+B29</f>
        <v>14631018.698563958</v>
      </c>
      <c r="C30" s="3">
        <f t="shared" ref="C30:M30" si="2">C27+C29</f>
        <v>14631012.154018182</v>
      </c>
      <c r="D30" s="3">
        <f t="shared" si="2"/>
        <v>14631012.154018182</v>
      </c>
      <c r="E30" s="3">
        <f t="shared" si="2"/>
        <v>14631012.154018182</v>
      </c>
      <c r="F30" s="3">
        <f t="shared" si="2"/>
        <v>14631012.154018182</v>
      </c>
      <c r="G30" s="3">
        <f t="shared" si="2"/>
        <v>14661587.738938807</v>
      </c>
      <c r="H30" s="3">
        <f t="shared" si="2"/>
        <v>14661587.738938807</v>
      </c>
      <c r="I30" s="3">
        <f t="shared" si="2"/>
        <v>14661587.738938807</v>
      </c>
      <c r="J30" s="3">
        <f t="shared" si="2"/>
        <v>14661587.738938807</v>
      </c>
      <c r="K30" s="3">
        <f t="shared" si="2"/>
        <v>14661587.738938807</v>
      </c>
      <c r="L30" s="3">
        <f t="shared" si="2"/>
        <v>14661587.738938807</v>
      </c>
      <c r="M30" s="3">
        <f t="shared" si="2"/>
        <v>14661587.738938807</v>
      </c>
      <c r="N30" s="3">
        <f>SUM(B30:M30)</f>
        <v>175786181.48720834</v>
      </c>
    </row>
    <row r="31" spans="1:14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3" spans="1:1" x14ac:dyDescent="0.25">
      <c r="A33" t="s">
        <v>79</v>
      </c>
    </row>
    <row r="34" spans="1:1" x14ac:dyDescent="0.25">
      <c r="A34" t="s">
        <v>81</v>
      </c>
    </row>
    <row r="35" spans="1:1" x14ac:dyDescent="0.25">
      <c r="A35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BB73-219F-419A-91CC-5603D7599AD7}">
  <dimension ref="A1:F1225"/>
  <sheetViews>
    <sheetView topLeftCell="A1201" workbookViewId="0">
      <selection activeCell="E1222" sqref="A2:E1222"/>
    </sheetView>
  </sheetViews>
  <sheetFormatPr defaultRowHeight="15" x14ac:dyDescent="0.25"/>
  <cols>
    <col min="1" max="2" width="10.7109375" bestFit="1" customWidth="1"/>
    <col min="3" max="3" width="16.85546875" bestFit="1" customWidth="1"/>
    <col min="4" max="4" width="17.5703125" bestFit="1" customWidth="1"/>
    <col min="5" max="5" width="47.28515625" bestFit="1" customWidth="1"/>
    <col min="6" max="6" width="25.7109375" bestFit="1" customWidth="1"/>
  </cols>
  <sheetData>
    <row r="1" spans="1:6" x14ac:dyDescent="0.25">
      <c r="A1" t="s">
        <v>58</v>
      </c>
      <c r="B1" t="s">
        <v>59</v>
      </c>
      <c r="C1" t="s">
        <v>60</v>
      </c>
      <c r="D1" t="s">
        <v>61</v>
      </c>
      <c r="E1" t="s">
        <v>62</v>
      </c>
      <c r="F1" t="s">
        <v>68</v>
      </c>
    </row>
    <row r="2" spans="1:6" x14ac:dyDescent="0.25">
      <c r="A2" s="16">
        <v>44562</v>
      </c>
      <c r="B2" s="15" t="s">
        <v>63</v>
      </c>
      <c r="C2" s="15" t="s">
        <v>19</v>
      </c>
      <c r="D2" s="15">
        <v>6.9699999999999998E-2</v>
      </c>
      <c r="E2" s="15">
        <v>26049.56</v>
      </c>
      <c r="F2">
        <f>E2*D2</f>
        <v>1815.6543320000001</v>
      </c>
    </row>
    <row r="3" spans="1:6" x14ac:dyDescent="0.25">
      <c r="A3" s="16">
        <v>44563</v>
      </c>
      <c r="B3" s="15" t="s">
        <v>63</v>
      </c>
      <c r="C3" s="15" t="s">
        <v>19</v>
      </c>
      <c r="D3" s="15">
        <v>6.9699999999999998E-2</v>
      </c>
      <c r="E3" s="15">
        <v>26049.56</v>
      </c>
      <c r="F3">
        <f t="shared" ref="F3:F66" si="0">E3*D3</f>
        <v>1815.6543320000001</v>
      </c>
    </row>
    <row r="4" spans="1:6" x14ac:dyDescent="0.25">
      <c r="A4" s="16">
        <v>44564</v>
      </c>
      <c r="B4" s="15" t="s">
        <v>63</v>
      </c>
      <c r="C4" s="15" t="s">
        <v>19</v>
      </c>
      <c r="D4" s="15">
        <v>6.9699999999999998E-2</v>
      </c>
      <c r="E4" s="15">
        <v>26049.56</v>
      </c>
      <c r="F4">
        <f t="shared" si="0"/>
        <v>1815.6543320000001</v>
      </c>
    </row>
    <row r="5" spans="1:6" x14ac:dyDescent="0.25">
      <c r="A5" s="16">
        <v>44565</v>
      </c>
      <c r="B5" s="15" t="s">
        <v>63</v>
      </c>
      <c r="C5" s="15" t="s">
        <v>19</v>
      </c>
      <c r="D5" s="15">
        <v>6.9699999999999998E-2</v>
      </c>
      <c r="E5" s="15">
        <v>26049.56</v>
      </c>
      <c r="F5">
        <f t="shared" si="0"/>
        <v>1815.6543320000001</v>
      </c>
    </row>
    <row r="6" spans="1:6" x14ac:dyDescent="0.25">
      <c r="A6" s="16">
        <v>44566</v>
      </c>
      <c r="B6" s="15" t="s">
        <v>63</v>
      </c>
      <c r="C6" s="15" t="s">
        <v>19</v>
      </c>
      <c r="D6" s="15">
        <v>6.9699999999999998E-2</v>
      </c>
      <c r="E6" s="15">
        <v>26049.56</v>
      </c>
      <c r="F6">
        <f t="shared" si="0"/>
        <v>1815.6543320000001</v>
      </c>
    </row>
    <row r="7" spans="1:6" x14ac:dyDescent="0.25">
      <c r="A7" s="16">
        <v>44567</v>
      </c>
      <c r="B7" s="15" t="s">
        <v>63</v>
      </c>
      <c r="C7" s="15" t="s">
        <v>19</v>
      </c>
      <c r="D7" s="15">
        <v>6.9699999999999998E-2</v>
      </c>
      <c r="E7" s="15">
        <v>26049.56</v>
      </c>
      <c r="F7">
        <f t="shared" si="0"/>
        <v>1815.6543320000001</v>
      </c>
    </row>
    <row r="8" spans="1:6" x14ac:dyDescent="0.25">
      <c r="A8" s="16">
        <v>44568</v>
      </c>
      <c r="B8" s="15" t="s">
        <v>63</v>
      </c>
      <c r="C8" s="15" t="s">
        <v>19</v>
      </c>
      <c r="D8" s="15">
        <v>6.9699999999999998E-2</v>
      </c>
      <c r="E8" s="15">
        <v>26049.56</v>
      </c>
      <c r="F8">
        <f t="shared" si="0"/>
        <v>1815.6543320000001</v>
      </c>
    </row>
    <row r="9" spans="1:6" x14ac:dyDescent="0.25">
      <c r="A9" s="16">
        <v>44569</v>
      </c>
      <c r="B9" s="15" t="s">
        <v>63</v>
      </c>
      <c r="C9" s="15" t="s">
        <v>19</v>
      </c>
      <c r="D9" s="15">
        <v>6.9699999999999998E-2</v>
      </c>
      <c r="E9" s="15">
        <v>26049.56</v>
      </c>
      <c r="F9">
        <f t="shared" si="0"/>
        <v>1815.6543320000001</v>
      </c>
    </row>
    <row r="10" spans="1:6" x14ac:dyDescent="0.25">
      <c r="A10" s="16">
        <v>44570</v>
      </c>
      <c r="B10" s="15" t="s">
        <v>63</v>
      </c>
      <c r="C10" s="15" t="s">
        <v>19</v>
      </c>
      <c r="D10" s="15">
        <v>6.9699999999999998E-2</v>
      </c>
      <c r="E10" s="15">
        <v>26049.56</v>
      </c>
      <c r="F10">
        <f t="shared" si="0"/>
        <v>1815.6543320000001</v>
      </c>
    </row>
    <row r="11" spans="1:6" x14ac:dyDescent="0.25">
      <c r="A11" s="16">
        <v>44571</v>
      </c>
      <c r="B11" s="15" t="s">
        <v>63</v>
      </c>
      <c r="C11" s="15" t="s">
        <v>19</v>
      </c>
      <c r="D11" s="15">
        <v>6.9699999999999998E-2</v>
      </c>
      <c r="E11" s="15">
        <v>26049.56</v>
      </c>
      <c r="F11">
        <f t="shared" si="0"/>
        <v>1815.6543320000001</v>
      </c>
    </row>
    <row r="12" spans="1:6" x14ac:dyDescent="0.25">
      <c r="A12" s="16">
        <v>44572</v>
      </c>
      <c r="B12" s="15" t="s">
        <v>63</v>
      </c>
      <c r="C12" s="15" t="s">
        <v>19</v>
      </c>
      <c r="D12" s="15">
        <v>6.9699999999999998E-2</v>
      </c>
      <c r="E12" s="15">
        <v>26049.56</v>
      </c>
      <c r="F12">
        <f t="shared" si="0"/>
        <v>1815.6543320000001</v>
      </c>
    </row>
    <row r="13" spans="1:6" x14ac:dyDescent="0.25">
      <c r="A13" s="16">
        <v>44573</v>
      </c>
      <c r="B13" s="15" t="s">
        <v>63</v>
      </c>
      <c r="C13" s="15" t="s">
        <v>19</v>
      </c>
      <c r="D13" s="15">
        <v>6.9699999999999998E-2</v>
      </c>
      <c r="E13" s="15">
        <v>26049.56</v>
      </c>
      <c r="F13">
        <f t="shared" si="0"/>
        <v>1815.6543320000001</v>
      </c>
    </row>
    <row r="14" spans="1:6" x14ac:dyDescent="0.25">
      <c r="A14" s="16">
        <v>44574</v>
      </c>
      <c r="B14" s="15" t="s">
        <v>63</v>
      </c>
      <c r="C14" s="15" t="s">
        <v>19</v>
      </c>
      <c r="D14" s="15">
        <v>6.9699999999999998E-2</v>
      </c>
      <c r="E14" s="15">
        <v>26049.56</v>
      </c>
      <c r="F14">
        <f t="shared" si="0"/>
        <v>1815.6543320000001</v>
      </c>
    </row>
    <row r="15" spans="1:6" x14ac:dyDescent="0.25">
      <c r="A15" s="16">
        <v>44575</v>
      </c>
      <c r="B15" s="15" t="s">
        <v>63</v>
      </c>
      <c r="C15" s="15" t="s">
        <v>19</v>
      </c>
      <c r="D15" s="15">
        <v>6.9699999999999998E-2</v>
      </c>
      <c r="E15" s="15">
        <v>26049.56</v>
      </c>
      <c r="F15">
        <f t="shared" si="0"/>
        <v>1815.6543320000001</v>
      </c>
    </row>
    <row r="16" spans="1:6" x14ac:dyDescent="0.25">
      <c r="A16" s="16">
        <v>44576</v>
      </c>
      <c r="B16" s="15" t="s">
        <v>63</v>
      </c>
      <c r="C16" s="15" t="s">
        <v>19</v>
      </c>
      <c r="D16" s="15">
        <v>6.9699999999999998E-2</v>
      </c>
      <c r="E16" s="15">
        <v>26049.56</v>
      </c>
      <c r="F16">
        <f t="shared" si="0"/>
        <v>1815.6543320000001</v>
      </c>
    </row>
    <row r="17" spans="1:6" x14ac:dyDescent="0.25">
      <c r="A17" s="16">
        <v>44577</v>
      </c>
      <c r="B17" s="15" t="s">
        <v>63</v>
      </c>
      <c r="C17" s="15" t="s">
        <v>19</v>
      </c>
      <c r="D17" s="15">
        <v>6.9699999999999998E-2</v>
      </c>
      <c r="E17" s="15">
        <v>26049.56</v>
      </c>
      <c r="F17">
        <f t="shared" si="0"/>
        <v>1815.6543320000001</v>
      </c>
    </row>
    <row r="18" spans="1:6" x14ac:dyDescent="0.25">
      <c r="A18" s="16">
        <v>44578</v>
      </c>
      <c r="B18" s="15" t="s">
        <v>63</v>
      </c>
      <c r="C18" s="15" t="s">
        <v>19</v>
      </c>
      <c r="D18" s="15">
        <v>6.9699999999999998E-2</v>
      </c>
      <c r="E18" s="15">
        <v>26049.56</v>
      </c>
      <c r="F18">
        <f t="shared" si="0"/>
        <v>1815.6543320000001</v>
      </c>
    </row>
    <row r="19" spans="1:6" x14ac:dyDescent="0.25">
      <c r="A19" s="16">
        <v>44579</v>
      </c>
      <c r="B19" s="15" t="s">
        <v>63</v>
      </c>
      <c r="C19" s="15" t="s">
        <v>19</v>
      </c>
      <c r="D19" s="15">
        <v>6.9699999999999998E-2</v>
      </c>
      <c r="E19" s="15">
        <v>26049.56</v>
      </c>
      <c r="F19">
        <f t="shared" si="0"/>
        <v>1815.6543320000001</v>
      </c>
    </row>
    <row r="20" spans="1:6" x14ac:dyDescent="0.25">
      <c r="A20" s="16">
        <v>44580</v>
      </c>
      <c r="B20" s="15" t="s">
        <v>63</v>
      </c>
      <c r="C20" s="15" t="s">
        <v>19</v>
      </c>
      <c r="D20" s="15">
        <v>6.9699999999999998E-2</v>
      </c>
      <c r="E20" s="15">
        <v>26049.56</v>
      </c>
      <c r="F20">
        <f t="shared" si="0"/>
        <v>1815.6543320000001</v>
      </c>
    </row>
    <row r="21" spans="1:6" x14ac:dyDescent="0.25">
      <c r="A21" s="16">
        <v>44581</v>
      </c>
      <c r="B21" s="15" t="s">
        <v>63</v>
      </c>
      <c r="C21" s="15" t="s">
        <v>19</v>
      </c>
      <c r="D21" s="15">
        <v>6.9699999999999998E-2</v>
      </c>
      <c r="E21" s="15">
        <v>26049.56</v>
      </c>
      <c r="F21">
        <f t="shared" si="0"/>
        <v>1815.6543320000001</v>
      </c>
    </row>
    <row r="22" spans="1:6" x14ac:dyDescent="0.25">
      <c r="A22" s="16">
        <v>44582</v>
      </c>
      <c r="B22" s="15" t="s">
        <v>63</v>
      </c>
      <c r="C22" s="15" t="s">
        <v>19</v>
      </c>
      <c r="D22" s="15">
        <v>6.9699999999999998E-2</v>
      </c>
      <c r="E22" s="15">
        <v>26049.56</v>
      </c>
      <c r="F22">
        <f t="shared" si="0"/>
        <v>1815.6543320000001</v>
      </c>
    </row>
    <row r="23" spans="1:6" x14ac:dyDescent="0.25">
      <c r="A23" s="16">
        <v>44583</v>
      </c>
      <c r="B23" s="15" t="s">
        <v>63</v>
      </c>
      <c r="C23" s="15" t="s">
        <v>19</v>
      </c>
      <c r="D23" s="15">
        <v>6.9699999999999998E-2</v>
      </c>
      <c r="E23" s="15">
        <v>26049.56</v>
      </c>
      <c r="F23">
        <f t="shared" si="0"/>
        <v>1815.6543320000001</v>
      </c>
    </row>
    <row r="24" spans="1:6" x14ac:dyDescent="0.25">
      <c r="A24" s="16">
        <v>44584</v>
      </c>
      <c r="B24" s="15" t="s">
        <v>63</v>
      </c>
      <c r="C24" s="15" t="s">
        <v>19</v>
      </c>
      <c r="D24" s="15">
        <v>6.9699999999999998E-2</v>
      </c>
      <c r="E24" s="15">
        <v>26049.56</v>
      </c>
      <c r="F24">
        <f t="shared" si="0"/>
        <v>1815.6543320000001</v>
      </c>
    </row>
    <row r="25" spans="1:6" x14ac:dyDescent="0.25">
      <c r="A25" s="16">
        <v>44585</v>
      </c>
      <c r="B25" s="15" t="s">
        <v>63</v>
      </c>
      <c r="C25" s="15" t="s">
        <v>19</v>
      </c>
      <c r="D25" s="15">
        <v>6.9699999999999998E-2</v>
      </c>
      <c r="E25" s="15">
        <v>26049.56</v>
      </c>
      <c r="F25">
        <f t="shared" si="0"/>
        <v>1815.6543320000001</v>
      </c>
    </row>
    <row r="26" spans="1:6" x14ac:dyDescent="0.25">
      <c r="A26" s="16">
        <v>44586</v>
      </c>
      <c r="B26" s="15" t="s">
        <v>63</v>
      </c>
      <c r="C26" s="15" t="s">
        <v>19</v>
      </c>
      <c r="D26" s="15">
        <v>6.9699999999999998E-2</v>
      </c>
      <c r="E26" s="15">
        <v>26049.56</v>
      </c>
      <c r="F26">
        <f t="shared" si="0"/>
        <v>1815.6543320000001</v>
      </c>
    </row>
    <row r="27" spans="1:6" x14ac:dyDescent="0.25">
      <c r="A27" s="16">
        <v>44587</v>
      </c>
      <c r="B27" s="15" t="s">
        <v>63</v>
      </c>
      <c r="C27" s="15" t="s">
        <v>19</v>
      </c>
      <c r="D27" s="15">
        <v>6.9699999999999998E-2</v>
      </c>
      <c r="E27" s="15">
        <v>26049.56</v>
      </c>
      <c r="F27">
        <f t="shared" si="0"/>
        <v>1815.6543320000001</v>
      </c>
    </row>
    <row r="28" spans="1:6" x14ac:dyDescent="0.25">
      <c r="A28" s="16">
        <v>44588</v>
      </c>
      <c r="B28" s="15" t="s">
        <v>63</v>
      </c>
      <c r="C28" s="15" t="s">
        <v>19</v>
      </c>
      <c r="D28" s="15">
        <v>6.9699999999999998E-2</v>
      </c>
      <c r="E28" s="15">
        <v>26049.56</v>
      </c>
      <c r="F28">
        <f t="shared" si="0"/>
        <v>1815.6543320000001</v>
      </c>
    </row>
    <row r="29" spans="1:6" x14ac:dyDescent="0.25">
      <c r="A29" s="16">
        <v>44589</v>
      </c>
      <c r="B29" s="15" t="s">
        <v>63</v>
      </c>
      <c r="C29" s="15" t="s">
        <v>19</v>
      </c>
      <c r="D29" s="15">
        <v>6.9699999999999998E-2</v>
      </c>
      <c r="E29" s="15">
        <v>26049.56</v>
      </c>
      <c r="F29">
        <f t="shared" si="0"/>
        <v>1815.6543320000001</v>
      </c>
    </row>
    <row r="30" spans="1:6" x14ac:dyDescent="0.25">
      <c r="A30" s="16">
        <v>44590</v>
      </c>
      <c r="B30" s="15" t="s">
        <v>63</v>
      </c>
      <c r="C30" s="15" t="s">
        <v>19</v>
      </c>
      <c r="D30" s="15">
        <v>6.9699999999999998E-2</v>
      </c>
      <c r="E30" s="15">
        <v>26049.56</v>
      </c>
      <c r="F30">
        <f t="shared" si="0"/>
        <v>1815.6543320000001</v>
      </c>
    </row>
    <row r="31" spans="1:6" x14ac:dyDescent="0.25">
      <c r="A31" s="16">
        <v>44591</v>
      </c>
      <c r="B31" s="15" t="s">
        <v>63</v>
      </c>
      <c r="C31" s="15" t="s">
        <v>19</v>
      </c>
      <c r="D31" s="15">
        <v>6.9699999999999998E-2</v>
      </c>
      <c r="E31" s="15">
        <v>26049.56</v>
      </c>
      <c r="F31">
        <f t="shared" si="0"/>
        <v>1815.6543320000001</v>
      </c>
    </row>
    <row r="32" spans="1:6" x14ac:dyDescent="0.25">
      <c r="A32" s="16">
        <v>44592</v>
      </c>
      <c r="B32" s="15" t="s">
        <v>63</v>
      </c>
      <c r="C32" s="15" t="s">
        <v>19</v>
      </c>
      <c r="D32" s="15">
        <v>6.9699999999999998E-2</v>
      </c>
      <c r="E32" s="15">
        <v>26049.56</v>
      </c>
      <c r="F32">
        <f t="shared" si="0"/>
        <v>1815.6543320000001</v>
      </c>
    </row>
    <row r="33" spans="1:6" x14ac:dyDescent="0.25">
      <c r="A33" s="16">
        <v>44593</v>
      </c>
      <c r="B33" s="15" t="s">
        <v>63</v>
      </c>
      <c r="C33" s="15" t="s">
        <v>19</v>
      </c>
      <c r="D33" s="15">
        <v>6.9699999999999998E-2</v>
      </c>
      <c r="E33" s="15">
        <v>26049.56</v>
      </c>
      <c r="F33">
        <f t="shared" si="0"/>
        <v>1815.6543320000001</v>
      </c>
    </row>
    <row r="34" spans="1:6" x14ac:dyDescent="0.25">
      <c r="A34" s="16">
        <v>44594</v>
      </c>
      <c r="B34" s="15" t="s">
        <v>63</v>
      </c>
      <c r="C34" s="15" t="s">
        <v>19</v>
      </c>
      <c r="D34" s="15">
        <v>6.9699999999999998E-2</v>
      </c>
      <c r="E34" s="15">
        <v>26049.56</v>
      </c>
      <c r="F34">
        <f t="shared" si="0"/>
        <v>1815.6543320000001</v>
      </c>
    </row>
    <row r="35" spans="1:6" x14ac:dyDescent="0.25">
      <c r="A35" s="16">
        <v>44595</v>
      </c>
      <c r="B35" s="15" t="s">
        <v>63</v>
      </c>
      <c r="C35" s="15" t="s">
        <v>19</v>
      </c>
      <c r="D35" s="15">
        <v>6.9699999999999998E-2</v>
      </c>
      <c r="E35" s="15">
        <v>26049.56</v>
      </c>
      <c r="F35">
        <f t="shared" si="0"/>
        <v>1815.6543320000001</v>
      </c>
    </row>
    <row r="36" spans="1:6" x14ac:dyDescent="0.25">
      <c r="A36" s="16">
        <v>44596</v>
      </c>
      <c r="B36" s="15" t="s">
        <v>63</v>
      </c>
      <c r="C36" s="15" t="s">
        <v>19</v>
      </c>
      <c r="D36" s="15">
        <v>6.9699999999999998E-2</v>
      </c>
      <c r="E36" s="15">
        <v>26049.56</v>
      </c>
      <c r="F36">
        <f t="shared" si="0"/>
        <v>1815.6543320000001</v>
      </c>
    </row>
    <row r="37" spans="1:6" x14ac:dyDescent="0.25">
      <c r="A37" s="16">
        <v>44597</v>
      </c>
      <c r="B37" s="15" t="s">
        <v>63</v>
      </c>
      <c r="C37" s="15" t="s">
        <v>19</v>
      </c>
      <c r="D37" s="15">
        <v>6.9699999999999998E-2</v>
      </c>
      <c r="E37" s="15">
        <v>26049.56</v>
      </c>
      <c r="F37">
        <f t="shared" si="0"/>
        <v>1815.6543320000001</v>
      </c>
    </row>
    <row r="38" spans="1:6" x14ac:dyDescent="0.25">
      <c r="A38" s="16">
        <v>44598</v>
      </c>
      <c r="B38" s="15" t="s">
        <v>63</v>
      </c>
      <c r="C38" s="15" t="s">
        <v>19</v>
      </c>
      <c r="D38" s="15">
        <v>6.9699999999999998E-2</v>
      </c>
      <c r="E38" s="15">
        <v>26049.56</v>
      </c>
      <c r="F38">
        <f t="shared" si="0"/>
        <v>1815.6543320000001</v>
      </c>
    </row>
    <row r="39" spans="1:6" x14ac:dyDescent="0.25">
      <c r="A39" s="16">
        <v>44599</v>
      </c>
      <c r="B39" s="15" t="s">
        <v>63</v>
      </c>
      <c r="C39" s="15" t="s">
        <v>19</v>
      </c>
      <c r="D39" s="15">
        <v>6.9699999999999998E-2</v>
      </c>
      <c r="E39" s="15">
        <v>26049.56</v>
      </c>
      <c r="F39">
        <f t="shared" si="0"/>
        <v>1815.6543320000001</v>
      </c>
    </row>
    <row r="40" spans="1:6" x14ac:dyDescent="0.25">
      <c r="A40" s="16">
        <v>44600</v>
      </c>
      <c r="B40" s="15" t="s">
        <v>63</v>
      </c>
      <c r="C40" s="15" t="s">
        <v>19</v>
      </c>
      <c r="D40" s="15">
        <v>6.9699999999999998E-2</v>
      </c>
      <c r="E40" s="15">
        <v>26049.56</v>
      </c>
      <c r="F40">
        <f t="shared" si="0"/>
        <v>1815.6543320000001</v>
      </c>
    </row>
    <row r="41" spans="1:6" x14ac:dyDescent="0.25">
      <c r="A41" s="16">
        <v>44601</v>
      </c>
      <c r="B41" s="15" t="s">
        <v>63</v>
      </c>
      <c r="C41" s="15" t="s">
        <v>19</v>
      </c>
      <c r="D41" s="15">
        <v>6.9699999999999998E-2</v>
      </c>
      <c r="E41" s="15">
        <v>26049.56</v>
      </c>
      <c r="F41">
        <f t="shared" si="0"/>
        <v>1815.6543320000001</v>
      </c>
    </row>
    <row r="42" spans="1:6" x14ac:dyDescent="0.25">
      <c r="A42" s="16">
        <v>44602</v>
      </c>
      <c r="B42" s="15" t="s">
        <v>63</v>
      </c>
      <c r="C42" s="15" t="s">
        <v>19</v>
      </c>
      <c r="D42" s="15">
        <v>6.9699999999999998E-2</v>
      </c>
      <c r="E42" s="15">
        <v>26049.56</v>
      </c>
      <c r="F42">
        <f t="shared" si="0"/>
        <v>1815.6543320000001</v>
      </c>
    </row>
    <row r="43" spans="1:6" x14ac:dyDescent="0.25">
      <c r="A43" s="16">
        <v>44603</v>
      </c>
      <c r="B43" s="15" t="s">
        <v>63</v>
      </c>
      <c r="C43" s="15" t="s">
        <v>19</v>
      </c>
      <c r="D43" s="15">
        <v>6.9699999999999998E-2</v>
      </c>
      <c r="E43" s="15">
        <v>26049.56</v>
      </c>
      <c r="F43">
        <f t="shared" si="0"/>
        <v>1815.6543320000001</v>
      </c>
    </row>
    <row r="44" spans="1:6" x14ac:dyDescent="0.25">
      <c r="A44" s="16">
        <v>44604</v>
      </c>
      <c r="B44" s="15" t="s">
        <v>63</v>
      </c>
      <c r="C44" s="15" t="s">
        <v>19</v>
      </c>
      <c r="D44" s="15">
        <v>6.9699999999999998E-2</v>
      </c>
      <c r="E44" s="15">
        <v>26049.56</v>
      </c>
      <c r="F44">
        <f t="shared" si="0"/>
        <v>1815.6543320000001</v>
      </c>
    </row>
    <row r="45" spans="1:6" x14ac:dyDescent="0.25">
      <c r="A45" s="16">
        <v>44605</v>
      </c>
      <c r="B45" s="15" t="s">
        <v>63</v>
      </c>
      <c r="C45" s="15" t="s">
        <v>19</v>
      </c>
      <c r="D45" s="15">
        <v>6.9699999999999998E-2</v>
      </c>
      <c r="E45" s="15">
        <v>26049.56</v>
      </c>
      <c r="F45">
        <f t="shared" si="0"/>
        <v>1815.6543320000001</v>
      </c>
    </row>
    <row r="46" spans="1:6" x14ac:dyDescent="0.25">
      <c r="A46" s="16">
        <v>44606</v>
      </c>
      <c r="B46" s="15" t="s">
        <v>63</v>
      </c>
      <c r="C46" s="15" t="s">
        <v>19</v>
      </c>
      <c r="D46" s="15">
        <v>6.9699999999999998E-2</v>
      </c>
      <c r="E46" s="15">
        <v>26049.56</v>
      </c>
      <c r="F46">
        <f t="shared" si="0"/>
        <v>1815.6543320000001</v>
      </c>
    </row>
    <row r="47" spans="1:6" x14ac:dyDescent="0.25">
      <c r="A47" s="16">
        <v>44607</v>
      </c>
      <c r="B47" s="15" t="s">
        <v>63</v>
      </c>
      <c r="C47" s="15" t="s">
        <v>19</v>
      </c>
      <c r="D47" s="15">
        <v>6.9699999999999998E-2</v>
      </c>
      <c r="E47" s="15">
        <v>26049.56</v>
      </c>
      <c r="F47">
        <f t="shared" si="0"/>
        <v>1815.6543320000001</v>
      </c>
    </row>
    <row r="48" spans="1:6" x14ac:dyDescent="0.25">
      <c r="A48" s="16">
        <v>44608</v>
      </c>
      <c r="B48" s="15" t="s">
        <v>63</v>
      </c>
      <c r="C48" s="15" t="s">
        <v>19</v>
      </c>
      <c r="D48" s="15">
        <v>6.9699999999999998E-2</v>
      </c>
      <c r="E48" s="15">
        <v>26049.56</v>
      </c>
      <c r="F48">
        <f t="shared" si="0"/>
        <v>1815.6543320000001</v>
      </c>
    </row>
    <row r="49" spans="1:6" x14ac:dyDescent="0.25">
      <c r="A49" s="16">
        <v>44609</v>
      </c>
      <c r="B49" s="15" t="s">
        <v>63</v>
      </c>
      <c r="C49" s="15" t="s">
        <v>19</v>
      </c>
      <c r="D49" s="15">
        <v>6.9699999999999998E-2</v>
      </c>
      <c r="E49" s="15">
        <v>26049.56</v>
      </c>
      <c r="F49">
        <f t="shared" si="0"/>
        <v>1815.6543320000001</v>
      </c>
    </row>
    <row r="50" spans="1:6" x14ac:dyDescent="0.25">
      <c r="A50" s="16">
        <v>44610</v>
      </c>
      <c r="B50" s="15" t="s">
        <v>63</v>
      </c>
      <c r="C50" s="15" t="s">
        <v>19</v>
      </c>
      <c r="D50" s="15">
        <v>6.9699999999999998E-2</v>
      </c>
      <c r="E50" s="15">
        <v>26049.56</v>
      </c>
      <c r="F50">
        <f t="shared" si="0"/>
        <v>1815.6543320000001</v>
      </c>
    </row>
    <row r="51" spans="1:6" x14ac:dyDescent="0.25">
      <c r="A51" s="16">
        <v>44611</v>
      </c>
      <c r="B51" s="15" t="s">
        <v>63</v>
      </c>
      <c r="C51" s="15" t="s">
        <v>19</v>
      </c>
      <c r="D51" s="15">
        <v>6.9699999999999998E-2</v>
      </c>
      <c r="E51" s="15">
        <v>26049.56</v>
      </c>
      <c r="F51">
        <f t="shared" si="0"/>
        <v>1815.6543320000001</v>
      </c>
    </row>
    <row r="52" spans="1:6" x14ac:dyDescent="0.25">
      <c r="A52" s="16">
        <v>44612</v>
      </c>
      <c r="B52" s="15" t="s">
        <v>63</v>
      </c>
      <c r="C52" s="15" t="s">
        <v>19</v>
      </c>
      <c r="D52" s="15">
        <v>6.9699999999999998E-2</v>
      </c>
      <c r="E52" s="15">
        <v>26049.56</v>
      </c>
      <c r="F52">
        <f t="shared" si="0"/>
        <v>1815.6543320000001</v>
      </c>
    </row>
    <row r="53" spans="1:6" x14ac:dyDescent="0.25">
      <c r="A53" s="16">
        <v>44613</v>
      </c>
      <c r="B53" s="15" t="s">
        <v>63</v>
      </c>
      <c r="C53" s="15" t="s">
        <v>19</v>
      </c>
      <c r="D53" s="15">
        <v>6.9699999999999998E-2</v>
      </c>
      <c r="E53" s="15">
        <v>26049.56</v>
      </c>
      <c r="F53">
        <f t="shared" si="0"/>
        <v>1815.6543320000001</v>
      </c>
    </row>
    <row r="54" spans="1:6" x14ac:dyDescent="0.25">
      <c r="A54" s="16">
        <v>44614</v>
      </c>
      <c r="B54" s="15" t="s">
        <v>63</v>
      </c>
      <c r="C54" s="15" t="s">
        <v>19</v>
      </c>
      <c r="D54" s="15">
        <v>6.9699999999999998E-2</v>
      </c>
      <c r="E54" s="15">
        <v>26049.56</v>
      </c>
      <c r="F54">
        <f t="shared" si="0"/>
        <v>1815.6543320000001</v>
      </c>
    </row>
    <row r="55" spans="1:6" x14ac:dyDescent="0.25">
      <c r="A55" s="16">
        <v>44615</v>
      </c>
      <c r="B55" s="15" t="s">
        <v>63</v>
      </c>
      <c r="C55" s="15" t="s">
        <v>19</v>
      </c>
      <c r="D55" s="15">
        <v>6.9699999999999998E-2</v>
      </c>
      <c r="E55" s="15">
        <v>26049.56</v>
      </c>
      <c r="F55">
        <f t="shared" si="0"/>
        <v>1815.6543320000001</v>
      </c>
    </row>
    <row r="56" spans="1:6" x14ac:dyDescent="0.25">
      <c r="A56" s="16">
        <v>44616</v>
      </c>
      <c r="B56" s="15" t="s">
        <v>63</v>
      </c>
      <c r="C56" s="15" t="s">
        <v>19</v>
      </c>
      <c r="D56" s="15">
        <v>6.9699999999999998E-2</v>
      </c>
      <c r="E56" s="15">
        <v>26049.56</v>
      </c>
      <c r="F56">
        <f t="shared" si="0"/>
        <v>1815.6543320000001</v>
      </c>
    </row>
    <row r="57" spans="1:6" x14ac:dyDescent="0.25">
      <c r="A57" s="16">
        <v>44617</v>
      </c>
      <c r="B57" s="15" t="s">
        <v>63</v>
      </c>
      <c r="C57" s="15" t="s">
        <v>19</v>
      </c>
      <c r="D57" s="15">
        <v>6.9699999999999998E-2</v>
      </c>
      <c r="E57" s="15">
        <v>26049.56</v>
      </c>
      <c r="F57">
        <f t="shared" si="0"/>
        <v>1815.6543320000001</v>
      </c>
    </row>
    <row r="58" spans="1:6" x14ac:dyDescent="0.25">
      <c r="A58" s="16">
        <v>44618</v>
      </c>
      <c r="B58" s="15" t="s">
        <v>63</v>
      </c>
      <c r="C58" s="15" t="s">
        <v>19</v>
      </c>
      <c r="D58" s="15">
        <v>6.9699999999999998E-2</v>
      </c>
      <c r="E58" s="15">
        <v>26049.56</v>
      </c>
      <c r="F58">
        <f t="shared" si="0"/>
        <v>1815.6543320000001</v>
      </c>
    </row>
    <row r="59" spans="1:6" x14ac:dyDescent="0.25">
      <c r="A59" s="16">
        <v>44619</v>
      </c>
      <c r="B59" s="15" t="s">
        <v>63</v>
      </c>
      <c r="C59" s="15" t="s">
        <v>19</v>
      </c>
      <c r="D59" s="15">
        <v>6.9699999999999998E-2</v>
      </c>
      <c r="E59" s="15">
        <v>26049.56</v>
      </c>
      <c r="F59">
        <f t="shared" si="0"/>
        <v>1815.6543320000001</v>
      </c>
    </row>
    <row r="60" spans="1:6" x14ac:dyDescent="0.25">
      <c r="A60" s="16">
        <v>44620</v>
      </c>
      <c r="B60" s="15" t="s">
        <v>63</v>
      </c>
      <c r="C60" s="15" t="s">
        <v>19</v>
      </c>
      <c r="D60" s="15">
        <v>6.9699999999999998E-2</v>
      </c>
      <c r="E60" s="15">
        <v>26049.56</v>
      </c>
      <c r="F60">
        <f t="shared" si="0"/>
        <v>1815.6543320000001</v>
      </c>
    </row>
    <row r="61" spans="1:6" x14ac:dyDescent="0.25">
      <c r="A61" s="16">
        <v>44621</v>
      </c>
      <c r="B61" s="15" t="s">
        <v>63</v>
      </c>
      <c r="C61" s="15" t="s">
        <v>19</v>
      </c>
      <c r="D61" s="15">
        <v>6.9699999999999998E-2</v>
      </c>
      <c r="E61" s="15">
        <v>26049.56</v>
      </c>
      <c r="F61">
        <f t="shared" si="0"/>
        <v>1815.6543320000001</v>
      </c>
    </row>
    <row r="62" spans="1:6" x14ac:dyDescent="0.25">
      <c r="A62" s="16">
        <v>44622</v>
      </c>
      <c r="B62" s="15" t="s">
        <v>63</v>
      </c>
      <c r="C62" s="15" t="s">
        <v>19</v>
      </c>
      <c r="D62" s="15">
        <v>6.9699999999999998E-2</v>
      </c>
      <c r="E62" s="15">
        <v>26049.56</v>
      </c>
      <c r="F62">
        <f t="shared" si="0"/>
        <v>1815.6543320000001</v>
      </c>
    </row>
    <row r="63" spans="1:6" x14ac:dyDescent="0.25">
      <c r="A63" s="16">
        <v>44623</v>
      </c>
      <c r="B63" s="15" t="s">
        <v>63</v>
      </c>
      <c r="C63" s="15" t="s">
        <v>19</v>
      </c>
      <c r="D63" s="15">
        <v>6.9699999999999998E-2</v>
      </c>
      <c r="E63" s="15">
        <v>26049.56</v>
      </c>
      <c r="F63">
        <f t="shared" si="0"/>
        <v>1815.6543320000001</v>
      </c>
    </row>
    <row r="64" spans="1:6" x14ac:dyDescent="0.25">
      <c r="A64" s="16">
        <v>44624</v>
      </c>
      <c r="B64" s="15" t="s">
        <v>63</v>
      </c>
      <c r="C64" s="15" t="s">
        <v>19</v>
      </c>
      <c r="D64" s="15">
        <v>6.9699999999999998E-2</v>
      </c>
      <c r="E64" s="15">
        <v>26049.56</v>
      </c>
      <c r="F64">
        <f t="shared" si="0"/>
        <v>1815.6543320000001</v>
      </c>
    </row>
    <row r="65" spans="1:6" x14ac:dyDescent="0.25">
      <c r="A65" s="16">
        <v>44625</v>
      </c>
      <c r="B65" s="15" t="s">
        <v>63</v>
      </c>
      <c r="C65" s="15" t="s">
        <v>19</v>
      </c>
      <c r="D65" s="15">
        <v>6.9699999999999998E-2</v>
      </c>
      <c r="E65" s="15">
        <v>26049.56</v>
      </c>
      <c r="F65">
        <f t="shared" si="0"/>
        <v>1815.6543320000001</v>
      </c>
    </row>
    <row r="66" spans="1:6" x14ac:dyDescent="0.25">
      <c r="A66" s="16">
        <v>44626</v>
      </c>
      <c r="B66" s="15" t="s">
        <v>63</v>
      </c>
      <c r="C66" s="15" t="s">
        <v>19</v>
      </c>
      <c r="D66" s="15">
        <v>6.9699999999999998E-2</v>
      </c>
      <c r="E66" s="15">
        <v>26049.56</v>
      </c>
      <c r="F66">
        <f t="shared" si="0"/>
        <v>1815.6543320000001</v>
      </c>
    </row>
    <row r="67" spans="1:6" x14ac:dyDescent="0.25">
      <c r="A67" s="16">
        <v>44627</v>
      </c>
      <c r="B67" s="15" t="s">
        <v>63</v>
      </c>
      <c r="C67" s="15" t="s">
        <v>19</v>
      </c>
      <c r="D67" s="15">
        <v>6.9699999999999998E-2</v>
      </c>
      <c r="E67" s="15">
        <v>26049.56</v>
      </c>
      <c r="F67">
        <f t="shared" ref="F67:F130" si="1">E67*D67</f>
        <v>1815.6543320000001</v>
      </c>
    </row>
    <row r="68" spans="1:6" x14ac:dyDescent="0.25">
      <c r="A68" s="16">
        <v>44628</v>
      </c>
      <c r="B68" s="15" t="s">
        <v>63</v>
      </c>
      <c r="C68" s="15" t="s">
        <v>19</v>
      </c>
      <c r="D68" s="15">
        <v>6.9699999999999998E-2</v>
      </c>
      <c r="E68" s="15">
        <v>26049.56</v>
      </c>
      <c r="F68">
        <f t="shared" si="1"/>
        <v>1815.6543320000001</v>
      </c>
    </row>
    <row r="69" spans="1:6" x14ac:dyDescent="0.25">
      <c r="A69" s="16">
        <v>44629</v>
      </c>
      <c r="B69" s="15" t="s">
        <v>63</v>
      </c>
      <c r="C69" s="15" t="s">
        <v>19</v>
      </c>
      <c r="D69" s="15">
        <v>6.9699999999999998E-2</v>
      </c>
      <c r="E69" s="15">
        <v>26049.56</v>
      </c>
      <c r="F69">
        <f t="shared" si="1"/>
        <v>1815.6543320000001</v>
      </c>
    </row>
    <row r="70" spans="1:6" x14ac:dyDescent="0.25">
      <c r="A70" s="16">
        <v>44630</v>
      </c>
      <c r="B70" s="15" t="s">
        <v>63</v>
      </c>
      <c r="C70" s="15" t="s">
        <v>19</v>
      </c>
      <c r="D70" s="15">
        <v>6.9699999999999998E-2</v>
      </c>
      <c r="E70" s="15">
        <v>26049.56</v>
      </c>
      <c r="F70">
        <f t="shared" si="1"/>
        <v>1815.6543320000001</v>
      </c>
    </row>
    <row r="71" spans="1:6" x14ac:dyDescent="0.25">
      <c r="A71" s="16">
        <v>44631</v>
      </c>
      <c r="B71" s="15" t="s">
        <v>63</v>
      </c>
      <c r="C71" s="15" t="s">
        <v>19</v>
      </c>
      <c r="D71" s="15">
        <v>6.9699999999999998E-2</v>
      </c>
      <c r="E71" s="15">
        <v>26049.56</v>
      </c>
      <c r="F71">
        <f t="shared" si="1"/>
        <v>1815.6543320000001</v>
      </c>
    </row>
    <row r="72" spans="1:6" x14ac:dyDescent="0.25">
      <c r="A72" s="16">
        <v>44632</v>
      </c>
      <c r="B72" s="15" t="s">
        <v>63</v>
      </c>
      <c r="C72" s="15" t="s">
        <v>19</v>
      </c>
      <c r="D72" s="15">
        <v>6.9699999999999998E-2</v>
      </c>
      <c r="E72" s="15">
        <v>26049.56</v>
      </c>
      <c r="F72">
        <f t="shared" si="1"/>
        <v>1815.6543320000001</v>
      </c>
    </row>
    <row r="73" spans="1:6" x14ac:dyDescent="0.25">
      <c r="A73" s="16">
        <v>44633</v>
      </c>
      <c r="B73" s="15" t="s">
        <v>63</v>
      </c>
      <c r="C73" s="15" t="s">
        <v>19</v>
      </c>
      <c r="D73" s="15">
        <v>6.9699999999999998E-2</v>
      </c>
      <c r="E73" s="15">
        <v>26049.56</v>
      </c>
      <c r="F73">
        <f t="shared" si="1"/>
        <v>1815.6543320000001</v>
      </c>
    </row>
    <row r="74" spans="1:6" x14ac:dyDescent="0.25">
      <c r="A74" s="16">
        <v>44634</v>
      </c>
      <c r="B74" s="15" t="s">
        <v>63</v>
      </c>
      <c r="C74" s="15" t="s">
        <v>19</v>
      </c>
      <c r="D74" s="15">
        <v>6.9699999999999998E-2</v>
      </c>
      <c r="E74" s="15">
        <v>26049.56</v>
      </c>
      <c r="F74">
        <f t="shared" si="1"/>
        <v>1815.6543320000001</v>
      </c>
    </row>
    <row r="75" spans="1:6" x14ac:dyDescent="0.25">
      <c r="A75" s="16">
        <v>44635</v>
      </c>
      <c r="B75" s="15" t="s">
        <v>63</v>
      </c>
      <c r="C75" s="15" t="s">
        <v>19</v>
      </c>
      <c r="D75" s="15">
        <v>6.9699999999999998E-2</v>
      </c>
      <c r="E75" s="15">
        <v>26049.56</v>
      </c>
      <c r="F75">
        <f t="shared" si="1"/>
        <v>1815.6543320000001</v>
      </c>
    </row>
    <row r="76" spans="1:6" x14ac:dyDescent="0.25">
      <c r="A76" s="16">
        <v>44636</v>
      </c>
      <c r="B76" s="15" t="s">
        <v>63</v>
      </c>
      <c r="C76" s="15" t="s">
        <v>19</v>
      </c>
      <c r="D76" s="15">
        <v>6.9699999999999998E-2</v>
      </c>
      <c r="E76" s="15">
        <v>26049.56</v>
      </c>
      <c r="F76">
        <f t="shared" si="1"/>
        <v>1815.6543320000001</v>
      </c>
    </row>
    <row r="77" spans="1:6" x14ac:dyDescent="0.25">
      <c r="A77" s="16">
        <v>44637</v>
      </c>
      <c r="B77" s="15" t="s">
        <v>63</v>
      </c>
      <c r="C77" s="15" t="s">
        <v>19</v>
      </c>
      <c r="D77" s="15">
        <v>6.9699999999999998E-2</v>
      </c>
      <c r="E77" s="15">
        <v>26049.56</v>
      </c>
      <c r="F77">
        <f t="shared" si="1"/>
        <v>1815.6543320000001</v>
      </c>
    </row>
    <row r="78" spans="1:6" x14ac:dyDescent="0.25">
      <c r="A78" s="16">
        <v>44638</v>
      </c>
      <c r="B78" s="15" t="s">
        <v>63</v>
      </c>
      <c r="C78" s="15" t="s">
        <v>19</v>
      </c>
      <c r="D78" s="15">
        <v>6.9699999999999998E-2</v>
      </c>
      <c r="E78" s="15">
        <v>26049.56</v>
      </c>
      <c r="F78">
        <f t="shared" si="1"/>
        <v>1815.6543320000001</v>
      </c>
    </row>
    <row r="79" spans="1:6" x14ac:dyDescent="0.25">
      <c r="A79" s="16">
        <v>44639</v>
      </c>
      <c r="B79" s="15" t="s">
        <v>63</v>
      </c>
      <c r="C79" s="15" t="s">
        <v>19</v>
      </c>
      <c r="D79" s="15">
        <v>6.9699999999999998E-2</v>
      </c>
      <c r="E79" s="15">
        <v>26049.56</v>
      </c>
      <c r="F79">
        <f t="shared" si="1"/>
        <v>1815.6543320000001</v>
      </c>
    </row>
    <row r="80" spans="1:6" x14ac:dyDescent="0.25">
      <c r="A80" s="16">
        <v>44640</v>
      </c>
      <c r="B80" s="15" t="s">
        <v>63</v>
      </c>
      <c r="C80" s="15" t="s">
        <v>19</v>
      </c>
      <c r="D80" s="15">
        <v>6.9699999999999998E-2</v>
      </c>
      <c r="E80" s="15">
        <v>26049.56</v>
      </c>
      <c r="F80">
        <f t="shared" si="1"/>
        <v>1815.6543320000001</v>
      </c>
    </row>
    <row r="81" spans="1:6" x14ac:dyDescent="0.25">
      <c r="A81" s="16">
        <v>44641</v>
      </c>
      <c r="B81" s="15" t="s">
        <v>63</v>
      </c>
      <c r="C81" s="15" t="s">
        <v>19</v>
      </c>
      <c r="D81" s="15">
        <v>6.9699999999999998E-2</v>
      </c>
      <c r="E81" s="15">
        <v>26049.56</v>
      </c>
      <c r="F81">
        <f t="shared" si="1"/>
        <v>1815.6543320000001</v>
      </c>
    </row>
    <row r="82" spans="1:6" x14ac:dyDescent="0.25">
      <c r="A82" s="16">
        <v>44642</v>
      </c>
      <c r="B82" s="15" t="s">
        <v>63</v>
      </c>
      <c r="C82" s="15" t="s">
        <v>19</v>
      </c>
      <c r="D82" s="15">
        <v>6.9699999999999998E-2</v>
      </c>
      <c r="E82" s="15">
        <v>26049.56</v>
      </c>
      <c r="F82">
        <f t="shared" si="1"/>
        <v>1815.6543320000001</v>
      </c>
    </row>
    <row r="83" spans="1:6" x14ac:dyDescent="0.25">
      <c r="A83" s="16">
        <v>44643</v>
      </c>
      <c r="B83" s="15" t="s">
        <v>63</v>
      </c>
      <c r="C83" s="15" t="s">
        <v>19</v>
      </c>
      <c r="D83" s="15">
        <v>6.9699999999999998E-2</v>
      </c>
      <c r="E83" s="15">
        <v>26049.56</v>
      </c>
      <c r="F83">
        <f t="shared" si="1"/>
        <v>1815.6543320000001</v>
      </c>
    </row>
    <row r="84" spans="1:6" x14ac:dyDescent="0.25">
      <c r="A84" s="16">
        <v>44644</v>
      </c>
      <c r="B84" s="15" t="s">
        <v>63</v>
      </c>
      <c r="C84" s="15" t="s">
        <v>19</v>
      </c>
      <c r="D84" s="15">
        <v>6.9699999999999998E-2</v>
      </c>
      <c r="E84" s="15">
        <v>26049.56</v>
      </c>
      <c r="F84">
        <f t="shared" si="1"/>
        <v>1815.6543320000001</v>
      </c>
    </row>
    <row r="85" spans="1:6" x14ac:dyDescent="0.25">
      <c r="A85" s="16">
        <v>44645</v>
      </c>
      <c r="B85" s="15" t="s">
        <v>63</v>
      </c>
      <c r="C85" s="15" t="s">
        <v>19</v>
      </c>
      <c r="D85" s="15">
        <v>6.9699999999999998E-2</v>
      </c>
      <c r="E85" s="15">
        <v>26049.56</v>
      </c>
      <c r="F85">
        <f t="shared" si="1"/>
        <v>1815.6543320000001</v>
      </c>
    </row>
    <row r="86" spans="1:6" x14ac:dyDescent="0.25">
      <c r="A86" s="16">
        <v>44646</v>
      </c>
      <c r="B86" s="15" t="s">
        <v>63</v>
      </c>
      <c r="C86" s="15" t="s">
        <v>19</v>
      </c>
      <c r="D86" s="15">
        <v>6.9699999999999998E-2</v>
      </c>
      <c r="E86" s="15">
        <v>26049.56</v>
      </c>
      <c r="F86">
        <f t="shared" si="1"/>
        <v>1815.6543320000001</v>
      </c>
    </row>
    <row r="87" spans="1:6" x14ac:dyDescent="0.25">
      <c r="A87" s="16">
        <v>44647</v>
      </c>
      <c r="B87" s="15" t="s">
        <v>63</v>
      </c>
      <c r="C87" s="15" t="s">
        <v>19</v>
      </c>
      <c r="D87" s="15">
        <v>6.9699999999999998E-2</v>
      </c>
      <c r="E87" s="15">
        <v>26049.56</v>
      </c>
      <c r="F87">
        <f t="shared" si="1"/>
        <v>1815.6543320000001</v>
      </c>
    </row>
    <row r="88" spans="1:6" x14ac:dyDescent="0.25">
      <c r="A88" s="16">
        <v>44648</v>
      </c>
      <c r="B88" s="15" t="s">
        <v>63</v>
      </c>
      <c r="C88" s="15" t="s">
        <v>19</v>
      </c>
      <c r="D88" s="15">
        <v>6.9699999999999998E-2</v>
      </c>
      <c r="E88" s="15">
        <v>26049.56</v>
      </c>
      <c r="F88">
        <f t="shared" si="1"/>
        <v>1815.6543320000001</v>
      </c>
    </row>
    <row r="89" spans="1:6" x14ac:dyDescent="0.25">
      <c r="A89" s="16">
        <v>44649</v>
      </c>
      <c r="B89" s="15" t="s">
        <v>63</v>
      </c>
      <c r="C89" s="15" t="s">
        <v>19</v>
      </c>
      <c r="D89" s="15">
        <v>6.9699999999999998E-2</v>
      </c>
      <c r="E89" s="15">
        <v>26049.56</v>
      </c>
      <c r="F89">
        <f t="shared" si="1"/>
        <v>1815.6543320000001</v>
      </c>
    </row>
    <row r="90" spans="1:6" x14ac:dyDescent="0.25">
      <c r="A90" s="16">
        <v>44650</v>
      </c>
      <c r="B90" s="15" t="s">
        <v>63</v>
      </c>
      <c r="C90" s="15" t="s">
        <v>19</v>
      </c>
      <c r="D90" s="15">
        <v>6.9699999999999998E-2</v>
      </c>
      <c r="E90" s="15">
        <v>26049.56</v>
      </c>
      <c r="F90">
        <f t="shared" si="1"/>
        <v>1815.6543320000001</v>
      </c>
    </row>
    <row r="91" spans="1:6" x14ac:dyDescent="0.25">
      <c r="A91" s="16">
        <v>44651</v>
      </c>
      <c r="B91" s="15" t="s">
        <v>63</v>
      </c>
      <c r="C91" s="15" t="s">
        <v>19</v>
      </c>
      <c r="D91" s="15">
        <v>6.9699999999999998E-2</v>
      </c>
      <c r="E91" s="15">
        <v>26049.56</v>
      </c>
      <c r="F91">
        <f t="shared" si="1"/>
        <v>1815.6543320000001</v>
      </c>
    </row>
    <row r="92" spans="1:6" x14ac:dyDescent="0.25">
      <c r="A92" s="16">
        <v>44652</v>
      </c>
      <c r="B92" s="15" t="s">
        <v>63</v>
      </c>
      <c r="C92" s="15" t="s">
        <v>19</v>
      </c>
      <c r="D92" s="15">
        <v>6.9699999999999998E-2</v>
      </c>
      <c r="E92" s="15">
        <v>26049.56</v>
      </c>
      <c r="F92">
        <f t="shared" si="1"/>
        <v>1815.6543320000001</v>
      </c>
    </row>
    <row r="93" spans="1:6" x14ac:dyDescent="0.25">
      <c r="A93" s="16">
        <v>44653</v>
      </c>
      <c r="B93" s="15" t="s">
        <v>63</v>
      </c>
      <c r="C93" s="15" t="s">
        <v>19</v>
      </c>
      <c r="D93" s="15">
        <v>6.9699999999999998E-2</v>
      </c>
      <c r="E93" s="15">
        <v>26049.56</v>
      </c>
      <c r="F93">
        <f t="shared" si="1"/>
        <v>1815.6543320000001</v>
      </c>
    </row>
    <row r="94" spans="1:6" x14ac:dyDescent="0.25">
      <c r="A94" s="16">
        <v>44654</v>
      </c>
      <c r="B94" s="15" t="s">
        <v>63</v>
      </c>
      <c r="C94" s="15" t="s">
        <v>19</v>
      </c>
      <c r="D94" s="15">
        <v>6.9699999999999998E-2</v>
      </c>
      <c r="E94" s="15">
        <v>26049.56</v>
      </c>
      <c r="F94">
        <f t="shared" si="1"/>
        <v>1815.6543320000001</v>
      </c>
    </row>
    <row r="95" spans="1:6" x14ac:dyDescent="0.25">
      <c r="A95" s="16">
        <v>44655</v>
      </c>
      <c r="B95" s="15" t="s">
        <v>63</v>
      </c>
      <c r="C95" s="15" t="s">
        <v>19</v>
      </c>
      <c r="D95" s="15">
        <v>6.9699999999999998E-2</v>
      </c>
      <c r="E95" s="15">
        <v>26049.56</v>
      </c>
      <c r="F95">
        <f t="shared" si="1"/>
        <v>1815.6543320000001</v>
      </c>
    </row>
    <row r="96" spans="1:6" x14ac:dyDescent="0.25">
      <c r="A96" s="16">
        <v>44656</v>
      </c>
      <c r="B96" s="15" t="s">
        <v>63</v>
      </c>
      <c r="C96" s="15" t="s">
        <v>19</v>
      </c>
      <c r="D96" s="15">
        <v>6.9699999999999998E-2</v>
      </c>
      <c r="E96" s="15">
        <v>26049.56</v>
      </c>
      <c r="F96">
        <f t="shared" si="1"/>
        <v>1815.6543320000001</v>
      </c>
    </row>
    <row r="97" spans="1:6" x14ac:dyDescent="0.25">
      <c r="A97" s="16">
        <v>44657</v>
      </c>
      <c r="B97" s="15" t="s">
        <v>63</v>
      </c>
      <c r="C97" s="15" t="s">
        <v>19</v>
      </c>
      <c r="D97" s="15">
        <v>6.9699999999999998E-2</v>
      </c>
      <c r="E97" s="15">
        <v>26049.56</v>
      </c>
      <c r="F97">
        <f t="shared" si="1"/>
        <v>1815.6543320000001</v>
      </c>
    </row>
    <row r="98" spans="1:6" x14ac:dyDescent="0.25">
      <c r="A98" s="16">
        <v>44658</v>
      </c>
      <c r="B98" s="15" t="s">
        <v>63</v>
      </c>
      <c r="C98" s="15" t="s">
        <v>19</v>
      </c>
      <c r="D98" s="15">
        <v>6.9699999999999998E-2</v>
      </c>
      <c r="E98" s="15">
        <v>26049.56</v>
      </c>
      <c r="F98">
        <f t="shared" si="1"/>
        <v>1815.6543320000001</v>
      </c>
    </row>
    <row r="99" spans="1:6" x14ac:dyDescent="0.25">
      <c r="A99" s="16">
        <v>44659</v>
      </c>
      <c r="B99" s="15" t="s">
        <v>63</v>
      </c>
      <c r="C99" s="15" t="s">
        <v>19</v>
      </c>
      <c r="D99" s="15">
        <v>6.9699999999999998E-2</v>
      </c>
      <c r="E99" s="15">
        <v>26049.56</v>
      </c>
      <c r="F99">
        <f t="shared" si="1"/>
        <v>1815.6543320000001</v>
      </c>
    </row>
    <row r="100" spans="1:6" x14ac:dyDescent="0.25">
      <c r="A100" s="16">
        <v>44660</v>
      </c>
      <c r="B100" s="15" t="s">
        <v>63</v>
      </c>
      <c r="C100" s="15" t="s">
        <v>19</v>
      </c>
      <c r="D100" s="15">
        <v>6.9699999999999998E-2</v>
      </c>
      <c r="E100" s="15">
        <v>26049.56</v>
      </c>
      <c r="F100">
        <f t="shared" si="1"/>
        <v>1815.6543320000001</v>
      </c>
    </row>
    <row r="101" spans="1:6" x14ac:dyDescent="0.25">
      <c r="A101" s="16">
        <v>44661</v>
      </c>
      <c r="B101" s="15" t="s">
        <v>63</v>
      </c>
      <c r="C101" s="15" t="s">
        <v>19</v>
      </c>
      <c r="D101" s="15">
        <v>6.9699999999999998E-2</v>
      </c>
      <c r="E101" s="15">
        <v>26049.56</v>
      </c>
      <c r="F101">
        <f t="shared" si="1"/>
        <v>1815.6543320000001</v>
      </c>
    </row>
    <row r="102" spans="1:6" x14ac:dyDescent="0.25">
      <c r="A102" s="16">
        <v>44662</v>
      </c>
      <c r="B102" s="15" t="s">
        <v>63</v>
      </c>
      <c r="C102" s="15" t="s">
        <v>19</v>
      </c>
      <c r="D102" s="15">
        <v>6.9699999999999998E-2</v>
      </c>
      <c r="E102" s="15">
        <v>26049.56</v>
      </c>
      <c r="F102">
        <f t="shared" si="1"/>
        <v>1815.6543320000001</v>
      </c>
    </row>
    <row r="103" spans="1:6" x14ac:dyDescent="0.25">
      <c r="A103" s="16">
        <v>44663</v>
      </c>
      <c r="B103" s="15" t="s">
        <v>63</v>
      </c>
      <c r="C103" s="15" t="s">
        <v>19</v>
      </c>
      <c r="D103" s="15">
        <v>6.9699999999999998E-2</v>
      </c>
      <c r="E103" s="15">
        <v>26049.56</v>
      </c>
      <c r="F103">
        <f t="shared" si="1"/>
        <v>1815.6543320000001</v>
      </c>
    </row>
    <row r="104" spans="1:6" x14ac:dyDescent="0.25">
      <c r="A104" s="16">
        <v>44664</v>
      </c>
      <c r="B104" s="15" t="s">
        <v>63</v>
      </c>
      <c r="C104" s="15" t="s">
        <v>19</v>
      </c>
      <c r="D104" s="15">
        <v>6.9699999999999998E-2</v>
      </c>
      <c r="E104" s="15">
        <v>26049.56</v>
      </c>
      <c r="F104">
        <f t="shared" si="1"/>
        <v>1815.6543320000001</v>
      </c>
    </row>
    <row r="105" spans="1:6" x14ac:dyDescent="0.25">
      <c r="A105" s="16">
        <v>44665</v>
      </c>
      <c r="B105" s="15" t="s">
        <v>63</v>
      </c>
      <c r="C105" s="15" t="s">
        <v>19</v>
      </c>
      <c r="D105" s="15">
        <v>6.9699999999999998E-2</v>
      </c>
      <c r="E105" s="15">
        <v>26049.56</v>
      </c>
      <c r="F105">
        <f t="shared" si="1"/>
        <v>1815.6543320000001</v>
      </c>
    </row>
    <row r="106" spans="1:6" x14ac:dyDescent="0.25">
      <c r="A106" s="16">
        <v>44666</v>
      </c>
      <c r="B106" s="15" t="s">
        <v>63</v>
      </c>
      <c r="C106" s="15" t="s">
        <v>19</v>
      </c>
      <c r="D106" s="15">
        <v>6.9699999999999998E-2</v>
      </c>
      <c r="E106" s="15">
        <v>26049.56</v>
      </c>
      <c r="F106">
        <f t="shared" si="1"/>
        <v>1815.6543320000001</v>
      </c>
    </row>
    <row r="107" spans="1:6" x14ac:dyDescent="0.25">
      <c r="A107" s="16">
        <v>44667</v>
      </c>
      <c r="B107" s="15" t="s">
        <v>63</v>
      </c>
      <c r="C107" s="15" t="s">
        <v>19</v>
      </c>
      <c r="D107" s="15">
        <v>6.9699999999999998E-2</v>
      </c>
      <c r="E107" s="15">
        <v>26049.56</v>
      </c>
      <c r="F107">
        <f t="shared" si="1"/>
        <v>1815.6543320000001</v>
      </c>
    </row>
    <row r="108" spans="1:6" x14ac:dyDescent="0.25">
      <c r="A108" s="16">
        <v>44668</v>
      </c>
      <c r="B108" s="15" t="s">
        <v>63</v>
      </c>
      <c r="C108" s="15" t="s">
        <v>19</v>
      </c>
      <c r="D108" s="15">
        <v>6.9699999999999998E-2</v>
      </c>
      <c r="E108" s="15">
        <v>26049.56</v>
      </c>
      <c r="F108">
        <f t="shared" si="1"/>
        <v>1815.6543320000001</v>
      </c>
    </row>
    <row r="109" spans="1:6" x14ac:dyDescent="0.25">
      <c r="A109" s="16">
        <v>44669</v>
      </c>
      <c r="B109" s="15" t="s">
        <v>63</v>
      </c>
      <c r="C109" s="15" t="s">
        <v>19</v>
      </c>
      <c r="D109" s="15">
        <v>6.9699999999999998E-2</v>
      </c>
      <c r="E109" s="15">
        <v>26049.56</v>
      </c>
      <c r="F109">
        <f t="shared" si="1"/>
        <v>1815.6543320000001</v>
      </c>
    </row>
    <row r="110" spans="1:6" x14ac:dyDescent="0.25">
      <c r="A110" s="16">
        <v>44670</v>
      </c>
      <c r="B110" s="15" t="s">
        <v>63</v>
      </c>
      <c r="C110" s="15" t="s">
        <v>19</v>
      </c>
      <c r="D110" s="15">
        <v>6.9699999999999998E-2</v>
      </c>
      <c r="E110" s="15">
        <v>26049.56</v>
      </c>
      <c r="F110">
        <f t="shared" si="1"/>
        <v>1815.6543320000001</v>
      </c>
    </row>
    <row r="111" spans="1:6" x14ac:dyDescent="0.25">
      <c r="A111" s="16">
        <v>44671</v>
      </c>
      <c r="B111" s="15" t="s">
        <v>63</v>
      </c>
      <c r="C111" s="15" t="s">
        <v>19</v>
      </c>
      <c r="D111" s="15">
        <v>6.9699999999999998E-2</v>
      </c>
      <c r="E111" s="15">
        <v>26049.56</v>
      </c>
      <c r="F111">
        <f t="shared" si="1"/>
        <v>1815.6543320000001</v>
      </c>
    </row>
    <row r="112" spans="1:6" x14ac:dyDescent="0.25">
      <c r="A112" s="16">
        <v>44672</v>
      </c>
      <c r="B112" s="15" t="s">
        <v>63</v>
      </c>
      <c r="C112" s="15" t="s">
        <v>19</v>
      </c>
      <c r="D112" s="15">
        <v>6.9699999999999998E-2</v>
      </c>
      <c r="E112" s="15">
        <v>26049.56</v>
      </c>
      <c r="F112">
        <f t="shared" si="1"/>
        <v>1815.6543320000001</v>
      </c>
    </row>
    <row r="113" spans="1:6" x14ac:dyDescent="0.25">
      <c r="A113" s="16">
        <v>44673</v>
      </c>
      <c r="B113" s="15" t="s">
        <v>63</v>
      </c>
      <c r="C113" s="15" t="s">
        <v>19</v>
      </c>
      <c r="D113" s="15">
        <v>6.9699999999999998E-2</v>
      </c>
      <c r="E113" s="15">
        <v>26049.56</v>
      </c>
      <c r="F113">
        <f t="shared" si="1"/>
        <v>1815.6543320000001</v>
      </c>
    </row>
    <row r="114" spans="1:6" x14ac:dyDescent="0.25">
      <c r="A114" s="16">
        <v>44674</v>
      </c>
      <c r="B114" s="15" t="s">
        <v>63</v>
      </c>
      <c r="C114" s="15" t="s">
        <v>19</v>
      </c>
      <c r="D114" s="15">
        <v>6.9699999999999998E-2</v>
      </c>
      <c r="E114" s="15">
        <v>26049.56</v>
      </c>
      <c r="F114">
        <f t="shared" si="1"/>
        <v>1815.6543320000001</v>
      </c>
    </row>
    <row r="115" spans="1:6" x14ac:dyDescent="0.25">
      <c r="A115" s="16">
        <v>44675</v>
      </c>
      <c r="B115" s="15" t="s">
        <v>63</v>
      </c>
      <c r="C115" s="15" t="s">
        <v>19</v>
      </c>
      <c r="D115" s="15">
        <v>6.9699999999999998E-2</v>
      </c>
      <c r="E115" s="15">
        <v>26049.56</v>
      </c>
      <c r="F115">
        <f t="shared" si="1"/>
        <v>1815.6543320000001</v>
      </c>
    </row>
    <row r="116" spans="1:6" x14ac:dyDescent="0.25">
      <c r="A116" s="16">
        <v>44676</v>
      </c>
      <c r="B116" s="15" t="s">
        <v>63</v>
      </c>
      <c r="C116" s="15" t="s">
        <v>19</v>
      </c>
      <c r="D116" s="15">
        <v>6.9699999999999998E-2</v>
      </c>
      <c r="E116" s="15">
        <v>26049.56</v>
      </c>
      <c r="F116">
        <f t="shared" si="1"/>
        <v>1815.6543320000001</v>
      </c>
    </row>
    <row r="117" spans="1:6" x14ac:dyDescent="0.25">
      <c r="A117" s="16">
        <v>44677</v>
      </c>
      <c r="B117" s="15" t="s">
        <v>63</v>
      </c>
      <c r="C117" s="15" t="s">
        <v>19</v>
      </c>
      <c r="D117" s="15">
        <v>6.9699999999999998E-2</v>
      </c>
      <c r="E117" s="15">
        <v>26049.56</v>
      </c>
      <c r="F117">
        <f t="shared" si="1"/>
        <v>1815.6543320000001</v>
      </c>
    </row>
    <row r="118" spans="1:6" x14ac:dyDescent="0.25">
      <c r="A118" s="16">
        <v>44678</v>
      </c>
      <c r="B118" s="15" t="s">
        <v>63</v>
      </c>
      <c r="C118" s="15" t="s">
        <v>19</v>
      </c>
      <c r="D118" s="15">
        <v>6.9699999999999998E-2</v>
      </c>
      <c r="E118" s="15">
        <v>26049.56</v>
      </c>
      <c r="F118">
        <f t="shared" si="1"/>
        <v>1815.6543320000001</v>
      </c>
    </row>
    <row r="119" spans="1:6" x14ac:dyDescent="0.25">
      <c r="A119" s="16">
        <v>44679</v>
      </c>
      <c r="B119" s="15" t="s">
        <v>63</v>
      </c>
      <c r="C119" s="15" t="s">
        <v>19</v>
      </c>
      <c r="D119" s="15">
        <v>6.9699999999999998E-2</v>
      </c>
      <c r="E119" s="15">
        <v>26049.56</v>
      </c>
      <c r="F119">
        <f t="shared" si="1"/>
        <v>1815.6543320000001</v>
      </c>
    </row>
    <row r="120" spans="1:6" x14ac:dyDescent="0.25">
      <c r="A120" s="16">
        <v>44680</v>
      </c>
      <c r="B120" s="15" t="s">
        <v>63</v>
      </c>
      <c r="C120" s="15" t="s">
        <v>19</v>
      </c>
      <c r="D120" s="15">
        <v>6.9699999999999998E-2</v>
      </c>
      <c r="E120" s="15">
        <v>26049.56</v>
      </c>
      <c r="F120">
        <f t="shared" si="1"/>
        <v>1815.6543320000001</v>
      </c>
    </row>
    <row r="121" spans="1:6" x14ac:dyDescent="0.25">
      <c r="A121" s="16">
        <v>44681</v>
      </c>
      <c r="B121" s="15" t="s">
        <v>63</v>
      </c>
      <c r="C121" s="15" t="s">
        <v>19</v>
      </c>
      <c r="D121" s="15">
        <v>6.9699999999999998E-2</v>
      </c>
      <c r="E121" s="15">
        <v>26049.56</v>
      </c>
      <c r="F121">
        <f t="shared" si="1"/>
        <v>1815.6543320000001</v>
      </c>
    </row>
    <row r="122" spans="1:6" x14ac:dyDescent="0.25">
      <c r="A122" s="16">
        <v>44682</v>
      </c>
      <c r="B122" s="15" t="s">
        <v>63</v>
      </c>
      <c r="C122" s="15" t="s">
        <v>19</v>
      </c>
      <c r="D122" s="15">
        <v>6.9699999999999998E-2</v>
      </c>
      <c r="E122" s="15">
        <v>26049.56</v>
      </c>
      <c r="F122">
        <f t="shared" si="1"/>
        <v>1815.6543320000001</v>
      </c>
    </row>
    <row r="123" spans="1:6" x14ac:dyDescent="0.25">
      <c r="A123" s="16">
        <v>44683</v>
      </c>
      <c r="B123" s="15" t="s">
        <v>63</v>
      </c>
      <c r="C123" s="15" t="s">
        <v>19</v>
      </c>
      <c r="D123" s="15">
        <v>6.9699999999999998E-2</v>
      </c>
      <c r="E123" s="15">
        <v>26049.56</v>
      </c>
      <c r="F123">
        <f t="shared" si="1"/>
        <v>1815.6543320000001</v>
      </c>
    </row>
    <row r="124" spans="1:6" x14ac:dyDescent="0.25">
      <c r="A124" s="16">
        <v>44684</v>
      </c>
      <c r="B124" s="15" t="s">
        <v>63</v>
      </c>
      <c r="C124" s="15" t="s">
        <v>19</v>
      </c>
      <c r="D124" s="15">
        <v>6.9699999999999998E-2</v>
      </c>
      <c r="E124" s="15">
        <v>26049.56</v>
      </c>
      <c r="F124">
        <f t="shared" si="1"/>
        <v>1815.6543320000001</v>
      </c>
    </row>
    <row r="125" spans="1:6" x14ac:dyDescent="0.25">
      <c r="A125" s="16">
        <v>44685</v>
      </c>
      <c r="B125" s="15" t="s">
        <v>63</v>
      </c>
      <c r="C125" s="15" t="s">
        <v>19</v>
      </c>
      <c r="D125" s="15">
        <v>6.9699999999999998E-2</v>
      </c>
      <c r="E125" s="15">
        <v>26049.56</v>
      </c>
      <c r="F125">
        <f t="shared" si="1"/>
        <v>1815.6543320000001</v>
      </c>
    </row>
    <row r="126" spans="1:6" x14ac:dyDescent="0.25">
      <c r="A126" s="16">
        <v>44686</v>
      </c>
      <c r="B126" s="15" t="s">
        <v>63</v>
      </c>
      <c r="C126" s="15" t="s">
        <v>19</v>
      </c>
      <c r="D126" s="15">
        <v>6.9699999999999998E-2</v>
      </c>
      <c r="E126" s="15">
        <v>26049.56</v>
      </c>
      <c r="F126">
        <f t="shared" si="1"/>
        <v>1815.6543320000001</v>
      </c>
    </row>
    <row r="127" spans="1:6" x14ac:dyDescent="0.25">
      <c r="A127" s="16">
        <v>44687</v>
      </c>
      <c r="B127" s="15" t="s">
        <v>63</v>
      </c>
      <c r="C127" s="15" t="s">
        <v>19</v>
      </c>
      <c r="D127" s="15">
        <v>6.9699999999999998E-2</v>
      </c>
      <c r="E127" s="15">
        <v>26049.56</v>
      </c>
      <c r="F127">
        <f t="shared" si="1"/>
        <v>1815.6543320000001</v>
      </c>
    </row>
    <row r="128" spans="1:6" x14ac:dyDescent="0.25">
      <c r="A128" s="16">
        <v>44688</v>
      </c>
      <c r="B128" s="15" t="s">
        <v>63</v>
      </c>
      <c r="C128" s="15" t="s">
        <v>19</v>
      </c>
      <c r="D128" s="15">
        <v>6.9699999999999998E-2</v>
      </c>
      <c r="E128" s="15">
        <v>26049.56</v>
      </c>
      <c r="F128">
        <f t="shared" si="1"/>
        <v>1815.6543320000001</v>
      </c>
    </row>
    <row r="129" spans="1:6" x14ac:dyDescent="0.25">
      <c r="A129" s="16">
        <v>44689</v>
      </c>
      <c r="B129" s="15" t="s">
        <v>63</v>
      </c>
      <c r="C129" s="15" t="s">
        <v>19</v>
      </c>
      <c r="D129" s="15">
        <v>6.9699999999999998E-2</v>
      </c>
      <c r="E129" s="15">
        <v>26049.56</v>
      </c>
      <c r="F129">
        <f t="shared" si="1"/>
        <v>1815.6543320000001</v>
      </c>
    </row>
    <row r="130" spans="1:6" x14ac:dyDescent="0.25">
      <c r="A130" s="16">
        <v>44690</v>
      </c>
      <c r="B130" s="15" t="s">
        <v>63</v>
      </c>
      <c r="C130" s="15" t="s">
        <v>19</v>
      </c>
      <c r="D130" s="15">
        <v>6.9699999999999998E-2</v>
      </c>
      <c r="E130" s="15">
        <v>26049.56</v>
      </c>
      <c r="F130">
        <f t="shared" si="1"/>
        <v>1815.6543320000001</v>
      </c>
    </row>
    <row r="131" spans="1:6" x14ac:dyDescent="0.25">
      <c r="A131" s="16">
        <v>44691</v>
      </c>
      <c r="B131" s="15" t="s">
        <v>63</v>
      </c>
      <c r="C131" s="15" t="s">
        <v>19</v>
      </c>
      <c r="D131" s="15">
        <v>6.9699999999999998E-2</v>
      </c>
      <c r="E131" s="15">
        <v>26049.56</v>
      </c>
      <c r="F131">
        <f t="shared" ref="F131:F194" si="2">E131*D131</f>
        <v>1815.6543320000001</v>
      </c>
    </row>
    <row r="132" spans="1:6" x14ac:dyDescent="0.25">
      <c r="A132" s="16">
        <v>44692</v>
      </c>
      <c r="B132" s="15" t="s">
        <v>63</v>
      </c>
      <c r="C132" s="15" t="s">
        <v>19</v>
      </c>
      <c r="D132" s="15">
        <v>6.9699999999999998E-2</v>
      </c>
      <c r="E132" s="15">
        <v>26049.56</v>
      </c>
      <c r="F132">
        <f t="shared" si="2"/>
        <v>1815.6543320000001</v>
      </c>
    </row>
    <row r="133" spans="1:6" x14ac:dyDescent="0.25">
      <c r="A133" s="16">
        <v>44693</v>
      </c>
      <c r="B133" s="15" t="s">
        <v>63</v>
      </c>
      <c r="C133" s="15" t="s">
        <v>19</v>
      </c>
      <c r="D133" s="15">
        <v>6.9699999999999998E-2</v>
      </c>
      <c r="E133" s="15">
        <v>26049.56</v>
      </c>
      <c r="F133">
        <f t="shared" si="2"/>
        <v>1815.6543320000001</v>
      </c>
    </row>
    <row r="134" spans="1:6" x14ac:dyDescent="0.25">
      <c r="A134" s="16">
        <v>44694</v>
      </c>
      <c r="B134" s="15" t="s">
        <v>63</v>
      </c>
      <c r="C134" s="15" t="s">
        <v>19</v>
      </c>
      <c r="D134" s="15">
        <v>6.9699999999999998E-2</v>
      </c>
      <c r="E134" s="15">
        <v>26049.56</v>
      </c>
      <c r="F134">
        <f t="shared" si="2"/>
        <v>1815.6543320000001</v>
      </c>
    </row>
    <row r="135" spans="1:6" x14ac:dyDescent="0.25">
      <c r="A135" s="16">
        <v>44695</v>
      </c>
      <c r="B135" s="15" t="s">
        <v>63</v>
      </c>
      <c r="C135" s="15" t="s">
        <v>19</v>
      </c>
      <c r="D135" s="15">
        <v>6.9699999999999998E-2</v>
      </c>
      <c r="E135" s="15">
        <v>26049.56</v>
      </c>
      <c r="F135">
        <f t="shared" si="2"/>
        <v>1815.6543320000001</v>
      </c>
    </row>
    <row r="136" spans="1:6" x14ac:dyDescent="0.25">
      <c r="A136" s="16">
        <v>44696</v>
      </c>
      <c r="B136" s="15" t="s">
        <v>63</v>
      </c>
      <c r="C136" s="15" t="s">
        <v>19</v>
      </c>
      <c r="D136" s="15">
        <v>6.9699999999999998E-2</v>
      </c>
      <c r="E136" s="15">
        <v>26049.56</v>
      </c>
      <c r="F136">
        <f t="shared" si="2"/>
        <v>1815.6543320000001</v>
      </c>
    </row>
    <row r="137" spans="1:6" x14ac:dyDescent="0.25">
      <c r="A137" s="16">
        <v>44697</v>
      </c>
      <c r="B137" s="15" t="s">
        <v>63</v>
      </c>
      <c r="C137" s="15" t="s">
        <v>19</v>
      </c>
      <c r="D137" s="15">
        <v>6.9699999999999998E-2</v>
      </c>
      <c r="E137" s="15">
        <v>26049.56</v>
      </c>
      <c r="F137">
        <f t="shared" si="2"/>
        <v>1815.6543320000001</v>
      </c>
    </row>
    <row r="138" spans="1:6" x14ac:dyDescent="0.25">
      <c r="A138" s="16">
        <v>44698</v>
      </c>
      <c r="B138" s="15" t="s">
        <v>63</v>
      </c>
      <c r="C138" s="15" t="s">
        <v>19</v>
      </c>
      <c r="D138" s="15">
        <v>6.9699999999999998E-2</v>
      </c>
      <c r="E138" s="15">
        <v>26049.56</v>
      </c>
      <c r="F138">
        <f t="shared" si="2"/>
        <v>1815.6543320000001</v>
      </c>
    </row>
    <row r="139" spans="1:6" x14ac:dyDescent="0.25">
      <c r="A139" s="16">
        <v>44699</v>
      </c>
      <c r="B139" s="15" t="s">
        <v>63</v>
      </c>
      <c r="C139" s="15" t="s">
        <v>19</v>
      </c>
      <c r="D139" s="15">
        <v>6.9699999999999998E-2</v>
      </c>
      <c r="E139" s="15">
        <v>26049.56</v>
      </c>
      <c r="F139">
        <f t="shared" si="2"/>
        <v>1815.6543320000001</v>
      </c>
    </row>
    <row r="140" spans="1:6" x14ac:dyDescent="0.25">
      <c r="A140" s="16">
        <v>44700</v>
      </c>
      <c r="B140" s="15" t="s">
        <v>63</v>
      </c>
      <c r="C140" s="15" t="s">
        <v>19</v>
      </c>
      <c r="D140" s="15">
        <v>6.9699999999999998E-2</v>
      </c>
      <c r="E140" s="15">
        <v>26049.56</v>
      </c>
      <c r="F140">
        <f t="shared" si="2"/>
        <v>1815.6543320000001</v>
      </c>
    </row>
    <row r="141" spans="1:6" x14ac:dyDescent="0.25">
      <c r="A141" s="16">
        <v>44701</v>
      </c>
      <c r="B141" s="15" t="s">
        <v>63</v>
      </c>
      <c r="C141" s="15" t="s">
        <v>19</v>
      </c>
      <c r="D141" s="15">
        <v>6.9699999999999998E-2</v>
      </c>
      <c r="E141" s="15">
        <v>26049.56</v>
      </c>
      <c r="F141">
        <f t="shared" si="2"/>
        <v>1815.6543320000001</v>
      </c>
    </row>
    <row r="142" spans="1:6" x14ac:dyDescent="0.25">
      <c r="A142" s="16">
        <v>44702</v>
      </c>
      <c r="B142" s="15" t="s">
        <v>63</v>
      </c>
      <c r="C142" s="15" t="s">
        <v>19</v>
      </c>
      <c r="D142" s="15">
        <v>6.9699999999999998E-2</v>
      </c>
      <c r="E142" s="15">
        <v>26049.56</v>
      </c>
      <c r="F142">
        <f t="shared" si="2"/>
        <v>1815.6543320000001</v>
      </c>
    </row>
    <row r="143" spans="1:6" x14ac:dyDescent="0.25">
      <c r="A143" s="16">
        <v>44703</v>
      </c>
      <c r="B143" s="15" t="s">
        <v>63</v>
      </c>
      <c r="C143" s="15" t="s">
        <v>19</v>
      </c>
      <c r="D143" s="15">
        <v>6.9699999999999998E-2</v>
      </c>
      <c r="E143" s="15">
        <v>26049.56</v>
      </c>
      <c r="F143">
        <f t="shared" si="2"/>
        <v>1815.6543320000001</v>
      </c>
    </row>
    <row r="144" spans="1:6" x14ac:dyDescent="0.25">
      <c r="A144" s="16">
        <v>44704</v>
      </c>
      <c r="B144" s="15" t="s">
        <v>63</v>
      </c>
      <c r="C144" s="15" t="s">
        <v>19</v>
      </c>
      <c r="D144" s="15">
        <v>6.9699999999999998E-2</v>
      </c>
      <c r="E144" s="15">
        <v>26049.56</v>
      </c>
      <c r="F144">
        <f t="shared" si="2"/>
        <v>1815.6543320000001</v>
      </c>
    </row>
    <row r="145" spans="1:6" x14ac:dyDescent="0.25">
      <c r="A145" s="16">
        <v>44705</v>
      </c>
      <c r="B145" s="15" t="s">
        <v>63</v>
      </c>
      <c r="C145" s="15" t="s">
        <v>19</v>
      </c>
      <c r="D145" s="15">
        <v>6.9699999999999998E-2</v>
      </c>
      <c r="E145" s="15">
        <v>26049.56</v>
      </c>
      <c r="F145">
        <f t="shared" si="2"/>
        <v>1815.6543320000001</v>
      </c>
    </row>
    <row r="146" spans="1:6" x14ac:dyDescent="0.25">
      <c r="A146" s="16">
        <v>44706</v>
      </c>
      <c r="B146" s="15" t="s">
        <v>63</v>
      </c>
      <c r="C146" s="15" t="s">
        <v>19</v>
      </c>
      <c r="D146" s="15">
        <v>6.9699999999999998E-2</v>
      </c>
      <c r="E146" s="15">
        <v>26049.56</v>
      </c>
      <c r="F146">
        <f t="shared" si="2"/>
        <v>1815.6543320000001</v>
      </c>
    </row>
    <row r="147" spans="1:6" x14ac:dyDescent="0.25">
      <c r="A147" s="16">
        <v>44707</v>
      </c>
      <c r="B147" s="15" t="s">
        <v>63</v>
      </c>
      <c r="C147" s="15" t="s">
        <v>19</v>
      </c>
      <c r="D147" s="15">
        <v>6.9699999999999998E-2</v>
      </c>
      <c r="E147" s="15">
        <v>26049.56</v>
      </c>
      <c r="F147">
        <f t="shared" si="2"/>
        <v>1815.6543320000001</v>
      </c>
    </row>
    <row r="148" spans="1:6" x14ac:dyDescent="0.25">
      <c r="A148" s="16">
        <v>44708</v>
      </c>
      <c r="B148" s="15" t="s">
        <v>63</v>
      </c>
      <c r="C148" s="15" t="s">
        <v>19</v>
      </c>
      <c r="D148" s="15">
        <v>6.9699999999999998E-2</v>
      </c>
      <c r="E148" s="15">
        <v>26049.56</v>
      </c>
      <c r="F148">
        <f t="shared" si="2"/>
        <v>1815.6543320000001</v>
      </c>
    </row>
    <row r="149" spans="1:6" x14ac:dyDescent="0.25">
      <c r="A149" s="16">
        <v>44709</v>
      </c>
      <c r="B149" s="15" t="s">
        <v>63</v>
      </c>
      <c r="C149" s="15" t="s">
        <v>19</v>
      </c>
      <c r="D149" s="15">
        <v>6.9699999999999998E-2</v>
      </c>
      <c r="E149" s="15">
        <v>26049.56</v>
      </c>
      <c r="F149">
        <f t="shared" si="2"/>
        <v>1815.6543320000001</v>
      </c>
    </row>
    <row r="150" spans="1:6" x14ac:dyDescent="0.25">
      <c r="A150" s="16">
        <v>44710</v>
      </c>
      <c r="B150" s="15" t="s">
        <v>63</v>
      </c>
      <c r="C150" s="15" t="s">
        <v>19</v>
      </c>
      <c r="D150" s="15">
        <v>6.9699999999999998E-2</v>
      </c>
      <c r="E150" s="15">
        <v>26049.56</v>
      </c>
      <c r="F150">
        <f t="shared" si="2"/>
        <v>1815.6543320000001</v>
      </c>
    </row>
    <row r="151" spans="1:6" x14ac:dyDescent="0.25">
      <c r="A151" s="16">
        <v>44711</v>
      </c>
      <c r="B151" s="15" t="s">
        <v>63</v>
      </c>
      <c r="C151" s="15" t="s">
        <v>19</v>
      </c>
      <c r="D151" s="15">
        <v>6.9699999999999998E-2</v>
      </c>
      <c r="E151" s="15">
        <v>26049.56</v>
      </c>
      <c r="F151">
        <f t="shared" si="2"/>
        <v>1815.6543320000001</v>
      </c>
    </row>
    <row r="152" spans="1:6" x14ac:dyDescent="0.25">
      <c r="A152" s="16">
        <v>44712</v>
      </c>
      <c r="B152" s="15" t="s">
        <v>63</v>
      </c>
      <c r="C152" s="15" t="s">
        <v>19</v>
      </c>
      <c r="D152" s="15">
        <v>6.9699999999999998E-2</v>
      </c>
      <c r="E152" s="15">
        <v>26049.56</v>
      </c>
      <c r="F152">
        <f t="shared" si="2"/>
        <v>1815.6543320000001</v>
      </c>
    </row>
    <row r="153" spans="1:6" x14ac:dyDescent="0.25">
      <c r="A153" s="16">
        <v>44713</v>
      </c>
      <c r="B153" s="15" t="s">
        <v>64</v>
      </c>
      <c r="C153" s="15" t="s">
        <v>19</v>
      </c>
      <c r="D153" s="15">
        <v>6.9699999999999998E-2</v>
      </c>
      <c r="E153" s="15">
        <v>1790.32</v>
      </c>
      <c r="F153">
        <f t="shared" si="2"/>
        <v>124.785304</v>
      </c>
    </row>
    <row r="154" spans="1:6" x14ac:dyDescent="0.25">
      <c r="A154" s="16">
        <v>44713</v>
      </c>
      <c r="B154" s="15" t="s">
        <v>63</v>
      </c>
      <c r="C154" s="15" t="s">
        <v>19</v>
      </c>
      <c r="D154" s="15">
        <v>6.9699999999999998E-2</v>
      </c>
      <c r="E154" s="15">
        <v>1833.46</v>
      </c>
      <c r="F154">
        <f t="shared" si="2"/>
        <v>127.792162</v>
      </c>
    </row>
    <row r="155" spans="1:6" x14ac:dyDescent="0.25">
      <c r="A155" s="16">
        <v>44713</v>
      </c>
      <c r="B155" s="15" t="s">
        <v>65</v>
      </c>
      <c r="C155" s="15" t="s">
        <v>19</v>
      </c>
      <c r="D155" s="15">
        <v>6.9699999999999998E-2</v>
      </c>
      <c r="E155" s="15">
        <v>1182.81</v>
      </c>
      <c r="F155">
        <f t="shared" si="2"/>
        <v>82.441856999999999</v>
      </c>
    </row>
    <row r="156" spans="1:6" x14ac:dyDescent="0.25">
      <c r="A156" s="16">
        <v>44713</v>
      </c>
      <c r="B156" s="15" t="s">
        <v>66</v>
      </c>
      <c r="C156" s="15" t="s">
        <v>19</v>
      </c>
      <c r="D156" s="15">
        <v>6.9699999999999998E-2</v>
      </c>
      <c r="E156" s="15">
        <v>1307.07</v>
      </c>
      <c r="F156">
        <f t="shared" si="2"/>
        <v>91.102778999999998</v>
      </c>
    </row>
    <row r="157" spans="1:6" x14ac:dyDescent="0.25">
      <c r="A157" s="16">
        <v>44713</v>
      </c>
      <c r="B157" s="15" t="s">
        <v>67</v>
      </c>
      <c r="C157" s="15" t="s">
        <v>19</v>
      </c>
      <c r="D157" s="15">
        <v>6.9699999999999998E-2</v>
      </c>
      <c r="E157" s="15">
        <v>3787.74</v>
      </c>
      <c r="F157">
        <f t="shared" si="2"/>
        <v>264.00547799999998</v>
      </c>
    </row>
    <row r="158" spans="1:6" x14ac:dyDescent="0.25">
      <c r="A158" s="16">
        <v>44714</v>
      </c>
      <c r="B158" s="15" t="s">
        <v>64</v>
      </c>
      <c r="C158" s="15" t="s">
        <v>19</v>
      </c>
      <c r="D158" s="15">
        <v>6.9699999999999998E-2</v>
      </c>
      <c r="E158" s="15">
        <v>1790.32</v>
      </c>
      <c r="F158">
        <f t="shared" si="2"/>
        <v>124.785304</v>
      </c>
    </row>
    <row r="159" spans="1:6" x14ac:dyDescent="0.25">
      <c r="A159" s="16">
        <v>44714</v>
      </c>
      <c r="B159" s="15" t="s">
        <v>63</v>
      </c>
      <c r="C159" s="15" t="s">
        <v>19</v>
      </c>
      <c r="D159" s="15">
        <v>6.9699999999999998E-2</v>
      </c>
      <c r="E159" s="15">
        <v>1833.46</v>
      </c>
      <c r="F159">
        <f t="shared" si="2"/>
        <v>127.792162</v>
      </c>
    </row>
    <row r="160" spans="1:6" x14ac:dyDescent="0.25">
      <c r="A160" s="16">
        <v>44714</v>
      </c>
      <c r="B160" s="15" t="s">
        <v>65</v>
      </c>
      <c r="C160" s="15" t="s">
        <v>19</v>
      </c>
      <c r="D160" s="15">
        <v>6.9699999999999998E-2</v>
      </c>
      <c r="E160" s="15">
        <v>1182.81</v>
      </c>
      <c r="F160">
        <f t="shared" si="2"/>
        <v>82.441856999999999</v>
      </c>
    </row>
    <row r="161" spans="1:6" x14ac:dyDescent="0.25">
      <c r="A161" s="16">
        <v>44714</v>
      </c>
      <c r="B161" s="15" t="s">
        <v>66</v>
      </c>
      <c r="C161" s="15" t="s">
        <v>19</v>
      </c>
      <c r="D161" s="15">
        <v>6.9699999999999998E-2</v>
      </c>
      <c r="E161" s="15">
        <v>1307.07</v>
      </c>
      <c r="F161">
        <f t="shared" si="2"/>
        <v>91.102778999999998</v>
      </c>
    </row>
    <row r="162" spans="1:6" x14ac:dyDescent="0.25">
      <c r="A162" s="16">
        <v>44714</v>
      </c>
      <c r="B162" s="15" t="s">
        <v>67</v>
      </c>
      <c r="C162" s="15" t="s">
        <v>19</v>
      </c>
      <c r="D162" s="15">
        <v>6.9699999999999998E-2</v>
      </c>
      <c r="E162" s="15">
        <v>3787.74</v>
      </c>
      <c r="F162">
        <f t="shared" si="2"/>
        <v>264.00547799999998</v>
      </c>
    </row>
    <row r="163" spans="1:6" x14ac:dyDescent="0.25">
      <c r="A163" s="16">
        <v>44715</v>
      </c>
      <c r="B163" s="15" t="s">
        <v>64</v>
      </c>
      <c r="C163" s="15" t="s">
        <v>19</v>
      </c>
      <c r="D163" s="15">
        <v>6.9699999999999998E-2</v>
      </c>
      <c r="E163" s="15">
        <v>1790.32</v>
      </c>
      <c r="F163">
        <f t="shared" si="2"/>
        <v>124.785304</v>
      </c>
    </row>
    <row r="164" spans="1:6" x14ac:dyDescent="0.25">
      <c r="A164" s="16">
        <v>44715</v>
      </c>
      <c r="B164" s="15" t="s">
        <v>63</v>
      </c>
      <c r="C164" s="15" t="s">
        <v>19</v>
      </c>
      <c r="D164" s="15">
        <v>6.9699999999999998E-2</v>
      </c>
      <c r="E164" s="15">
        <v>1833.46</v>
      </c>
      <c r="F164">
        <f t="shared" si="2"/>
        <v>127.792162</v>
      </c>
    </row>
    <row r="165" spans="1:6" x14ac:dyDescent="0.25">
      <c r="A165" s="16">
        <v>44715</v>
      </c>
      <c r="B165" s="15" t="s">
        <v>65</v>
      </c>
      <c r="C165" s="15" t="s">
        <v>19</v>
      </c>
      <c r="D165" s="15">
        <v>6.9699999999999998E-2</v>
      </c>
      <c r="E165" s="15">
        <v>1182.81</v>
      </c>
      <c r="F165">
        <f t="shared" si="2"/>
        <v>82.441856999999999</v>
      </c>
    </row>
    <row r="166" spans="1:6" x14ac:dyDescent="0.25">
      <c r="A166" s="16">
        <v>44715</v>
      </c>
      <c r="B166" s="15" t="s">
        <v>66</v>
      </c>
      <c r="C166" s="15" t="s">
        <v>19</v>
      </c>
      <c r="D166" s="15">
        <v>6.9699999999999998E-2</v>
      </c>
      <c r="E166" s="15">
        <v>1307.07</v>
      </c>
      <c r="F166">
        <f t="shared" si="2"/>
        <v>91.102778999999998</v>
      </c>
    </row>
    <row r="167" spans="1:6" x14ac:dyDescent="0.25">
      <c r="A167" s="16">
        <v>44715</v>
      </c>
      <c r="B167" s="15" t="s">
        <v>67</v>
      </c>
      <c r="C167" s="15" t="s">
        <v>19</v>
      </c>
      <c r="D167" s="15">
        <v>6.9699999999999998E-2</v>
      </c>
      <c r="E167" s="15">
        <v>3787.74</v>
      </c>
      <c r="F167">
        <f t="shared" si="2"/>
        <v>264.00547799999998</v>
      </c>
    </row>
    <row r="168" spans="1:6" x14ac:dyDescent="0.25">
      <c r="A168" s="16">
        <v>44716</v>
      </c>
      <c r="B168" s="15" t="s">
        <v>64</v>
      </c>
      <c r="C168" s="15" t="s">
        <v>19</v>
      </c>
      <c r="D168" s="15">
        <v>6.9699999999999998E-2</v>
      </c>
      <c r="E168" s="15">
        <v>1790.32</v>
      </c>
      <c r="F168">
        <f t="shared" si="2"/>
        <v>124.785304</v>
      </c>
    </row>
    <row r="169" spans="1:6" x14ac:dyDescent="0.25">
      <c r="A169" s="16">
        <v>44716</v>
      </c>
      <c r="B169" s="15" t="s">
        <v>63</v>
      </c>
      <c r="C169" s="15" t="s">
        <v>19</v>
      </c>
      <c r="D169" s="15">
        <v>6.9699999999999998E-2</v>
      </c>
      <c r="E169" s="15">
        <v>1833.46</v>
      </c>
      <c r="F169">
        <f t="shared" si="2"/>
        <v>127.792162</v>
      </c>
    </row>
    <row r="170" spans="1:6" x14ac:dyDescent="0.25">
      <c r="A170" s="16">
        <v>44716</v>
      </c>
      <c r="B170" s="15" t="s">
        <v>65</v>
      </c>
      <c r="C170" s="15" t="s">
        <v>19</v>
      </c>
      <c r="D170" s="15">
        <v>6.9699999999999998E-2</v>
      </c>
      <c r="E170" s="15">
        <v>1182.81</v>
      </c>
      <c r="F170">
        <f t="shared" si="2"/>
        <v>82.441856999999999</v>
      </c>
    </row>
    <row r="171" spans="1:6" x14ac:dyDescent="0.25">
      <c r="A171" s="16">
        <v>44716</v>
      </c>
      <c r="B171" s="15" t="s">
        <v>66</v>
      </c>
      <c r="C171" s="15" t="s">
        <v>19</v>
      </c>
      <c r="D171" s="15">
        <v>6.9699999999999998E-2</v>
      </c>
      <c r="E171" s="15">
        <v>1307.07</v>
      </c>
      <c r="F171">
        <f t="shared" si="2"/>
        <v>91.102778999999998</v>
      </c>
    </row>
    <row r="172" spans="1:6" x14ac:dyDescent="0.25">
      <c r="A172" s="16">
        <v>44716</v>
      </c>
      <c r="B172" s="15" t="s">
        <v>67</v>
      </c>
      <c r="C172" s="15" t="s">
        <v>19</v>
      </c>
      <c r="D172" s="15">
        <v>6.9699999999999998E-2</v>
      </c>
      <c r="E172" s="15">
        <v>3787.74</v>
      </c>
      <c r="F172">
        <f t="shared" si="2"/>
        <v>264.00547799999998</v>
      </c>
    </row>
    <row r="173" spans="1:6" x14ac:dyDescent="0.25">
      <c r="A173" s="16">
        <v>44717</v>
      </c>
      <c r="B173" s="15" t="s">
        <v>64</v>
      </c>
      <c r="C173" s="15" t="s">
        <v>19</v>
      </c>
      <c r="D173" s="15">
        <v>6.9699999999999998E-2</v>
      </c>
      <c r="E173" s="15">
        <v>1790.32</v>
      </c>
      <c r="F173">
        <f t="shared" si="2"/>
        <v>124.785304</v>
      </c>
    </row>
    <row r="174" spans="1:6" x14ac:dyDescent="0.25">
      <c r="A174" s="16">
        <v>44717</v>
      </c>
      <c r="B174" s="15" t="s">
        <v>63</v>
      </c>
      <c r="C174" s="15" t="s">
        <v>19</v>
      </c>
      <c r="D174" s="15">
        <v>6.9699999999999998E-2</v>
      </c>
      <c r="E174" s="15">
        <v>1833.46</v>
      </c>
      <c r="F174">
        <f t="shared" si="2"/>
        <v>127.792162</v>
      </c>
    </row>
    <row r="175" spans="1:6" x14ac:dyDescent="0.25">
      <c r="A175" s="16">
        <v>44717</v>
      </c>
      <c r="B175" s="15" t="s">
        <v>65</v>
      </c>
      <c r="C175" s="15" t="s">
        <v>19</v>
      </c>
      <c r="D175" s="15">
        <v>6.9699999999999998E-2</v>
      </c>
      <c r="E175" s="15">
        <v>1182.81</v>
      </c>
      <c r="F175">
        <f t="shared" si="2"/>
        <v>82.441856999999999</v>
      </c>
    </row>
    <row r="176" spans="1:6" x14ac:dyDescent="0.25">
      <c r="A176" s="16">
        <v>44717</v>
      </c>
      <c r="B176" s="15" t="s">
        <v>66</v>
      </c>
      <c r="C176" s="15" t="s">
        <v>19</v>
      </c>
      <c r="D176" s="15">
        <v>6.9699999999999998E-2</v>
      </c>
      <c r="E176" s="15">
        <v>1307.07</v>
      </c>
      <c r="F176">
        <f t="shared" si="2"/>
        <v>91.102778999999998</v>
      </c>
    </row>
    <row r="177" spans="1:6" x14ac:dyDescent="0.25">
      <c r="A177" s="16">
        <v>44717</v>
      </c>
      <c r="B177" s="15" t="s">
        <v>67</v>
      </c>
      <c r="C177" s="15" t="s">
        <v>19</v>
      </c>
      <c r="D177" s="15">
        <v>6.9699999999999998E-2</v>
      </c>
      <c r="E177" s="15">
        <v>3787.74</v>
      </c>
      <c r="F177">
        <f t="shared" si="2"/>
        <v>264.00547799999998</v>
      </c>
    </row>
    <row r="178" spans="1:6" x14ac:dyDescent="0.25">
      <c r="A178" s="16">
        <v>44718</v>
      </c>
      <c r="B178" s="15" t="s">
        <v>64</v>
      </c>
      <c r="C178" s="15" t="s">
        <v>19</v>
      </c>
      <c r="D178" s="15">
        <v>6.9699999999999998E-2</v>
      </c>
      <c r="E178" s="15">
        <v>1790.32</v>
      </c>
      <c r="F178">
        <f t="shared" si="2"/>
        <v>124.785304</v>
      </c>
    </row>
    <row r="179" spans="1:6" x14ac:dyDescent="0.25">
      <c r="A179" s="16">
        <v>44718</v>
      </c>
      <c r="B179" s="15" t="s">
        <v>63</v>
      </c>
      <c r="C179" s="15" t="s">
        <v>19</v>
      </c>
      <c r="D179" s="15">
        <v>6.9699999999999998E-2</v>
      </c>
      <c r="E179" s="15">
        <v>1833.46</v>
      </c>
      <c r="F179">
        <f t="shared" si="2"/>
        <v>127.792162</v>
      </c>
    </row>
    <row r="180" spans="1:6" x14ac:dyDescent="0.25">
      <c r="A180" s="16">
        <v>44718</v>
      </c>
      <c r="B180" s="15" t="s">
        <v>65</v>
      </c>
      <c r="C180" s="15" t="s">
        <v>19</v>
      </c>
      <c r="D180" s="15">
        <v>6.9699999999999998E-2</v>
      </c>
      <c r="E180" s="15">
        <v>1182.81</v>
      </c>
      <c r="F180">
        <f t="shared" si="2"/>
        <v>82.441856999999999</v>
      </c>
    </row>
    <row r="181" spans="1:6" x14ac:dyDescent="0.25">
      <c r="A181" s="16">
        <v>44718</v>
      </c>
      <c r="B181" s="15" t="s">
        <v>66</v>
      </c>
      <c r="C181" s="15" t="s">
        <v>19</v>
      </c>
      <c r="D181" s="15">
        <v>6.9699999999999998E-2</v>
      </c>
      <c r="E181" s="15">
        <v>1307.07</v>
      </c>
      <c r="F181">
        <f t="shared" si="2"/>
        <v>91.102778999999998</v>
      </c>
    </row>
    <row r="182" spans="1:6" x14ac:dyDescent="0.25">
      <c r="A182" s="16">
        <v>44718</v>
      </c>
      <c r="B182" s="15" t="s">
        <v>67</v>
      </c>
      <c r="C182" s="15" t="s">
        <v>19</v>
      </c>
      <c r="D182" s="15">
        <v>6.9699999999999998E-2</v>
      </c>
      <c r="E182" s="15">
        <v>3787.74</v>
      </c>
      <c r="F182">
        <f t="shared" si="2"/>
        <v>264.00547799999998</v>
      </c>
    </row>
    <row r="183" spans="1:6" x14ac:dyDescent="0.25">
      <c r="A183" s="16">
        <v>44719</v>
      </c>
      <c r="B183" s="15" t="s">
        <v>64</v>
      </c>
      <c r="C183" s="15" t="s">
        <v>19</v>
      </c>
      <c r="D183" s="15">
        <v>6.9699999999999998E-2</v>
      </c>
      <c r="E183" s="15">
        <v>1790.32</v>
      </c>
      <c r="F183">
        <f t="shared" si="2"/>
        <v>124.785304</v>
      </c>
    </row>
    <row r="184" spans="1:6" x14ac:dyDescent="0.25">
      <c r="A184" s="16">
        <v>44719</v>
      </c>
      <c r="B184" s="15" t="s">
        <v>63</v>
      </c>
      <c r="C184" s="15" t="s">
        <v>19</v>
      </c>
      <c r="D184" s="15">
        <v>6.9699999999999998E-2</v>
      </c>
      <c r="E184" s="15">
        <v>1833.46</v>
      </c>
      <c r="F184">
        <f t="shared" si="2"/>
        <v>127.792162</v>
      </c>
    </row>
    <row r="185" spans="1:6" x14ac:dyDescent="0.25">
      <c r="A185" s="16">
        <v>44719</v>
      </c>
      <c r="B185" s="15" t="s">
        <v>65</v>
      </c>
      <c r="C185" s="15" t="s">
        <v>19</v>
      </c>
      <c r="D185" s="15">
        <v>6.9699999999999998E-2</v>
      </c>
      <c r="E185" s="15">
        <v>1182.81</v>
      </c>
      <c r="F185">
        <f t="shared" si="2"/>
        <v>82.441856999999999</v>
      </c>
    </row>
    <row r="186" spans="1:6" x14ac:dyDescent="0.25">
      <c r="A186" s="16">
        <v>44719</v>
      </c>
      <c r="B186" s="15" t="s">
        <v>66</v>
      </c>
      <c r="C186" s="15" t="s">
        <v>19</v>
      </c>
      <c r="D186" s="15">
        <v>6.9699999999999998E-2</v>
      </c>
      <c r="E186" s="15">
        <v>1307.07</v>
      </c>
      <c r="F186">
        <f t="shared" si="2"/>
        <v>91.102778999999998</v>
      </c>
    </row>
    <row r="187" spans="1:6" x14ac:dyDescent="0.25">
      <c r="A187" s="16">
        <v>44719</v>
      </c>
      <c r="B187" s="15" t="s">
        <v>67</v>
      </c>
      <c r="C187" s="15" t="s">
        <v>19</v>
      </c>
      <c r="D187" s="15">
        <v>6.9699999999999998E-2</v>
      </c>
      <c r="E187" s="15">
        <v>3787.74</v>
      </c>
      <c r="F187">
        <f t="shared" si="2"/>
        <v>264.00547799999998</v>
      </c>
    </row>
    <row r="188" spans="1:6" x14ac:dyDescent="0.25">
      <c r="A188" s="16">
        <v>44720</v>
      </c>
      <c r="B188" s="15" t="s">
        <v>64</v>
      </c>
      <c r="C188" s="15" t="s">
        <v>19</v>
      </c>
      <c r="D188" s="15">
        <v>6.9699999999999998E-2</v>
      </c>
      <c r="E188" s="15">
        <v>1790.32</v>
      </c>
      <c r="F188">
        <f t="shared" si="2"/>
        <v>124.785304</v>
      </c>
    </row>
    <row r="189" spans="1:6" x14ac:dyDescent="0.25">
      <c r="A189" s="16">
        <v>44720</v>
      </c>
      <c r="B189" s="15" t="s">
        <v>63</v>
      </c>
      <c r="C189" s="15" t="s">
        <v>19</v>
      </c>
      <c r="D189" s="15">
        <v>6.9699999999999998E-2</v>
      </c>
      <c r="E189" s="15">
        <v>1833.46</v>
      </c>
      <c r="F189">
        <f t="shared" si="2"/>
        <v>127.792162</v>
      </c>
    </row>
    <row r="190" spans="1:6" x14ac:dyDescent="0.25">
      <c r="A190" s="16">
        <v>44720</v>
      </c>
      <c r="B190" s="15" t="s">
        <v>65</v>
      </c>
      <c r="C190" s="15" t="s">
        <v>19</v>
      </c>
      <c r="D190" s="15">
        <v>6.9699999999999998E-2</v>
      </c>
      <c r="E190" s="15">
        <v>1182.81</v>
      </c>
      <c r="F190">
        <f t="shared" si="2"/>
        <v>82.441856999999999</v>
      </c>
    </row>
    <row r="191" spans="1:6" x14ac:dyDescent="0.25">
      <c r="A191" s="16">
        <v>44720</v>
      </c>
      <c r="B191" s="15" t="s">
        <v>66</v>
      </c>
      <c r="C191" s="15" t="s">
        <v>19</v>
      </c>
      <c r="D191" s="15">
        <v>6.9699999999999998E-2</v>
      </c>
      <c r="E191" s="15">
        <v>1307.07</v>
      </c>
      <c r="F191">
        <f t="shared" si="2"/>
        <v>91.102778999999998</v>
      </c>
    </row>
    <row r="192" spans="1:6" x14ac:dyDescent="0.25">
      <c r="A192" s="16">
        <v>44720</v>
      </c>
      <c r="B192" s="15" t="s">
        <v>67</v>
      </c>
      <c r="C192" s="15" t="s">
        <v>19</v>
      </c>
      <c r="D192" s="15">
        <v>6.9699999999999998E-2</v>
      </c>
      <c r="E192" s="15">
        <v>3787.74</v>
      </c>
      <c r="F192">
        <f t="shared" si="2"/>
        <v>264.00547799999998</v>
      </c>
    </row>
    <row r="193" spans="1:6" x14ac:dyDescent="0.25">
      <c r="A193" s="16">
        <v>44721</v>
      </c>
      <c r="B193" s="15" t="s">
        <v>64</v>
      </c>
      <c r="C193" s="15" t="s">
        <v>19</v>
      </c>
      <c r="D193" s="15">
        <v>6.9699999999999998E-2</v>
      </c>
      <c r="E193" s="15">
        <v>1790.32</v>
      </c>
      <c r="F193">
        <f t="shared" si="2"/>
        <v>124.785304</v>
      </c>
    </row>
    <row r="194" spans="1:6" x14ac:dyDescent="0.25">
      <c r="A194" s="16">
        <v>44721</v>
      </c>
      <c r="B194" s="15" t="s">
        <v>63</v>
      </c>
      <c r="C194" s="15" t="s">
        <v>19</v>
      </c>
      <c r="D194" s="15">
        <v>6.9699999999999998E-2</v>
      </c>
      <c r="E194" s="15">
        <v>1833.46</v>
      </c>
      <c r="F194">
        <f t="shared" si="2"/>
        <v>127.792162</v>
      </c>
    </row>
    <row r="195" spans="1:6" x14ac:dyDescent="0.25">
      <c r="A195" s="16">
        <v>44721</v>
      </c>
      <c r="B195" s="15" t="s">
        <v>65</v>
      </c>
      <c r="C195" s="15" t="s">
        <v>19</v>
      </c>
      <c r="D195" s="15">
        <v>6.9699999999999998E-2</v>
      </c>
      <c r="E195" s="15">
        <v>1182.81</v>
      </c>
      <c r="F195">
        <f t="shared" ref="F195:F258" si="3">E195*D195</f>
        <v>82.441856999999999</v>
      </c>
    </row>
    <row r="196" spans="1:6" x14ac:dyDescent="0.25">
      <c r="A196" s="16">
        <v>44721</v>
      </c>
      <c r="B196" s="15" t="s">
        <v>66</v>
      </c>
      <c r="C196" s="15" t="s">
        <v>19</v>
      </c>
      <c r="D196" s="15">
        <v>6.9699999999999998E-2</v>
      </c>
      <c r="E196" s="15">
        <v>1307.07</v>
      </c>
      <c r="F196">
        <f t="shared" si="3"/>
        <v>91.102778999999998</v>
      </c>
    </row>
    <row r="197" spans="1:6" x14ac:dyDescent="0.25">
      <c r="A197" s="16">
        <v>44721</v>
      </c>
      <c r="B197" s="15" t="s">
        <v>67</v>
      </c>
      <c r="C197" s="15" t="s">
        <v>19</v>
      </c>
      <c r="D197" s="15">
        <v>6.9699999999999998E-2</v>
      </c>
      <c r="E197" s="15">
        <v>3787.74</v>
      </c>
      <c r="F197">
        <f t="shared" si="3"/>
        <v>264.00547799999998</v>
      </c>
    </row>
    <row r="198" spans="1:6" x14ac:dyDescent="0.25">
      <c r="A198" s="16">
        <v>44722</v>
      </c>
      <c r="B198" s="15" t="s">
        <v>64</v>
      </c>
      <c r="C198" s="15" t="s">
        <v>19</v>
      </c>
      <c r="D198" s="15">
        <v>6.9699999999999998E-2</v>
      </c>
      <c r="E198" s="15">
        <v>1790.32</v>
      </c>
      <c r="F198">
        <f t="shared" si="3"/>
        <v>124.785304</v>
      </c>
    </row>
    <row r="199" spans="1:6" x14ac:dyDescent="0.25">
      <c r="A199" s="16">
        <v>44722</v>
      </c>
      <c r="B199" s="15" t="s">
        <v>63</v>
      </c>
      <c r="C199" s="15" t="s">
        <v>19</v>
      </c>
      <c r="D199" s="15">
        <v>6.9699999999999998E-2</v>
      </c>
      <c r="E199" s="15">
        <v>1833.46</v>
      </c>
      <c r="F199">
        <f t="shared" si="3"/>
        <v>127.792162</v>
      </c>
    </row>
    <row r="200" spans="1:6" x14ac:dyDescent="0.25">
      <c r="A200" s="16">
        <v>44722</v>
      </c>
      <c r="B200" s="15" t="s">
        <v>65</v>
      </c>
      <c r="C200" s="15" t="s">
        <v>19</v>
      </c>
      <c r="D200" s="15">
        <v>6.9699999999999998E-2</v>
      </c>
      <c r="E200" s="15">
        <v>1182.81</v>
      </c>
      <c r="F200">
        <f t="shared" si="3"/>
        <v>82.441856999999999</v>
      </c>
    </row>
    <row r="201" spans="1:6" x14ac:dyDescent="0.25">
      <c r="A201" s="16">
        <v>44722</v>
      </c>
      <c r="B201" s="15" t="s">
        <v>66</v>
      </c>
      <c r="C201" s="15" t="s">
        <v>19</v>
      </c>
      <c r="D201" s="15">
        <v>6.9699999999999998E-2</v>
      </c>
      <c r="E201" s="15">
        <v>1307.07</v>
      </c>
      <c r="F201">
        <f t="shared" si="3"/>
        <v>91.102778999999998</v>
      </c>
    </row>
    <row r="202" spans="1:6" x14ac:dyDescent="0.25">
      <c r="A202" s="16">
        <v>44722</v>
      </c>
      <c r="B202" s="15" t="s">
        <v>67</v>
      </c>
      <c r="C202" s="15" t="s">
        <v>19</v>
      </c>
      <c r="D202" s="15">
        <v>6.9699999999999998E-2</v>
      </c>
      <c r="E202" s="15">
        <v>3787.74</v>
      </c>
      <c r="F202">
        <f t="shared" si="3"/>
        <v>264.00547799999998</v>
      </c>
    </row>
    <row r="203" spans="1:6" x14ac:dyDescent="0.25">
      <c r="A203" s="16">
        <v>44723</v>
      </c>
      <c r="B203" s="15" t="s">
        <v>64</v>
      </c>
      <c r="C203" s="15" t="s">
        <v>19</v>
      </c>
      <c r="D203" s="15">
        <v>6.9699999999999998E-2</v>
      </c>
      <c r="E203" s="15">
        <v>1790.32</v>
      </c>
      <c r="F203">
        <f t="shared" si="3"/>
        <v>124.785304</v>
      </c>
    </row>
    <row r="204" spans="1:6" x14ac:dyDescent="0.25">
      <c r="A204" s="16">
        <v>44723</v>
      </c>
      <c r="B204" s="15" t="s">
        <v>63</v>
      </c>
      <c r="C204" s="15" t="s">
        <v>19</v>
      </c>
      <c r="D204" s="15">
        <v>6.9699999999999998E-2</v>
      </c>
      <c r="E204" s="15">
        <v>1833.46</v>
      </c>
      <c r="F204">
        <f t="shared" si="3"/>
        <v>127.792162</v>
      </c>
    </row>
    <row r="205" spans="1:6" x14ac:dyDescent="0.25">
      <c r="A205" s="16">
        <v>44723</v>
      </c>
      <c r="B205" s="15" t="s">
        <v>65</v>
      </c>
      <c r="C205" s="15" t="s">
        <v>19</v>
      </c>
      <c r="D205" s="15">
        <v>6.9699999999999998E-2</v>
      </c>
      <c r="E205" s="15">
        <v>1182.81</v>
      </c>
      <c r="F205">
        <f t="shared" si="3"/>
        <v>82.441856999999999</v>
      </c>
    </row>
    <row r="206" spans="1:6" x14ac:dyDescent="0.25">
      <c r="A206" s="16">
        <v>44723</v>
      </c>
      <c r="B206" s="15" t="s">
        <v>66</v>
      </c>
      <c r="C206" s="15" t="s">
        <v>19</v>
      </c>
      <c r="D206" s="15">
        <v>6.9699999999999998E-2</v>
      </c>
      <c r="E206" s="15">
        <v>1307.07</v>
      </c>
      <c r="F206">
        <f t="shared" si="3"/>
        <v>91.102778999999998</v>
      </c>
    </row>
    <row r="207" spans="1:6" x14ac:dyDescent="0.25">
      <c r="A207" s="16">
        <v>44723</v>
      </c>
      <c r="B207" s="15" t="s">
        <v>67</v>
      </c>
      <c r="C207" s="15" t="s">
        <v>19</v>
      </c>
      <c r="D207" s="15">
        <v>6.9699999999999998E-2</v>
      </c>
      <c r="E207" s="15">
        <v>3787.74</v>
      </c>
      <c r="F207">
        <f t="shared" si="3"/>
        <v>264.00547799999998</v>
      </c>
    </row>
    <row r="208" spans="1:6" x14ac:dyDescent="0.25">
      <c r="A208" s="16">
        <v>44724</v>
      </c>
      <c r="B208" s="15" t="s">
        <v>64</v>
      </c>
      <c r="C208" s="15" t="s">
        <v>19</v>
      </c>
      <c r="D208" s="15">
        <v>6.9699999999999998E-2</v>
      </c>
      <c r="E208" s="15">
        <v>1790.32</v>
      </c>
      <c r="F208">
        <f t="shared" si="3"/>
        <v>124.785304</v>
      </c>
    </row>
    <row r="209" spans="1:6" x14ac:dyDescent="0.25">
      <c r="A209" s="16">
        <v>44724</v>
      </c>
      <c r="B209" s="15" t="s">
        <v>63</v>
      </c>
      <c r="C209" s="15" t="s">
        <v>19</v>
      </c>
      <c r="D209" s="15">
        <v>6.9699999999999998E-2</v>
      </c>
      <c r="E209" s="15">
        <v>1833.46</v>
      </c>
      <c r="F209">
        <f t="shared" si="3"/>
        <v>127.792162</v>
      </c>
    </row>
    <row r="210" spans="1:6" x14ac:dyDescent="0.25">
      <c r="A210" s="16">
        <v>44724</v>
      </c>
      <c r="B210" s="15" t="s">
        <v>65</v>
      </c>
      <c r="C210" s="15" t="s">
        <v>19</v>
      </c>
      <c r="D210" s="15">
        <v>6.9699999999999998E-2</v>
      </c>
      <c r="E210" s="15">
        <v>1182.81</v>
      </c>
      <c r="F210">
        <f t="shared" si="3"/>
        <v>82.441856999999999</v>
      </c>
    </row>
    <row r="211" spans="1:6" x14ac:dyDescent="0.25">
      <c r="A211" s="16">
        <v>44724</v>
      </c>
      <c r="B211" s="15" t="s">
        <v>66</v>
      </c>
      <c r="C211" s="15" t="s">
        <v>19</v>
      </c>
      <c r="D211" s="15">
        <v>6.9699999999999998E-2</v>
      </c>
      <c r="E211" s="15">
        <v>1307.07</v>
      </c>
      <c r="F211">
        <f t="shared" si="3"/>
        <v>91.102778999999998</v>
      </c>
    </row>
    <row r="212" spans="1:6" x14ac:dyDescent="0.25">
      <c r="A212" s="16">
        <v>44724</v>
      </c>
      <c r="B212" s="15" t="s">
        <v>67</v>
      </c>
      <c r="C212" s="15" t="s">
        <v>19</v>
      </c>
      <c r="D212" s="15">
        <v>6.9699999999999998E-2</v>
      </c>
      <c r="E212" s="15">
        <v>3787.74</v>
      </c>
      <c r="F212">
        <f t="shared" si="3"/>
        <v>264.00547799999998</v>
      </c>
    </row>
    <row r="213" spans="1:6" x14ac:dyDescent="0.25">
      <c r="A213" s="16">
        <v>44725</v>
      </c>
      <c r="B213" s="15" t="s">
        <v>64</v>
      </c>
      <c r="C213" s="15" t="s">
        <v>19</v>
      </c>
      <c r="D213" s="15">
        <v>6.9699999999999998E-2</v>
      </c>
      <c r="E213" s="15">
        <v>1790.32</v>
      </c>
      <c r="F213">
        <f t="shared" si="3"/>
        <v>124.785304</v>
      </c>
    </row>
    <row r="214" spans="1:6" x14ac:dyDescent="0.25">
      <c r="A214" s="16">
        <v>44725</v>
      </c>
      <c r="B214" s="15" t="s">
        <v>63</v>
      </c>
      <c r="C214" s="15" t="s">
        <v>19</v>
      </c>
      <c r="D214" s="15">
        <v>6.9699999999999998E-2</v>
      </c>
      <c r="E214" s="15">
        <v>1833.46</v>
      </c>
      <c r="F214">
        <f t="shared" si="3"/>
        <v>127.792162</v>
      </c>
    </row>
    <row r="215" spans="1:6" x14ac:dyDescent="0.25">
      <c r="A215" s="16">
        <v>44725</v>
      </c>
      <c r="B215" s="15" t="s">
        <v>65</v>
      </c>
      <c r="C215" s="15" t="s">
        <v>19</v>
      </c>
      <c r="D215" s="15">
        <v>6.9699999999999998E-2</v>
      </c>
      <c r="E215" s="15">
        <v>1182.81</v>
      </c>
      <c r="F215">
        <f t="shared" si="3"/>
        <v>82.441856999999999</v>
      </c>
    </row>
    <row r="216" spans="1:6" x14ac:dyDescent="0.25">
      <c r="A216" s="16">
        <v>44725</v>
      </c>
      <c r="B216" s="15" t="s">
        <v>66</v>
      </c>
      <c r="C216" s="15" t="s">
        <v>19</v>
      </c>
      <c r="D216" s="15">
        <v>6.9699999999999998E-2</v>
      </c>
      <c r="E216" s="15">
        <v>1307.07</v>
      </c>
      <c r="F216">
        <f t="shared" si="3"/>
        <v>91.102778999999998</v>
      </c>
    </row>
    <row r="217" spans="1:6" x14ac:dyDescent="0.25">
      <c r="A217" s="16">
        <v>44725</v>
      </c>
      <c r="B217" s="15" t="s">
        <v>67</v>
      </c>
      <c r="C217" s="15" t="s">
        <v>19</v>
      </c>
      <c r="D217" s="15">
        <v>6.9699999999999998E-2</v>
      </c>
      <c r="E217" s="15">
        <v>3787.74</v>
      </c>
      <c r="F217">
        <f t="shared" si="3"/>
        <v>264.00547799999998</v>
      </c>
    </row>
    <row r="218" spans="1:6" x14ac:dyDescent="0.25">
      <c r="A218" s="16">
        <v>44726</v>
      </c>
      <c r="B218" s="15" t="s">
        <v>64</v>
      </c>
      <c r="C218" s="15" t="s">
        <v>19</v>
      </c>
      <c r="D218" s="15">
        <v>6.9699999999999998E-2</v>
      </c>
      <c r="E218" s="15">
        <v>1790.32</v>
      </c>
      <c r="F218">
        <f t="shared" si="3"/>
        <v>124.785304</v>
      </c>
    </row>
    <row r="219" spans="1:6" x14ac:dyDescent="0.25">
      <c r="A219" s="16">
        <v>44726</v>
      </c>
      <c r="B219" s="15" t="s">
        <v>63</v>
      </c>
      <c r="C219" s="15" t="s">
        <v>19</v>
      </c>
      <c r="D219" s="15">
        <v>6.9699999999999998E-2</v>
      </c>
      <c r="E219" s="15">
        <v>1833.46</v>
      </c>
      <c r="F219">
        <f t="shared" si="3"/>
        <v>127.792162</v>
      </c>
    </row>
    <row r="220" spans="1:6" x14ac:dyDescent="0.25">
      <c r="A220" s="16">
        <v>44726</v>
      </c>
      <c r="B220" s="15" t="s">
        <v>65</v>
      </c>
      <c r="C220" s="15" t="s">
        <v>19</v>
      </c>
      <c r="D220" s="15">
        <v>6.9699999999999998E-2</v>
      </c>
      <c r="E220" s="15">
        <v>1182.81</v>
      </c>
      <c r="F220">
        <f t="shared" si="3"/>
        <v>82.441856999999999</v>
      </c>
    </row>
    <row r="221" spans="1:6" x14ac:dyDescent="0.25">
      <c r="A221" s="16">
        <v>44726</v>
      </c>
      <c r="B221" s="15" t="s">
        <v>66</v>
      </c>
      <c r="C221" s="15" t="s">
        <v>19</v>
      </c>
      <c r="D221" s="15">
        <v>6.9699999999999998E-2</v>
      </c>
      <c r="E221" s="15">
        <v>1307.07</v>
      </c>
      <c r="F221">
        <f t="shared" si="3"/>
        <v>91.102778999999998</v>
      </c>
    </row>
    <row r="222" spans="1:6" x14ac:dyDescent="0.25">
      <c r="A222" s="16">
        <v>44726</v>
      </c>
      <c r="B222" s="15" t="s">
        <v>67</v>
      </c>
      <c r="C222" s="15" t="s">
        <v>19</v>
      </c>
      <c r="D222" s="15">
        <v>6.9699999999999998E-2</v>
      </c>
      <c r="E222" s="15">
        <v>3787.74</v>
      </c>
      <c r="F222">
        <f t="shared" si="3"/>
        <v>264.00547799999998</v>
      </c>
    </row>
    <row r="223" spans="1:6" x14ac:dyDescent="0.25">
      <c r="A223" s="16">
        <v>44727</v>
      </c>
      <c r="B223" s="15" t="s">
        <v>64</v>
      </c>
      <c r="C223" s="15" t="s">
        <v>19</v>
      </c>
      <c r="D223" s="15">
        <v>6.9699999999999998E-2</v>
      </c>
      <c r="E223" s="15">
        <v>1790.32</v>
      </c>
      <c r="F223">
        <f t="shared" si="3"/>
        <v>124.785304</v>
      </c>
    </row>
    <row r="224" spans="1:6" x14ac:dyDescent="0.25">
      <c r="A224" s="16">
        <v>44727</v>
      </c>
      <c r="B224" s="15" t="s">
        <v>63</v>
      </c>
      <c r="C224" s="15" t="s">
        <v>19</v>
      </c>
      <c r="D224" s="15">
        <v>6.9699999999999998E-2</v>
      </c>
      <c r="E224" s="15">
        <v>1833.46</v>
      </c>
      <c r="F224">
        <f t="shared" si="3"/>
        <v>127.792162</v>
      </c>
    </row>
    <row r="225" spans="1:6" x14ac:dyDescent="0.25">
      <c r="A225" s="16">
        <v>44727</v>
      </c>
      <c r="B225" s="15" t="s">
        <v>65</v>
      </c>
      <c r="C225" s="15" t="s">
        <v>19</v>
      </c>
      <c r="D225" s="15">
        <v>6.9699999999999998E-2</v>
      </c>
      <c r="E225" s="15">
        <v>1182.81</v>
      </c>
      <c r="F225">
        <f t="shared" si="3"/>
        <v>82.441856999999999</v>
      </c>
    </row>
    <row r="226" spans="1:6" x14ac:dyDescent="0.25">
      <c r="A226" s="16">
        <v>44727</v>
      </c>
      <c r="B226" s="15" t="s">
        <v>66</v>
      </c>
      <c r="C226" s="15" t="s">
        <v>19</v>
      </c>
      <c r="D226" s="15">
        <v>6.9699999999999998E-2</v>
      </c>
      <c r="E226" s="15">
        <v>1307.07</v>
      </c>
      <c r="F226">
        <f t="shared" si="3"/>
        <v>91.102778999999998</v>
      </c>
    </row>
    <row r="227" spans="1:6" x14ac:dyDescent="0.25">
      <c r="A227" s="16">
        <v>44727</v>
      </c>
      <c r="B227" s="15" t="s">
        <v>67</v>
      </c>
      <c r="C227" s="15" t="s">
        <v>19</v>
      </c>
      <c r="D227" s="15">
        <v>6.9699999999999998E-2</v>
      </c>
      <c r="E227" s="15">
        <v>3787.74</v>
      </c>
      <c r="F227">
        <f t="shared" si="3"/>
        <v>264.00547799999998</v>
      </c>
    </row>
    <row r="228" spans="1:6" x14ac:dyDescent="0.25">
      <c r="A228" s="16">
        <v>44728</v>
      </c>
      <c r="B228" s="15" t="s">
        <v>64</v>
      </c>
      <c r="C228" s="15" t="s">
        <v>19</v>
      </c>
      <c r="D228" s="15">
        <v>6.9699999999999998E-2</v>
      </c>
      <c r="E228" s="15">
        <v>1790.32</v>
      </c>
      <c r="F228">
        <f t="shared" si="3"/>
        <v>124.785304</v>
      </c>
    </row>
    <row r="229" spans="1:6" x14ac:dyDescent="0.25">
      <c r="A229" s="16">
        <v>44728</v>
      </c>
      <c r="B229" s="15" t="s">
        <v>63</v>
      </c>
      <c r="C229" s="15" t="s">
        <v>19</v>
      </c>
      <c r="D229" s="15">
        <v>6.9699999999999998E-2</v>
      </c>
      <c r="E229" s="15">
        <v>1833.46</v>
      </c>
      <c r="F229">
        <f t="shared" si="3"/>
        <v>127.792162</v>
      </c>
    </row>
    <row r="230" spans="1:6" x14ac:dyDescent="0.25">
      <c r="A230" s="16">
        <v>44728</v>
      </c>
      <c r="B230" s="15" t="s">
        <v>65</v>
      </c>
      <c r="C230" s="15" t="s">
        <v>19</v>
      </c>
      <c r="D230" s="15">
        <v>6.9699999999999998E-2</v>
      </c>
      <c r="E230" s="15">
        <v>1182.81</v>
      </c>
      <c r="F230">
        <f t="shared" si="3"/>
        <v>82.441856999999999</v>
      </c>
    </row>
    <row r="231" spans="1:6" x14ac:dyDescent="0.25">
      <c r="A231" s="16">
        <v>44728</v>
      </c>
      <c r="B231" s="15" t="s">
        <v>66</v>
      </c>
      <c r="C231" s="15" t="s">
        <v>19</v>
      </c>
      <c r="D231" s="15">
        <v>6.9699999999999998E-2</v>
      </c>
      <c r="E231" s="15">
        <v>1307.07</v>
      </c>
      <c r="F231">
        <f t="shared" si="3"/>
        <v>91.102778999999998</v>
      </c>
    </row>
    <row r="232" spans="1:6" x14ac:dyDescent="0.25">
      <c r="A232" s="16">
        <v>44728</v>
      </c>
      <c r="B232" s="15" t="s">
        <v>67</v>
      </c>
      <c r="C232" s="15" t="s">
        <v>19</v>
      </c>
      <c r="D232" s="15">
        <v>6.9699999999999998E-2</v>
      </c>
      <c r="E232" s="15">
        <v>3787.74</v>
      </c>
      <c r="F232">
        <f t="shared" si="3"/>
        <v>264.00547799999998</v>
      </c>
    </row>
    <row r="233" spans="1:6" x14ac:dyDescent="0.25">
      <c r="A233" s="16">
        <v>44729</v>
      </c>
      <c r="B233" s="15" t="s">
        <v>64</v>
      </c>
      <c r="C233" s="15" t="s">
        <v>19</v>
      </c>
      <c r="D233" s="15">
        <v>6.9699999999999998E-2</v>
      </c>
      <c r="E233" s="15">
        <v>1790.32</v>
      </c>
      <c r="F233">
        <f t="shared" si="3"/>
        <v>124.785304</v>
      </c>
    </row>
    <row r="234" spans="1:6" x14ac:dyDescent="0.25">
      <c r="A234" s="16">
        <v>44729</v>
      </c>
      <c r="B234" s="15" t="s">
        <v>63</v>
      </c>
      <c r="C234" s="15" t="s">
        <v>19</v>
      </c>
      <c r="D234" s="15">
        <v>6.9699999999999998E-2</v>
      </c>
      <c r="E234" s="15">
        <v>1833.46</v>
      </c>
      <c r="F234">
        <f t="shared" si="3"/>
        <v>127.792162</v>
      </c>
    </row>
    <row r="235" spans="1:6" x14ac:dyDescent="0.25">
      <c r="A235" s="16">
        <v>44729</v>
      </c>
      <c r="B235" s="15" t="s">
        <v>65</v>
      </c>
      <c r="C235" s="15" t="s">
        <v>19</v>
      </c>
      <c r="D235" s="15">
        <v>6.9699999999999998E-2</v>
      </c>
      <c r="E235" s="15">
        <v>1182.81</v>
      </c>
      <c r="F235">
        <f t="shared" si="3"/>
        <v>82.441856999999999</v>
      </c>
    </row>
    <row r="236" spans="1:6" x14ac:dyDescent="0.25">
      <c r="A236" s="16">
        <v>44729</v>
      </c>
      <c r="B236" s="15" t="s">
        <v>66</v>
      </c>
      <c r="C236" s="15" t="s">
        <v>19</v>
      </c>
      <c r="D236" s="15">
        <v>6.9699999999999998E-2</v>
      </c>
      <c r="E236" s="15">
        <v>1307.07</v>
      </c>
      <c r="F236">
        <f t="shared" si="3"/>
        <v>91.102778999999998</v>
      </c>
    </row>
    <row r="237" spans="1:6" x14ac:dyDescent="0.25">
      <c r="A237" s="16">
        <v>44729</v>
      </c>
      <c r="B237" s="15" t="s">
        <v>67</v>
      </c>
      <c r="C237" s="15" t="s">
        <v>19</v>
      </c>
      <c r="D237" s="15">
        <v>6.9699999999999998E-2</v>
      </c>
      <c r="E237" s="15">
        <v>3787.74</v>
      </c>
      <c r="F237">
        <f t="shared" si="3"/>
        <v>264.00547799999998</v>
      </c>
    </row>
    <row r="238" spans="1:6" x14ac:dyDescent="0.25">
      <c r="A238" s="16">
        <v>44730</v>
      </c>
      <c r="B238" s="15" t="s">
        <v>64</v>
      </c>
      <c r="C238" s="15" t="s">
        <v>19</v>
      </c>
      <c r="D238" s="15">
        <v>6.9699999999999998E-2</v>
      </c>
      <c r="E238" s="15">
        <v>1790.32</v>
      </c>
      <c r="F238">
        <f t="shared" si="3"/>
        <v>124.785304</v>
      </c>
    </row>
    <row r="239" spans="1:6" x14ac:dyDescent="0.25">
      <c r="A239" s="16">
        <v>44730</v>
      </c>
      <c r="B239" s="15" t="s">
        <v>63</v>
      </c>
      <c r="C239" s="15" t="s">
        <v>19</v>
      </c>
      <c r="D239" s="15">
        <v>6.9699999999999998E-2</v>
      </c>
      <c r="E239" s="15">
        <v>1833.46</v>
      </c>
      <c r="F239">
        <f t="shared" si="3"/>
        <v>127.792162</v>
      </c>
    </row>
    <row r="240" spans="1:6" x14ac:dyDescent="0.25">
      <c r="A240" s="16">
        <v>44730</v>
      </c>
      <c r="B240" s="15" t="s">
        <v>65</v>
      </c>
      <c r="C240" s="15" t="s">
        <v>19</v>
      </c>
      <c r="D240" s="15">
        <v>6.9699999999999998E-2</v>
      </c>
      <c r="E240" s="15">
        <v>1182.81</v>
      </c>
      <c r="F240">
        <f t="shared" si="3"/>
        <v>82.441856999999999</v>
      </c>
    </row>
    <row r="241" spans="1:6" x14ac:dyDescent="0.25">
      <c r="A241" s="16">
        <v>44730</v>
      </c>
      <c r="B241" s="15" t="s">
        <v>66</v>
      </c>
      <c r="C241" s="15" t="s">
        <v>19</v>
      </c>
      <c r="D241" s="15">
        <v>6.9699999999999998E-2</v>
      </c>
      <c r="E241" s="15">
        <v>1307.07</v>
      </c>
      <c r="F241">
        <f t="shared" si="3"/>
        <v>91.102778999999998</v>
      </c>
    </row>
    <row r="242" spans="1:6" x14ac:dyDescent="0.25">
      <c r="A242" s="16">
        <v>44730</v>
      </c>
      <c r="B242" s="15" t="s">
        <v>67</v>
      </c>
      <c r="C242" s="15" t="s">
        <v>19</v>
      </c>
      <c r="D242" s="15">
        <v>6.9699999999999998E-2</v>
      </c>
      <c r="E242" s="15">
        <v>3787.74</v>
      </c>
      <c r="F242">
        <f t="shared" si="3"/>
        <v>264.00547799999998</v>
      </c>
    </row>
    <row r="243" spans="1:6" x14ac:dyDescent="0.25">
      <c r="A243" s="16">
        <v>44731</v>
      </c>
      <c r="B243" s="15" t="s">
        <v>64</v>
      </c>
      <c r="C243" s="15" t="s">
        <v>19</v>
      </c>
      <c r="D243" s="15">
        <v>6.9699999999999998E-2</v>
      </c>
      <c r="E243" s="15">
        <v>1790.32</v>
      </c>
      <c r="F243">
        <f t="shared" si="3"/>
        <v>124.785304</v>
      </c>
    </row>
    <row r="244" spans="1:6" x14ac:dyDescent="0.25">
      <c r="A244" s="16">
        <v>44731</v>
      </c>
      <c r="B244" s="15" t="s">
        <v>63</v>
      </c>
      <c r="C244" s="15" t="s">
        <v>19</v>
      </c>
      <c r="D244" s="15">
        <v>6.9699999999999998E-2</v>
      </c>
      <c r="E244" s="15">
        <v>1833.46</v>
      </c>
      <c r="F244">
        <f t="shared" si="3"/>
        <v>127.792162</v>
      </c>
    </row>
    <row r="245" spans="1:6" x14ac:dyDescent="0.25">
      <c r="A245" s="16">
        <v>44731</v>
      </c>
      <c r="B245" s="15" t="s">
        <v>65</v>
      </c>
      <c r="C245" s="15" t="s">
        <v>19</v>
      </c>
      <c r="D245" s="15">
        <v>6.9699999999999998E-2</v>
      </c>
      <c r="E245" s="15">
        <v>1182.81</v>
      </c>
      <c r="F245">
        <f t="shared" si="3"/>
        <v>82.441856999999999</v>
      </c>
    </row>
    <row r="246" spans="1:6" x14ac:dyDescent="0.25">
      <c r="A246" s="16">
        <v>44731</v>
      </c>
      <c r="B246" s="15" t="s">
        <v>66</v>
      </c>
      <c r="C246" s="15" t="s">
        <v>19</v>
      </c>
      <c r="D246" s="15">
        <v>6.9699999999999998E-2</v>
      </c>
      <c r="E246" s="15">
        <v>1307.07</v>
      </c>
      <c r="F246">
        <f t="shared" si="3"/>
        <v>91.102778999999998</v>
      </c>
    </row>
    <row r="247" spans="1:6" x14ac:dyDescent="0.25">
      <c r="A247" s="16">
        <v>44731</v>
      </c>
      <c r="B247" s="15" t="s">
        <v>67</v>
      </c>
      <c r="C247" s="15" t="s">
        <v>19</v>
      </c>
      <c r="D247" s="15">
        <v>6.9699999999999998E-2</v>
      </c>
      <c r="E247" s="15">
        <v>3787.74</v>
      </c>
      <c r="F247">
        <f t="shared" si="3"/>
        <v>264.00547799999998</v>
      </c>
    </row>
    <row r="248" spans="1:6" x14ac:dyDescent="0.25">
      <c r="A248" s="16">
        <v>44732</v>
      </c>
      <c r="B248" s="15" t="s">
        <v>64</v>
      </c>
      <c r="C248" s="15" t="s">
        <v>19</v>
      </c>
      <c r="D248" s="15">
        <v>6.9699999999999998E-2</v>
      </c>
      <c r="E248" s="15">
        <v>1790.32</v>
      </c>
      <c r="F248">
        <f t="shared" si="3"/>
        <v>124.785304</v>
      </c>
    </row>
    <row r="249" spans="1:6" x14ac:dyDescent="0.25">
      <c r="A249" s="16">
        <v>44732</v>
      </c>
      <c r="B249" s="15" t="s">
        <v>63</v>
      </c>
      <c r="C249" s="15" t="s">
        <v>19</v>
      </c>
      <c r="D249" s="15">
        <v>6.9699999999999998E-2</v>
      </c>
      <c r="E249" s="15">
        <v>1833.46</v>
      </c>
      <c r="F249">
        <f t="shared" si="3"/>
        <v>127.792162</v>
      </c>
    </row>
    <row r="250" spans="1:6" x14ac:dyDescent="0.25">
      <c r="A250" s="16">
        <v>44732</v>
      </c>
      <c r="B250" s="15" t="s">
        <v>65</v>
      </c>
      <c r="C250" s="15" t="s">
        <v>19</v>
      </c>
      <c r="D250" s="15">
        <v>6.9699999999999998E-2</v>
      </c>
      <c r="E250" s="15">
        <v>1182.81</v>
      </c>
      <c r="F250">
        <f t="shared" si="3"/>
        <v>82.441856999999999</v>
      </c>
    </row>
    <row r="251" spans="1:6" x14ac:dyDescent="0.25">
      <c r="A251" s="16">
        <v>44732</v>
      </c>
      <c r="B251" s="15" t="s">
        <v>66</v>
      </c>
      <c r="C251" s="15" t="s">
        <v>19</v>
      </c>
      <c r="D251" s="15">
        <v>6.9699999999999998E-2</v>
      </c>
      <c r="E251" s="15">
        <v>1307.07</v>
      </c>
      <c r="F251">
        <f t="shared" si="3"/>
        <v>91.102778999999998</v>
      </c>
    </row>
    <row r="252" spans="1:6" x14ac:dyDescent="0.25">
      <c r="A252" s="16">
        <v>44732</v>
      </c>
      <c r="B252" s="15" t="s">
        <v>67</v>
      </c>
      <c r="C252" s="15" t="s">
        <v>19</v>
      </c>
      <c r="D252" s="15">
        <v>6.9699999999999998E-2</v>
      </c>
      <c r="E252" s="15">
        <v>3787.74</v>
      </c>
      <c r="F252">
        <f t="shared" si="3"/>
        <v>264.00547799999998</v>
      </c>
    </row>
    <row r="253" spans="1:6" x14ac:dyDescent="0.25">
      <c r="A253" s="16">
        <v>44733</v>
      </c>
      <c r="B253" s="15" t="s">
        <v>64</v>
      </c>
      <c r="C253" s="15" t="s">
        <v>19</v>
      </c>
      <c r="D253" s="15">
        <v>6.9699999999999998E-2</v>
      </c>
      <c r="E253" s="15">
        <v>1790.32</v>
      </c>
      <c r="F253">
        <f t="shared" si="3"/>
        <v>124.785304</v>
      </c>
    </row>
    <row r="254" spans="1:6" x14ac:dyDescent="0.25">
      <c r="A254" s="16">
        <v>44733</v>
      </c>
      <c r="B254" s="15" t="s">
        <v>63</v>
      </c>
      <c r="C254" s="15" t="s">
        <v>19</v>
      </c>
      <c r="D254" s="15">
        <v>6.9699999999999998E-2</v>
      </c>
      <c r="E254" s="15">
        <v>1833.46</v>
      </c>
      <c r="F254">
        <f t="shared" si="3"/>
        <v>127.792162</v>
      </c>
    </row>
    <row r="255" spans="1:6" x14ac:dyDescent="0.25">
      <c r="A255" s="16">
        <v>44733</v>
      </c>
      <c r="B255" s="15" t="s">
        <v>65</v>
      </c>
      <c r="C255" s="15" t="s">
        <v>19</v>
      </c>
      <c r="D255" s="15">
        <v>6.9699999999999998E-2</v>
      </c>
      <c r="E255" s="15">
        <v>1182.81</v>
      </c>
      <c r="F255">
        <f t="shared" si="3"/>
        <v>82.441856999999999</v>
      </c>
    </row>
    <row r="256" spans="1:6" x14ac:dyDescent="0.25">
      <c r="A256" s="16">
        <v>44733</v>
      </c>
      <c r="B256" s="15" t="s">
        <v>66</v>
      </c>
      <c r="C256" s="15" t="s">
        <v>19</v>
      </c>
      <c r="D256" s="15">
        <v>6.9699999999999998E-2</v>
      </c>
      <c r="E256" s="15">
        <v>1307.07</v>
      </c>
      <c r="F256">
        <f t="shared" si="3"/>
        <v>91.102778999999998</v>
      </c>
    </row>
    <row r="257" spans="1:6" x14ac:dyDescent="0.25">
      <c r="A257" s="16">
        <v>44733</v>
      </c>
      <c r="B257" s="15" t="s">
        <v>67</v>
      </c>
      <c r="C257" s="15" t="s">
        <v>19</v>
      </c>
      <c r="D257" s="15">
        <v>6.9699999999999998E-2</v>
      </c>
      <c r="E257" s="15">
        <v>3787.74</v>
      </c>
      <c r="F257">
        <f t="shared" si="3"/>
        <v>264.00547799999998</v>
      </c>
    </row>
    <row r="258" spans="1:6" x14ac:dyDescent="0.25">
      <c r="A258" s="16">
        <v>44734</v>
      </c>
      <c r="B258" s="15" t="s">
        <v>64</v>
      </c>
      <c r="C258" s="15" t="s">
        <v>19</v>
      </c>
      <c r="D258" s="15">
        <v>6.9699999999999998E-2</v>
      </c>
      <c r="E258" s="15">
        <v>1790.32</v>
      </c>
      <c r="F258">
        <f t="shared" si="3"/>
        <v>124.785304</v>
      </c>
    </row>
    <row r="259" spans="1:6" x14ac:dyDescent="0.25">
      <c r="A259" s="16">
        <v>44734</v>
      </c>
      <c r="B259" s="15" t="s">
        <v>63</v>
      </c>
      <c r="C259" s="15" t="s">
        <v>19</v>
      </c>
      <c r="D259" s="15">
        <v>6.9699999999999998E-2</v>
      </c>
      <c r="E259" s="15">
        <v>1833.46</v>
      </c>
      <c r="F259">
        <f t="shared" ref="F259:F322" si="4">E259*D259</f>
        <v>127.792162</v>
      </c>
    </row>
    <row r="260" spans="1:6" x14ac:dyDescent="0.25">
      <c r="A260" s="16">
        <v>44734</v>
      </c>
      <c r="B260" s="15" t="s">
        <v>65</v>
      </c>
      <c r="C260" s="15" t="s">
        <v>19</v>
      </c>
      <c r="D260" s="15">
        <v>6.9699999999999998E-2</v>
      </c>
      <c r="E260" s="15">
        <v>1182.81</v>
      </c>
      <c r="F260">
        <f t="shared" si="4"/>
        <v>82.441856999999999</v>
      </c>
    </row>
    <row r="261" spans="1:6" x14ac:dyDescent="0.25">
      <c r="A261" s="16">
        <v>44734</v>
      </c>
      <c r="B261" s="15" t="s">
        <v>66</v>
      </c>
      <c r="C261" s="15" t="s">
        <v>19</v>
      </c>
      <c r="D261" s="15">
        <v>6.9699999999999998E-2</v>
      </c>
      <c r="E261" s="15">
        <v>1307.07</v>
      </c>
      <c r="F261">
        <f t="shared" si="4"/>
        <v>91.102778999999998</v>
      </c>
    </row>
    <row r="262" spans="1:6" x14ac:dyDescent="0.25">
      <c r="A262" s="16">
        <v>44734</v>
      </c>
      <c r="B262" s="15" t="s">
        <v>67</v>
      </c>
      <c r="C262" s="15" t="s">
        <v>19</v>
      </c>
      <c r="D262" s="15">
        <v>6.9699999999999998E-2</v>
      </c>
      <c r="E262" s="15">
        <v>3787.74</v>
      </c>
      <c r="F262">
        <f t="shared" si="4"/>
        <v>264.00547799999998</v>
      </c>
    </row>
    <row r="263" spans="1:6" x14ac:dyDescent="0.25">
      <c r="A263" s="16">
        <v>44735</v>
      </c>
      <c r="B263" s="15" t="s">
        <v>64</v>
      </c>
      <c r="C263" s="15" t="s">
        <v>19</v>
      </c>
      <c r="D263" s="15">
        <v>6.9699999999999998E-2</v>
      </c>
      <c r="E263" s="15">
        <v>1790.32</v>
      </c>
      <c r="F263">
        <f t="shared" si="4"/>
        <v>124.785304</v>
      </c>
    </row>
    <row r="264" spans="1:6" x14ac:dyDescent="0.25">
      <c r="A264" s="16">
        <v>44735</v>
      </c>
      <c r="B264" s="15" t="s">
        <v>63</v>
      </c>
      <c r="C264" s="15" t="s">
        <v>19</v>
      </c>
      <c r="D264" s="15">
        <v>6.9699999999999998E-2</v>
      </c>
      <c r="E264" s="15">
        <v>1833.46</v>
      </c>
      <c r="F264">
        <f t="shared" si="4"/>
        <v>127.792162</v>
      </c>
    </row>
    <row r="265" spans="1:6" x14ac:dyDescent="0.25">
      <c r="A265" s="16">
        <v>44735</v>
      </c>
      <c r="B265" s="15" t="s">
        <v>65</v>
      </c>
      <c r="C265" s="15" t="s">
        <v>19</v>
      </c>
      <c r="D265" s="15">
        <v>6.9699999999999998E-2</v>
      </c>
      <c r="E265" s="15">
        <v>1182.81</v>
      </c>
      <c r="F265">
        <f t="shared" si="4"/>
        <v>82.441856999999999</v>
      </c>
    </row>
    <row r="266" spans="1:6" x14ac:dyDescent="0.25">
      <c r="A266" s="16">
        <v>44735</v>
      </c>
      <c r="B266" s="15" t="s">
        <v>66</v>
      </c>
      <c r="C266" s="15" t="s">
        <v>19</v>
      </c>
      <c r="D266" s="15">
        <v>6.9699999999999998E-2</v>
      </c>
      <c r="E266" s="15">
        <v>1307.07</v>
      </c>
      <c r="F266">
        <f t="shared" si="4"/>
        <v>91.102778999999998</v>
      </c>
    </row>
    <row r="267" spans="1:6" x14ac:dyDescent="0.25">
      <c r="A267" s="16">
        <v>44735</v>
      </c>
      <c r="B267" s="15" t="s">
        <v>67</v>
      </c>
      <c r="C267" s="15" t="s">
        <v>19</v>
      </c>
      <c r="D267" s="15">
        <v>6.9699999999999998E-2</v>
      </c>
      <c r="E267" s="15">
        <v>3787.74</v>
      </c>
      <c r="F267">
        <f t="shared" si="4"/>
        <v>264.00547799999998</v>
      </c>
    </row>
    <row r="268" spans="1:6" x14ac:dyDescent="0.25">
      <c r="A268" s="16">
        <v>44736</v>
      </c>
      <c r="B268" s="15" t="s">
        <v>64</v>
      </c>
      <c r="C268" s="15" t="s">
        <v>19</v>
      </c>
      <c r="D268" s="15">
        <v>6.9699999999999998E-2</v>
      </c>
      <c r="E268" s="15">
        <v>1790.32</v>
      </c>
      <c r="F268">
        <f t="shared" si="4"/>
        <v>124.785304</v>
      </c>
    </row>
    <row r="269" spans="1:6" x14ac:dyDescent="0.25">
      <c r="A269" s="16">
        <v>44736</v>
      </c>
      <c r="B269" s="15" t="s">
        <v>63</v>
      </c>
      <c r="C269" s="15" t="s">
        <v>19</v>
      </c>
      <c r="D269" s="15">
        <v>6.9699999999999998E-2</v>
      </c>
      <c r="E269" s="15">
        <v>1833.46</v>
      </c>
      <c r="F269">
        <f t="shared" si="4"/>
        <v>127.792162</v>
      </c>
    </row>
    <row r="270" spans="1:6" x14ac:dyDescent="0.25">
      <c r="A270" s="16">
        <v>44736</v>
      </c>
      <c r="B270" s="15" t="s">
        <v>65</v>
      </c>
      <c r="C270" s="15" t="s">
        <v>19</v>
      </c>
      <c r="D270" s="15">
        <v>6.9699999999999998E-2</v>
      </c>
      <c r="E270" s="15">
        <v>1182.81</v>
      </c>
      <c r="F270">
        <f t="shared" si="4"/>
        <v>82.441856999999999</v>
      </c>
    </row>
    <row r="271" spans="1:6" x14ac:dyDescent="0.25">
      <c r="A271" s="16">
        <v>44736</v>
      </c>
      <c r="B271" s="15" t="s">
        <v>66</v>
      </c>
      <c r="C271" s="15" t="s">
        <v>19</v>
      </c>
      <c r="D271" s="15">
        <v>6.9699999999999998E-2</v>
      </c>
      <c r="E271" s="15">
        <v>1307.07</v>
      </c>
      <c r="F271">
        <f t="shared" si="4"/>
        <v>91.102778999999998</v>
      </c>
    </row>
    <row r="272" spans="1:6" x14ac:dyDescent="0.25">
      <c r="A272" s="16">
        <v>44736</v>
      </c>
      <c r="B272" s="15" t="s">
        <v>67</v>
      </c>
      <c r="C272" s="15" t="s">
        <v>19</v>
      </c>
      <c r="D272" s="15">
        <v>6.9699999999999998E-2</v>
      </c>
      <c r="E272" s="15">
        <v>3787.74</v>
      </c>
      <c r="F272">
        <f t="shared" si="4"/>
        <v>264.00547799999998</v>
      </c>
    </row>
    <row r="273" spans="1:6" x14ac:dyDescent="0.25">
      <c r="A273" s="16">
        <v>44737</v>
      </c>
      <c r="B273" s="15" t="s">
        <v>64</v>
      </c>
      <c r="C273" s="15" t="s">
        <v>19</v>
      </c>
      <c r="D273" s="15">
        <v>6.9699999999999998E-2</v>
      </c>
      <c r="E273" s="15">
        <v>1790.32</v>
      </c>
      <c r="F273">
        <f t="shared" si="4"/>
        <v>124.785304</v>
      </c>
    </row>
    <row r="274" spans="1:6" x14ac:dyDescent="0.25">
      <c r="A274" s="16">
        <v>44737</v>
      </c>
      <c r="B274" s="15" t="s">
        <v>63</v>
      </c>
      <c r="C274" s="15" t="s">
        <v>19</v>
      </c>
      <c r="D274" s="15">
        <v>6.9699999999999998E-2</v>
      </c>
      <c r="E274" s="15">
        <v>1833.46</v>
      </c>
      <c r="F274">
        <f t="shared" si="4"/>
        <v>127.792162</v>
      </c>
    </row>
    <row r="275" spans="1:6" x14ac:dyDescent="0.25">
      <c r="A275" s="16">
        <v>44737</v>
      </c>
      <c r="B275" s="15" t="s">
        <v>65</v>
      </c>
      <c r="C275" s="15" t="s">
        <v>19</v>
      </c>
      <c r="D275" s="15">
        <v>6.9699999999999998E-2</v>
      </c>
      <c r="E275" s="15">
        <v>1182.81</v>
      </c>
      <c r="F275">
        <f t="shared" si="4"/>
        <v>82.441856999999999</v>
      </c>
    </row>
    <row r="276" spans="1:6" x14ac:dyDescent="0.25">
      <c r="A276" s="16">
        <v>44737</v>
      </c>
      <c r="B276" s="15" t="s">
        <v>66</v>
      </c>
      <c r="C276" s="15" t="s">
        <v>19</v>
      </c>
      <c r="D276" s="15">
        <v>6.9699999999999998E-2</v>
      </c>
      <c r="E276" s="15">
        <v>1307.07</v>
      </c>
      <c r="F276">
        <f t="shared" si="4"/>
        <v>91.102778999999998</v>
      </c>
    </row>
    <row r="277" spans="1:6" x14ac:dyDescent="0.25">
      <c r="A277" s="16">
        <v>44737</v>
      </c>
      <c r="B277" s="15" t="s">
        <v>67</v>
      </c>
      <c r="C277" s="15" t="s">
        <v>19</v>
      </c>
      <c r="D277" s="15">
        <v>6.9699999999999998E-2</v>
      </c>
      <c r="E277" s="15">
        <v>3787.74</v>
      </c>
      <c r="F277">
        <f t="shared" si="4"/>
        <v>264.00547799999998</v>
      </c>
    </row>
    <row r="278" spans="1:6" x14ac:dyDescent="0.25">
      <c r="A278" s="16">
        <v>44738</v>
      </c>
      <c r="B278" s="15" t="s">
        <v>64</v>
      </c>
      <c r="C278" s="15" t="s">
        <v>19</v>
      </c>
      <c r="D278" s="15">
        <v>6.9699999999999998E-2</v>
      </c>
      <c r="E278" s="15">
        <v>1790.32</v>
      </c>
      <c r="F278">
        <f t="shared" si="4"/>
        <v>124.785304</v>
      </c>
    </row>
    <row r="279" spans="1:6" x14ac:dyDescent="0.25">
      <c r="A279" s="16">
        <v>44738</v>
      </c>
      <c r="B279" s="15" t="s">
        <v>63</v>
      </c>
      <c r="C279" s="15" t="s">
        <v>19</v>
      </c>
      <c r="D279" s="15">
        <v>6.9699999999999998E-2</v>
      </c>
      <c r="E279" s="15">
        <v>1833.46</v>
      </c>
      <c r="F279">
        <f t="shared" si="4"/>
        <v>127.792162</v>
      </c>
    </row>
    <row r="280" spans="1:6" x14ac:dyDescent="0.25">
      <c r="A280" s="16">
        <v>44738</v>
      </c>
      <c r="B280" s="15" t="s">
        <v>65</v>
      </c>
      <c r="C280" s="15" t="s">
        <v>19</v>
      </c>
      <c r="D280" s="15">
        <v>6.9699999999999998E-2</v>
      </c>
      <c r="E280" s="15">
        <v>1182.81</v>
      </c>
      <c r="F280">
        <f t="shared" si="4"/>
        <v>82.441856999999999</v>
      </c>
    </row>
    <row r="281" spans="1:6" x14ac:dyDescent="0.25">
      <c r="A281" s="16">
        <v>44738</v>
      </c>
      <c r="B281" s="15" t="s">
        <v>66</v>
      </c>
      <c r="C281" s="15" t="s">
        <v>19</v>
      </c>
      <c r="D281" s="15">
        <v>6.9699999999999998E-2</v>
      </c>
      <c r="E281" s="15">
        <v>1307.07</v>
      </c>
      <c r="F281">
        <f t="shared" si="4"/>
        <v>91.102778999999998</v>
      </c>
    </row>
    <row r="282" spans="1:6" x14ac:dyDescent="0.25">
      <c r="A282" s="16">
        <v>44738</v>
      </c>
      <c r="B282" s="15" t="s">
        <v>67</v>
      </c>
      <c r="C282" s="15" t="s">
        <v>19</v>
      </c>
      <c r="D282" s="15">
        <v>6.9699999999999998E-2</v>
      </c>
      <c r="E282" s="15">
        <v>3787.74</v>
      </c>
      <c r="F282">
        <f t="shared" si="4"/>
        <v>264.00547799999998</v>
      </c>
    </row>
    <row r="283" spans="1:6" x14ac:dyDescent="0.25">
      <c r="A283" s="16">
        <v>44739</v>
      </c>
      <c r="B283" s="15" t="s">
        <v>64</v>
      </c>
      <c r="C283" s="15" t="s">
        <v>19</v>
      </c>
      <c r="D283" s="15">
        <v>6.9699999999999998E-2</v>
      </c>
      <c r="E283" s="15">
        <v>1790.32</v>
      </c>
      <c r="F283">
        <f t="shared" si="4"/>
        <v>124.785304</v>
      </c>
    </row>
    <row r="284" spans="1:6" x14ac:dyDescent="0.25">
      <c r="A284" s="16">
        <v>44739</v>
      </c>
      <c r="B284" s="15" t="s">
        <v>63</v>
      </c>
      <c r="C284" s="15" t="s">
        <v>19</v>
      </c>
      <c r="D284" s="15">
        <v>6.9699999999999998E-2</v>
      </c>
      <c r="E284" s="15">
        <v>1833.46</v>
      </c>
      <c r="F284">
        <f t="shared" si="4"/>
        <v>127.792162</v>
      </c>
    </row>
    <row r="285" spans="1:6" x14ac:dyDescent="0.25">
      <c r="A285" s="16">
        <v>44739</v>
      </c>
      <c r="B285" s="15" t="s">
        <v>65</v>
      </c>
      <c r="C285" s="15" t="s">
        <v>19</v>
      </c>
      <c r="D285" s="15">
        <v>6.9699999999999998E-2</v>
      </c>
      <c r="E285" s="15">
        <v>1182.81</v>
      </c>
      <c r="F285">
        <f t="shared" si="4"/>
        <v>82.441856999999999</v>
      </c>
    </row>
    <row r="286" spans="1:6" x14ac:dyDescent="0.25">
      <c r="A286" s="16">
        <v>44739</v>
      </c>
      <c r="B286" s="15" t="s">
        <v>66</v>
      </c>
      <c r="C286" s="15" t="s">
        <v>19</v>
      </c>
      <c r="D286" s="15">
        <v>6.9699999999999998E-2</v>
      </c>
      <c r="E286" s="15">
        <v>1307.07</v>
      </c>
      <c r="F286">
        <f t="shared" si="4"/>
        <v>91.102778999999998</v>
      </c>
    </row>
    <row r="287" spans="1:6" x14ac:dyDescent="0.25">
      <c r="A287" s="16">
        <v>44739</v>
      </c>
      <c r="B287" s="15" t="s">
        <v>67</v>
      </c>
      <c r="C287" s="15" t="s">
        <v>19</v>
      </c>
      <c r="D287" s="15">
        <v>6.9699999999999998E-2</v>
      </c>
      <c r="E287" s="15">
        <v>3787.74</v>
      </c>
      <c r="F287">
        <f t="shared" si="4"/>
        <v>264.00547799999998</v>
      </c>
    </row>
    <row r="288" spans="1:6" x14ac:dyDescent="0.25">
      <c r="A288" s="16">
        <v>44740</v>
      </c>
      <c r="B288" s="15" t="s">
        <v>64</v>
      </c>
      <c r="C288" s="15" t="s">
        <v>19</v>
      </c>
      <c r="D288" s="15">
        <v>6.9699999999999998E-2</v>
      </c>
      <c r="E288" s="15">
        <v>1790.32</v>
      </c>
      <c r="F288">
        <f t="shared" si="4"/>
        <v>124.785304</v>
      </c>
    </row>
    <row r="289" spans="1:6" x14ac:dyDescent="0.25">
      <c r="A289" s="16">
        <v>44740</v>
      </c>
      <c r="B289" s="15" t="s">
        <v>63</v>
      </c>
      <c r="C289" s="15" t="s">
        <v>19</v>
      </c>
      <c r="D289" s="15">
        <v>6.9699999999999998E-2</v>
      </c>
      <c r="E289" s="15">
        <v>1833.46</v>
      </c>
      <c r="F289">
        <f t="shared" si="4"/>
        <v>127.792162</v>
      </c>
    </row>
    <row r="290" spans="1:6" x14ac:dyDescent="0.25">
      <c r="A290" s="16">
        <v>44740</v>
      </c>
      <c r="B290" s="15" t="s">
        <v>65</v>
      </c>
      <c r="C290" s="15" t="s">
        <v>19</v>
      </c>
      <c r="D290" s="15">
        <v>6.9699999999999998E-2</v>
      </c>
      <c r="E290" s="15">
        <v>1182.81</v>
      </c>
      <c r="F290">
        <f t="shared" si="4"/>
        <v>82.441856999999999</v>
      </c>
    </row>
    <row r="291" spans="1:6" x14ac:dyDescent="0.25">
      <c r="A291" s="16">
        <v>44740</v>
      </c>
      <c r="B291" s="15" t="s">
        <v>66</v>
      </c>
      <c r="C291" s="15" t="s">
        <v>19</v>
      </c>
      <c r="D291" s="15">
        <v>6.9699999999999998E-2</v>
      </c>
      <c r="E291" s="15">
        <v>1307.07</v>
      </c>
      <c r="F291">
        <f t="shared" si="4"/>
        <v>91.102778999999998</v>
      </c>
    </row>
    <row r="292" spans="1:6" x14ac:dyDescent="0.25">
      <c r="A292" s="16">
        <v>44740</v>
      </c>
      <c r="B292" s="15" t="s">
        <v>67</v>
      </c>
      <c r="C292" s="15" t="s">
        <v>19</v>
      </c>
      <c r="D292" s="15">
        <v>6.9699999999999998E-2</v>
      </c>
      <c r="E292" s="15">
        <v>3787.74</v>
      </c>
      <c r="F292">
        <f t="shared" si="4"/>
        <v>264.00547799999998</v>
      </c>
    </row>
    <row r="293" spans="1:6" x14ac:dyDescent="0.25">
      <c r="A293" s="16">
        <v>44741</v>
      </c>
      <c r="B293" s="15" t="s">
        <v>64</v>
      </c>
      <c r="C293" s="15" t="s">
        <v>19</v>
      </c>
      <c r="D293" s="15">
        <v>6.9699999999999998E-2</v>
      </c>
      <c r="E293" s="15">
        <v>1790.32</v>
      </c>
      <c r="F293">
        <f t="shared" si="4"/>
        <v>124.785304</v>
      </c>
    </row>
    <row r="294" spans="1:6" x14ac:dyDescent="0.25">
      <c r="A294" s="16">
        <v>44741</v>
      </c>
      <c r="B294" s="15" t="s">
        <v>63</v>
      </c>
      <c r="C294" s="15" t="s">
        <v>19</v>
      </c>
      <c r="D294" s="15">
        <v>6.9699999999999998E-2</v>
      </c>
      <c r="E294" s="15">
        <v>1833.46</v>
      </c>
      <c r="F294">
        <f t="shared" si="4"/>
        <v>127.792162</v>
      </c>
    </row>
    <row r="295" spans="1:6" x14ac:dyDescent="0.25">
      <c r="A295" s="16">
        <v>44741</v>
      </c>
      <c r="B295" s="15" t="s">
        <v>65</v>
      </c>
      <c r="C295" s="15" t="s">
        <v>19</v>
      </c>
      <c r="D295" s="15">
        <v>6.9699999999999998E-2</v>
      </c>
      <c r="E295" s="15">
        <v>1182.81</v>
      </c>
      <c r="F295">
        <f t="shared" si="4"/>
        <v>82.441856999999999</v>
      </c>
    </row>
    <row r="296" spans="1:6" x14ac:dyDescent="0.25">
      <c r="A296" s="16">
        <v>44741</v>
      </c>
      <c r="B296" s="15" t="s">
        <v>66</v>
      </c>
      <c r="C296" s="15" t="s">
        <v>19</v>
      </c>
      <c r="D296" s="15">
        <v>6.9699999999999998E-2</v>
      </c>
      <c r="E296" s="15">
        <v>1307.07</v>
      </c>
      <c r="F296">
        <f t="shared" si="4"/>
        <v>91.102778999999998</v>
      </c>
    </row>
    <row r="297" spans="1:6" x14ac:dyDescent="0.25">
      <c r="A297" s="16">
        <v>44741</v>
      </c>
      <c r="B297" s="15" t="s">
        <v>67</v>
      </c>
      <c r="C297" s="15" t="s">
        <v>19</v>
      </c>
      <c r="D297" s="15">
        <v>6.9699999999999998E-2</v>
      </c>
      <c r="E297" s="15">
        <v>3787.74</v>
      </c>
      <c r="F297">
        <f t="shared" si="4"/>
        <v>264.00547799999998</v>
      </c>
    </row>
    <row r="298" spans="1:6" x14ac:dyDescent="0.25">
      <c r="A298" s="16">
        <v>44742</v>
      </c>
      <c r="B298" s="15" t="s">
        <v>64</v>
      </c>
      <c r="C298" s="15" t="s">
        <v>19</v>
      </c>
      <c r="D298" s="15">
        <v>6.9699999999999998E-2</v>
      </c>
      <c r="E298" s="15">
        <v>1790.32</v>
      </c>
      <c r="F298">
        <f t="shared" si="4"/>
        <v>124.785304</v>
      </c>
    </row>
    <row r="299" spans="1:6" x14ac:dyDescent="0.25">
      <c r="A299" s="16">
        <v>44742</v>
      </c>
      <c r="B299" s="15" t="s">
        <v>63</v>
      </c>
      <c r="C299" s="15" t="s">
        <v>19</v>
      </c>
      <c r="D299" s="15">
        <v>6.9699999999999998E-2</v>
      </c>
      <c r="E299" s="15">
        <v>1833.46</v>
      </c>
      <c r="F299">
        <f t="shared" si="4"/>
        <v>127.792162</v>
      </c>
    </row>
    <row r="300" spans="1:6" x14ac:dyDescent="0.25">
      <c r="A300" s="16">
        <v>44742</v>
      </c>
      <c r="B300" s="15" t="s">
        <v>65</v>
      </c>
      <c r="C300" s="15" t="s">
        <v>19</v>
      </c>
      <c r="D300" s="15">
        <v>6.9699999999999998E-2</v>
      </c>
      <c r="E300" s="15">
        <v>1182.81</v>
      </c>
      <c r="F300">
        <f t="shared" si="4"/>
        <v>82.441856999999999</v>
      </c>
    </row>
    <row r="301" spans="1:6" x14ac:dyDescent="0.25">
      <c r="A301" s="16">
        <v>44742</v>
      </c>
      <c r="B301" s="15" t="s">
        <v>66</v>
      </c>
      <c r="C301" s="15" t="s">
        <v>19</v>
      </c>
      <c r="D301" s="15">
        <v>6.9699999999999998E-2</v>
      </c>
      <c r="E301" s="15">
        <v>1307.07</v>
      </c>
      <c r="F301">
        <f t="shared" si="4"/>
        <v>91.102778999999998</v>
      </c>
    </row>
    <row r="302" spans="1:6" x14ac:dyDescent="0.25">
      <c r="A302" s="16">
        <v>44742</v>
      </c>
      <c r="B302" s="15" t="s">
        <v>67</v>
      </c>
      <c r="C302" s="15" t="s">
        <v>19</v>
      </c>
      <c r="D302" s="15">
        <v>6.9699999999999998E-2</v>
      </c>
      <c r="E302" s="15">
        <v>3787.74</v>
      </c>
      <c r="F302">
        <f t="shared" si="4"/>
        <v>264.00547799999998</v>
      </c>
    </row>
    <row r="303" spans="1:6" x14ac:dyDescent="0.25">
      <c r="A303" s="16">
        <v>44743</v>
      </c>
      <c r="B303" s="15" t="s">
        <v>64</v>
      </c>
      <c r="C303" s="15" t="s">
        <v>19</v>
      </c>
      <c r="D303" s="15">
        <v>6.9699999999999998E-2</v>
      </c>
      <c r="E303" s="15">
        <v>1790.32</v>
      </c>
      <c r="F303">
        <f t="shared" si="4"/>
        <v>124.785304</v>
      </c>
    </row>
    <row r="304" spans="1:6" x14ac:dyDescent="0.25">
      <c r="A304" s="16">
        <v>44743</v>
      </c>
      <c r="B304" s="15" t="s">
        <v>63</v>
      </c>
      <c r="C304" s="15" t="s">
        <v>19</v>
      </c>
      <c r="D304" s="15">
        <v>6.9699999999999998E-2</v>
      </c>
      <c r="E304" s="15">
        <v>1833.46</v>
      </c>
      <c r="F304">
        <f t="shared" si="4"/>
        <v>127.792162</v>
      </c>
    </row>
    <row r="305" spans="1:6" x14ac:dyDescent="0.25">
      <c r="A305" s="16">
        <v>44743</v>
      </c>
      <c r="B305" s="15" t="s">
        <v>65</v>
      </c>
      <c r="C305" s="15" t="s">
        <v>19</v>
      </c>
      <c r="D305" s="15">
        <v>6.9699999999999998E-2</v>
      </c>
      <c r="E305" s="15">
        <v>1182.81</v>
      </c>
      <c r="F305">
        <f t="shared" si="4"/>
        <v>82.441856999999999</v>
      </c>
    </row>
    <row r="306" spans="1:6" x14ac:dyDescent="0.25">
      <c r="A306" s="16">
        <v>44743</v>
      </c>
      <c r="B306" s="15" t="s">
        <v>66</v>
      </c>
      <c r="C306" s="15" t="s">
        <v>19</v>
      </c>
      <c r="D306" s="15">
        <v>6.9699999999999998E-2</v>
      </c>
      <c r="E306" s="15">
        <v>1307.07</v>
      </c>
      <c r="F306">
        <f t="shared" si="4"/>
        <v>91.102778999999998</v>
      </c>
    </row>
    <row r="307" spans="1:6" x14ac:dyDescent="0.25">
      <c r="A307" s="16">
        <v>44743</v>
      </c>
      <c r="B307" s="15" t="s">
        <v>67</v>
      </c>
      <c r="C307" s="15" t="s">
        <v>19</v>
      </c>
      <c r="D307" s="15">
        <v>6.9699999999999998E-2</v>
      </c>
      <c r="E307" s="15">
        <v>3787.74</v>
      </c>
      <c r="F307">
        <f t="shared" si="4"/>
        <v>264.00547799999998</v>
      </c>
    </row>
    <row r="308" spans="1:6" x14ac:dyDescent="0.25">
      <c r="A308" s="16">
        <v>44744</v>
      </c>
      <c r="B308" s="15" t="s">
        <v>64</v>
      </c>
      <c r="C308" s="15" t="s">
        <v>19</v>
      </c>
      <c r="D308" s="15">
        <v>6.9699999999999998E-2</v>
      </c>
      <c r="E308" s="15">
        <v>1790.32</v>
      </c>
      <c r="F308">
        <f t="shared" si="4"/>
        <v>124.785304</v>
      </c>
    </row>
    <row r="309" spans="1:6" x14ac:dyDescent="0.25">
      <c r="A309" s="16">
        <v>44744</v>
      </c>
      <c r="B309" s="15" t="s">
        <v>63</v>
      </c>
      <c r="C309" s="15" t="s">
        <v>19</v>
      </c>
      <c r="D309" s="15">
        <v>6.9699999999999998E-2</v>
      </c>
      <c r="E309" s="15">
        <v>1833.46</v>
      </c>
      <c r="F309">
        <f t="shared" si="4"/>
        <v>127.792162</v>
      </c>
    </row>
    <row r="310" spans="1:6" x14ac:dyDescent="0.25">
      <c r="A310" s="16">
        <v>44744</v>
      </c>
      <c r="B310" s="15" t="s">
        <v>65</v>
      </c>
      <c r="C310" s="15" t="s">
        <v>19</v>
      </c>
      <c r="D310" s="15">
        <v>6.9699999999999998E-2</v>
      </c>
      <c r="E310" s="15">
        <v>1182.81</v>
      </c>
      <c r="F310">
        <f t="shared" si="4"/>
        <v>82.441856999999999</v>
      </c>
    </row>
    <row r="311" spans="1:6" x14ac:dyDescent="0.25">
      <c r="A311" s="16">
        <v>44744</v>
      </c>
      <c r="B311" s="15" t="s">
        <v>66</v>
      </c>
      <c r="C311" s="15" t="s">
        <v>19</v>
      </c>
      <c r="D311" s="15">
        <v>6.9699999999999998E-2</v>
      </c>
      <c r="E311" s="15">
        <v>1307.07</v>
      </c>
      <c r="F311">
        <f t="shared" si="4"/>
        <v>91.102778999999998</v>
      </c>
    </row>
    <row r="312" spans="1:6" x14ac:dyDescent="0.25">
      <c r="A312" s="16">
        <v>44744</v>
      </c>
      <c r="B312" s="15" t="s">
        <v>67</v>
      </c>
      <c r="C312" s="15" t="s">
        <v>19</v>
      </c>
      <c r="D312" s="15">
        <v>6.9699999999999998E-2</v>
      </c>
      <c r="E312" s="15">
        <v>3787.74</v>
      </c>
      <c r="F312">
        <f t="shared" si="4"/>
        <v>264.00547799999998</v>
      </c>
    </row>
    <row r="313" spans="1:6" x14ac:dyDescent="0.25">
      <c r="A313" s="16">
        <v>44745</v>
      </c>
      <c r="B313" s="15" t="s">
        <v>64</v>
      </c>
      <c r="C313" s="15" t="s">
        <v>19</v>
      </c>
      <c r="D313" s="15">
        <v>6.9699999999999998E-2</v>
      </c>
      <c r="E313" s="15">
        <v>1790.32</v>
      </c>
      <c r="F313">
        <f t="shared" si="4"/>
        <v>124.785304</v>
      </c>
    </row>
    <row r="314" spans="1:6" x14ac:dyDescent="0.25">
      <c r="A314" s="16">
        <v>44745</v>
      </c>
      <c r="B314" s="15" t="s">
        <v>63</v>
      </c>
      <c r="C314" s="15" t="s">
        <v>19</v>
      </c>
      <c r="D314" s="15">
        <v>6.9699999999999998E-2</v>
      </c>
      <c r="E314" s="15">
        <v>1833.46</v>
      </c>
      <c r="F314">
        <f t="shared" si="4"/>
        <v>127.792162</v>
      </c>
    </row>
    <row r="315" spans="1:6" x14ac:dyDescent="0.25">
      <c r="A315" s="16">
        <v>44745</v>
      </c>
      <c r="B315" s="15" t="s">
        <v>65</v>
      </c>
      <c r="C315" s="15" t="s">
        <v>19</v>
      </c>
      <c r="D315" s="15">
        <v>6.9699999999999998E-2</v>
      </c>
      <c r="E315" s="15">
        <v>1182.81</v>
      </c>
      <c r="F315">
        <f t="shared" si="4"/>
        <v>82.441856999999999</v>
      </c>
    </row>
    <row r="316" spans="1:6" x14ac:dyDescent="0.25">
      <c r="A316" s="16">
        <v>44745</v>
      </c>
      <c r="B316" s="15" t="s">
        <v>66</v>
      </c>
      <c r="C316" s="15" t="s">
        <v>19</v>
      </c>
      <c r="D316" s="15">
        <v>6.9699999999999998E-2</v>
      </c>
      <c r="E316" s="15">
        <v>1307.07</v>
      </c>
      <c r="F316">
        <f t="shared" si="4"/>
        <v>91.102778999999998</v>
      </c>
    </row>
    <row r="317" spans="1:6" x14ac:dyDescent="0.25">
      <c r="A317" s="16">
        <v>44745</v>
      </c>
      <c r="B317" s="15" t="s">
        <v>67</v>
      </c>
      <c r="C317" s="15" t="s">
        <v>19</v>
      </c>
      <c r="D317" s="15">
        <v>6.9699999999999998E-2</v>
      </c>
      <c r="E317" s="15">
        <v>3787.74</v>
      </c>
      <c r="F317">
        <f t="shared" si="4"/>
        <v>264.00547799999998</v>
      </c>
    </row>
    <row r="318" spans="1:6" x14ac:dyDescent="0.25">
      <c r="A318" s="16">
        <v>44746</v>
      </c>
      <c r="B318" s="15" t="s">
        <v>64</v>
      </c>
      <c r="C318" s="15" t="s">
        <v>19</v>
      </c>
      <c r="D318" s="15">
        <v>6.9699999999999998E-2</v>
      </c>
      <c r="E318" s="15">
        <v>1790.32</v>
      </c>
      <c r="F318">
        <f t="shared" si="4"/>
        <v>124.785304</v>
      </c>
    </row>
    <row r="319" spans="1:6" x14ac:dyDescent="0.25">
      <c r="A319" s="16">
        <v>44746</v>
      </c>
      <c r="B319" s="15" t="s">
        <v>63</v>
      </c>
      <c r="C319" s="15" t="s">
        <v>19</v>
      </c>
      <c r="D319" s="15">
        <v>6.9699999999999998E-2</v>
      </c>
      <c r="E319" s="15">
        <v>1833.46</v>
      </c>
      <c r="F319">
        <f t="shared" si="4"/>
        <v>127.792162</v>
      </c>
    </row>
    <row r="320" spans="1:6" x14ac:dyDescent="0.25">
      <c r="A320" s="16">
        <v>44746</v>
      </c>
      <c r="B320" s="15" t="s">
        <v>65</v>
      </c>
      <c r="C320" s="15" t="s">
        <v>19</v>
      </c>
      <c r="D320" s="15">
        <v>6.9699999999999998E-2</v>
      </c>
      <c r="E320" s="15">
        <v>1182.81</v>
      </c>
      <c r="F320">
        <f t="shared" si="4"/>
        <v>82.441856999999999</v>
      </c>
    </row>
    <row r="321" spans="1:6" x14ac:dyDescent="0.25">
      <c r="A321" s="16">
        <v>44746</v>
      </c>
      <c r="B321" s="15" t="s">
        <v>66</v>
      </c>
      <c r="C321" s="15" t="s">
        <v>19</v>
      </c>
      <c r="D321" s="15">
        <v>6.9699999999999998E-2</v>
      </c>
      <c r="E321" s="15">
        <v>1307.07</v>
      </c>
      <c r="F321">
        <f t="shared" si="4"/>
        <v>91.102778999999998</v>
      </c>
    </row>
    <row r="322" spans="1:6" x14ac:dyDescent="0.25">
      <c r="A322" s="16">
        <v>44746</v>
      </c>
      <c r="B322" s="15" t="s">
        <v>67</v>
      </c>
      <c r="C322" s="15" t="s">
        <v>19</v>
      </c>
      <c r="D322" s="15">
        <v>6.9699999999999998E-2</v>
      </c>
      <c r="E322" s="15">
        <v>3787.74</v>
      </c>
      <c r="F322">
        <f t="shared" si="4"/>
        <v>264.00547799999998</v>
      </c>
    </row>
    <row r="323" spans="1:6" x14ac:dyDescent="0.25">
      <c r="A323" s="16">
        <v>44747</v>
      </c>
      <c r="B323" s="15" t="s">
        <v>64</v>
      </c>
      <c r="C323" s="15" t="s">
        <v>19</v>
      </c>
      <c r="D323" s="15">
        <v>6.9699999999999998E-2</v>
      </c>
      <c r="E323" s="15">
        <v>1790.32</v>
      </c>
      <c r="F323">
        <f t="shared" ref="F323:F386" si="5">E323*D323</f>
        <v>124.785304</v>
      </c>
    </row>
    <row r="324" spans="1:6" x14ac:dyDescent="0.25">
      <c r="A324" s="16">
        <v>44747</v>
      </c>
      <c r="B324" s="15" t="s">
        <v>63</v>
      </c>
      <c r="C324" s="15" t="s">
        <v>19</v>
      </c>
      <c r="D324" s="15">
        <v>6.9699999999999998E-2</v>
      </c>
      <c r="E324" s="15">
        <v>1833.46</v>
      </c>
      <c r="F324">
        <f t="shared" si="5"/>
        <v>127.792162</v>
      </c>
    </row>
    <row r="325" spans="1:6" x14ac:dyDescent="0.25">
      <c r="A325" s="16">
        <v>44747</v>
      </c>
      <c r="B325" s="15" t="s">
        <v>65</v>
      </c>
      <c r="C325" s="15" t="s">
        <v>19</v>
      </c>
      <c r="D325" s="15">
        <v>6.9699999999999998E-2</v>
      </c>
      <c r="E325" s="15">
        <v>1182.81</v>
      </c>
      <c r="F325">
        <f t="shared" si="5"/>
        <v>82.441856999999999</v>
      </c>
    </row>
    <row r="326" spans="1:6" x14ac:dyDescent="0.25">
      <c r="A326" s="16">
        <v>44747</v>
      </c>
      <c r="B326" s="15" t="s">
        <v>66</v>
      </c>
      <c r="C326" s="15" t="s">
        <v>19</v>
      </c>
      <c r="D326" s="15">
        <v>6.9699999999999998E-2</v>
      </c>
      <c r="E326" s="15">
        <v>1307.07</v>
      </c>
      <c r="F326">
        <f t="shared" si="5"/>
        <v>91.102778999999998</v>
      </c>
    </row>
    <row r="327" spans="1:6" x14ac:dyDescent="0.25">
      <c r="A327" s="16">
        <v>44747</v>
      </c>
      <c r="B327" s="15" t="s">
        <v>67</v>
      </c>
      <c r="C327" s="15" t="s">
        <v>19</v>
      </c>
      <c r="D327" s="15">
        <v>6.9699999999999998E-2</v>
      </c>
      <c r="E327" s="15">
        <v>3787.74</v>
      </c>
      <c r="F327">
        <f t="shared" si="5"/>
        <v>264.00547799999998</v>
      </c>
    </row>
    <row r="328" spans="1:6" x14ac:dyDescent="0.25">
      <c r="A328" s="16">
        <v>44748</v>
      </c>
      <c r="B328" s="15" t="s">
        <v>64</v>
      </c>
      <c r="C328" s="15" t="s">
        <v>19</v>
      </c>
      <c r="D328" s="15">
        <v>6.9699999999999998E-2</v>
      </c>
      <c r="E328" s="15">
        <v>1790.32</v>
      </c>
      <c r="F328">
        <f t="shared" si="5"/>
        <v>124.785304</v>
      </c>
    </row>
    <row r="329" spans="1:6" x14ac:dyDescent="0.25">
      <c r="A329" s="16">
        <v>44748</v>
      </c>
      <c r="B329" s="15" t="s">
        <v>63</v>
      </c>
      <c r="C329" s="15" t="s">
        <v>19</v>
      </c>
      <c r="D329" s="15">
        <v>6.9699999999999998E-2</v>
      </c>
      <c r="E329" s="15">
        <v>1833.46</v>
      </c>
      <c r="F329">
        <f t="shared" si="5"/>
        <v>127.792162</v>
      </c>
    </row>
    <row r="330" spans="1:6" x14ac:dyDescent="0.25">
      <c r="A330" s="16">
        <v>44748</v>
      </c>
      <c r="B330" s="15" t="s">
        <v>65</v>
      </c>
      <c r="C330" s="15" t="s">
        <v>19</v>
      </c>
      <c r="D330" s="15">
        <v>6.9699999999999998E-2</v>
      </c>
      <c r="E330" s="15">
        <v>1182.81</v>
      </c>
      <c r="F330">
        <f t="shared" si="5"/>
        <v>82.441856999999999</v>
      </c>
    </row>
    <row r="331" spans="1:6" x14ac:dyDescent="0.25">
      <c r="A331" s="16">
        <v>44748</v>
      </c>
      <c r="B331" s="15" t="s">
        <v>66</v>
      </c>
      <c r="C331" s="15" t="s">
        <v>19</v>
      </c>
      <c r="D331" s="15">
        <v>6.9699999999999998E-2</v>
      </c>
      <c r="E331" s="15">
        <v>1307.07</v>
      </c>
      <c r="F331">
        <f t="shared" si="5"/>
        <v>91.102778999999998</v>
      </c>
    </row>
    <row r="332" spans="1:6" x14ac:dyDescent="0.25">
      <c r="A332" s="16">
        <v>44748</v>
      </c>
      <c r="B332" s="15" t="s">
        <v>67</v>
      </c>
      <c r="C332" s="15" t="s">
        <v>19</v>
      </c>
      <c r="D332" s="15">
        <v>6.9699999999999998E-2</v>
      </c>
      <c r="E332" s="15">
        <v>3787.74</v>
      </c>
      <c r="F332">
        <f t="shared" si="5"/>
        <v>264.00547799999998</v>
      </c>
    </row>
    <row r="333" spans="1:6" x14ac:dyDescent="0.25">
      <c r="A333" s="16">
        <v>44749</v>
      </c>
      <c r="B333" s="15" t="s">
        <v>64</v>
      </c>
      <c r="C333" s="15" t="s">
        <v>19</v>
      </c>
      <c r="D333" s="15">
        <v>6.9699999999999998E-2</v>
      </c>
      <c r="E333" s="15">
        <v>1790.32</v>
      </c>
      <c r="F333">
        <f t="shared" si="5"/>
        <v>124.785304</v>
      </c>
    </row>
    <row r="334" spans="1:6" x14ac:dyDescent="0.25">
      <c r="A334" s="16">
        <v>44749</v>
      </c>
      <c r="B334" s="15" t="s">
        <v>63</v>
      </c>
      <c r="C334" s="15" t="s">
        <v>19</v>
      </c>
      <c r="D334" s="15">
        <v>6.9699999999999998E-2</v>
      </c>
      <c r="E334" s="15">
        <v>1833.46</v>
      </c>
      <c r="F334">
        <f t="shared" si="5"/>
        <v>127.792162</v>
      </c>
    </row>
    <row r="335" spans="1:6" x14ac:dyDescent="0.25">
      <c r="A335" s="16">
        <v>44749</v>
      </c>
      <c r="B335" s="15" t="s">
        <v>65</v>
      </c>
      <c r="C335" s="15" t="s">
        <v>19</v>
      </c>
      <c r="D335" s="15">
        <v>6.9699999999999998E-2</v>
      </c>
      <c r="E335" s="15">
        <v>1182.81</v>
      </c>
      <c r="F335">
        <f t="shared" si="5"/>
        <v>82.441856999999999</v>
      </c>
    </row>
    <row r="336" spans="1:6" x14ac:dyDescent="0.25">
      <c r="A336" s="16">
        <v>44749</v>
      </c>
      <c r="B336" s="15" t="s">
        <v>66</v>
      </c>
      <c r="C336" s="15" t="s">
        <v>19</v>
      </c>
      <c r="D336" s="15">
        <v>6.9699999999999998E-2</v>
      </c>
      <c r="E336" s="15">
        <v>1307.07</v>
      </c>
      <c r="F336">
        <f t="shared" si="5"/>
        <v>91.102778999999998</v>
      </c>
    </row>
    <row r="337" spans="1:6" x14ac:dyDescent="0.25">
      <c r="A337" s="16">
        <v>44749</v>
      </c>
      <c r="B337" s="15" t="s">
        <v>67</v>
      </c>
      <c r="C337" s="15" t="s">
        <v>19</v>
      </c>
      <c r="D337" s="15">
        <v>6.9699999999999998E-2</v>
      </c>
      <c r="E337" s="15">
        <v>3787.74</v>
      </c>
      <c r="F337">
        <f t="shared" si="5"/>
        <v>264.00547799999998</v>
      </c>
    </row>
    <row r="338" spans="1:6" x14ac:dyDescent="0.25">
      <c r="A338" s="16">
        <v>44750</v>
      </c>
      <c r="B338" s="15" t="s">
        <v>64</v>
      </c>
      <c r="C338" s="15" t="s">
        <v>19</v>
      </c>
      <c r="D338" s="15">
        <v>6.9699999999999998E-2</v>
      </c>
      <c r="E338" s="15">
        <v>1790.32</v>
      </c>
      <c r="F338">
        <f t="shared" si="5"/>
        <v>124.785304</v>
      </c>
    </row>
    <row r="339" spans="1:6" x14ac:dyDescent="0.25">
      <c r="A339" s="16">
        <v>44750</v>
      </c>
      <c r="B339" s="15" t="s">
        <v>63</v>
      </c>
      <c r="C339" s="15" t="s">
        <v>19</v>
      </c>
      <c r="D339" s="15">
        <v>6.9699999999999998E-2</v>
      </c>
      <c r="E339" s="15">
        <v>1833.46</v>
      </c>
      <c r="F339">
        <f t="shared" si="5"/>
        <v>127.792162</v>
      </c>
    </row>
    <row r="340" spans="1:6" x14ac:dyDescent="0.25">
      <c r="A340" s="16">
        <v>44750</v>
      </c>
      <c r="B340" s="15" t="s">
        <v>65</v>
      </c>
      <c r="C340" s="15" t="s">
        <v>19</v>
      </c>
      <c r="D340" s="15">
        <v>6.9699999999999998E-2</v>
      </c>
      <c r="E340" s="15">
        <v>1182.81</v>
      </c>
      <c r="F340">
        <f t="shared" si="5"/>
        <v>82.441856999999999</v>
      </c>
    </row>
    <row r="341" spans="1:6" x14ac:dyDescent="0.25">
      <c r="A341" s="16">
        <v>44750</v>
      </c>
      <c r="B341" s="15" t="s">
        <v>66</v>
      </c>
      <c r="C341" s="15" t="s">
        <v>19</v>
      </c>
      <c r="D341" s="15">
        <v>6.9699999999999998E-2</v>
      </c>
      <c r="E341" s="15">
        <v>1307.07</v>
      </c>
      <c r="F341">
        <f t="shared" si="5"/>
        <v>91.102778999999998</v>
      </c>
    </row>
    <row r="342" spans="1:6" x14ac:dyDescent="0.25">
      <c r="A342" s="16">
        <v>44750</v>
      </c>
      <c r="B342" s="15" t="s">
        <v>67</v>
      </c>
      <c r="C342" s="15" t="s">
        <v>19</v>
      </c>
      <c r="D342" s="15">
        <v>6.9699999999999998E-2</v>
      </c>
      <c r="E342" s="15">
        <v>3787.74</v>
      </c>
      <c r="F342">
        <f t="shared" si="5"/>
        <v>264.00547799999998</v>
      </c>
    </row>
    <row r="343" spans="1:6" x14ac:dyDescent="0.25">
      <c r="A343" s="16">
        <v>44751</v>
      </c>
      <c r="B343" s="15" t="s">
        <v>64</v>
      </c>
      <c r="C343" s="15" t="s">
        <v>19</v>
      </c>
      <c r="D343" s="15">
        <v>6.9699999999999998E-2</v>
      </c>
      <c r="E343" s="15">
        <v>1790.32</v>
      </c>
      <c r="F343">
        <f t="shared" si="5"/>
        <v>124.785304</v>
      </c>
    </row>
    <row r="344" spans="1:6" x14ac:dyDescent="0.25">
      <c r="A344" s="16">
        <v>44751</v>
      </c>
      <c r="B344" s="15" t="s">
        <v>63</v>
      </c>
      <c r="C344" s="15" t="s">
        <v>19</v>
      </c>
      <c r="D344" s="15">
        <v>6.9699999999999998E-2</v>
      </c>
      <c r="E344" s="15">
        <v>1833.46</v>
      </c>
      <c r="F344">
        <f t="shared" si="5"/>
        <v>127.792162</v>
      </c>
    </row>
    <row r="345" spans="1:6" x14ac:dyDescent="0.25">
      <c r="A345" s="16">
        <v>44751</v>
      </c>
      <c r="B345" s="15" t="s">
        <v>65</v>
      </c>
      <c r="C345" s="15" t="s">
        <v>19</v>
      </c>
      <c r="D345" s="15">
        <v>6.9699999999999998E-2</v>
      </c>
      <c r="E345" s="15">
        <v>1182.81</v>
      </c>
      <c r="F345">
        <f t="shared" si="5"/>
        <v>82.441856999999999</v>
      </c>
    </row>
    <row r="346" spans="1:6" x14ac:dyDescent="0.25">
      <c r="A346" s="16">
        <v>44751</v>
      </c>
      <c r="B346" s="15" t="s">
        <v>66</v>
      </c>
      <c r="C346" s="15" t="s">
        <v>19</v>
      </c>
      <c r="D346" s="15">
        <v>6.9699999999999998E-2</v>
      </c>
      <c r="E346" s="15">
        <v>1307.07</v>
      </c>
      <c r="F346">
        <f t="shared" si="5"/>
        <v>91.102778999999998</v>
      </c>
    </row>
    <row r="347" spans="1:6" x14ac:dyDescent="0.25">
      <c r="A347" s="16">
        <v>44751</v>
      </c>
      <c r="B347" s="15" t="s">
        <v>67</v>
      </c>
      <c r="C347" s="15" t="s">
        <v>19</v>
      </c>
      <c r="D347" s="15">
        <v>6.9699999999999998E-2</v>
      </c>
      <c r="E347" s="15">
        <v>3787.74</v>
      </c>
      <c r="F347">
        <f t="shared" si="5"/>
        <v>264.00547799999998</v>
      </c>
    </row>
    <row r="348" spans="1:6" x14ac:dyDescent="0.25">
      <c r="A348" s="16">
        <v>44752</v>
      </c>
      <c r="B348" s="15" t="s">
        <v>64</v>
      </c>
      <c r="C348" s="15" t="s">
        <v>19</v>
      </c>
      <c r="D348" s="15">
        <v>6.9699999999999998E-2</v>
      </c>
      <c r="E348" s="15">
        <v>1790.32</v>
      </c>
      <c r="F348">
        <f t="shared" si="5"/>
        <v>124.785304</v>
      </c>
    </row>
    <row r="349" spans="1:6" x14ac:dyDescent="0.25">
      <c r="A349" s="16">
        <v>44752</v>
      </c>
      <c r="B349" s="15" t="s">
        <v>63</v>
      </c>
      <c r="C349" s="15" t="s">
        <v>19</v>
      </c>
      <c r="D349" s="15">
        <v>6.9699999999999998E-2</v>
      </c>
      <c r="E349" s="15">
        <v>1833.46</v>
      </c>
      <c r="F349">
        <f t="shared" si="5"/>
        <v>127.792162</v>
      </c>
    </row>
    <row r="350" spans="1:6" x14ac:dyDescent="0.25">
      <c r="A350" s="16">
        <v>44752</v>
      </c>
      <c r="B350" s="15" t="s">
        <v>65</v>
      </c>
      <c r="C350" s="15" t="s">
        <v>19</v>
      </c>
      <c r="D350" s="15">
        <v>6.9699999999999998E-2</v>
      </c>
      <c r="E350" s="15">
        <v>1182.81</v>
      </c>
      <c r="F350">
        <f t="shared" si="5"/>
        <v>82.441856999999999</v>
      </c>
    </row>
    <row r="351" spans="1:6" x14ac:dyDescent="0.25">
      <c r="A351" s="16">
        <v>44752</v>
      </c>
      <c r="B351" s="15" t="s">
        <v>66</v>
      </c>
      <c r="C351" s="15" t="s">
        <v>19</v>
      </c>
      <c r="D351" s="15">
        <v>6.9699999999999998E-2</v>
      </c>
      <c r="E351" s="15">
        <v>1307.07</v>
      </c>
      <c r="F351">
        <f t="shared" si="5"/>
        <v>91.102778999999998</v>
      </c>
    </row>
    <row r="352" spans="1:6" x14ac:dyDescent="0.25">
      <c r="A352" s="16">
        <v>44752</v>
      </c>
      <c r="B352" s="15" t="s">
        <v>67</v>
      </c>
      <c r="C352" s="15" t="s">
        <v>19</v>
      </c>
      <c r="D352" s="15">
        <v>6.9699999999999998E-2</v>
      </c>
      <c r="E352" s="15">
        <v>3787.74</v>
      </c>
      <c r="F352">
        <f t="shared" si="5"/>
        <v>264.00547799999998</v>
      </c>
    </row>
    <row r="353" spans="1:6" x14ac:dyDescent="0.25">
      <c r="A353" s="16">
        <v>44753</v>
      </c>
      <c r="B353" s="15" t="s">
        <v>64</v>
      </c>
      <c r="C353" s="15" t="s">
        <v>19</v>
      </c>
      <c r="D353" s="15">
        <v>6.9699999999999998E-2</v>
      </c>
      <c r="E353" s="15">
        <v>1790.32</v>
      </c>
      <c r="F353">
        <f t="shared" si="5"/>
        <v>124.785304</v>
      </c>
    </row>
    <row r="354" spans="1:6" x14ac:dyDescent="0.25">
      <c r="A354" s="16">
        <v>44753</v>
      </c>
      <c r="B354" s="15" t="s">
        <v>63</v>
      </c>
      <c r="C354" s="15" t="s">
        <v>19</v>
      </c>
      <c r="D354" s="15">
        <v>6.9699999999999998E-2</v>
      </c>
      <c r="E354" s="15">
        <v>1833.46</v>
      </c>
      <c r="F354">
        <f t="shared" si="5"/>
        <v>127.792162</v>
      </c>
    </row>
    <row r="355" spans="1:6" x14ac:dyDescent="0.25">
      <c r="A355" s="16">
        <v>44753</v>
      </c>
      <c r="B355" s="15" t="s">
        <v>65</v>
      </c>
      <c r="C355" s="15" t="s">
        <v>19</v>
      </c>
      <c r="D355" s="15">
        <v>6.9699999999999998E-2</v>
      </c>
      <c r="E355" s="15">
        <v>1182.81</v>
      </c>
      <c r="F355">
        <f t="shared" si="5"/>
        <v>82.441856999999999</v>
      </c>
    </row>
    <row r="356" spans="1:6" x14ac:dyDescent="0.25">
      <c r="A356" s="16">
        <v>44753</v>
      </c>
      <c r="B356" s="15" t="s">
        <v>66</v>
      </c>
      <c r="C356" s="15" t="s">
        <v>19</v>
      </c>
      <c r="D356" s="15">
        <v>6.9699999999999998E-2</v>
      </c>
      <c r="E356" s="15">
        <v>1307.07</v>
      </c>
      <c r="F356">
        <f t="shared" si="5"/>
        <v>91.102778999999998</v>
      </c>
    </row>
    <row r="357" spans="1:6" x14ac:dyDescent="0.25">
      <c r="A357" s="16">
        <v>44753</v>
      </c>
      <c r="B357" s="15" t="s">
        <v>67</v>
      </c>
      <c r="C357" s="15" t="s">
        <v>19</v>
      </c>
      <c r="D357" s="15">
        <v>6.9699999999999998E-2</v>
      </c>
      <c r="E357" s="15">
        <v>3787.74</v>
      </c>
      <c r="F357">
        <f t="shared" si="5"/>
        <v>264.00547799999998</v>
      </c>
    </row>
    <row r="358" spans="1:6" x14ac:dyDescent="0.25">
      <c r="A358" s="16">
        <v>44754</v>
      </c>
      <c r="B358" s="15" t="s">
        <v>64</v>
      </c>
      <c r="C358" s="15" t="s">
        <v>19</v>
      </c>
      <c r="D358" s="15">
        <v>6.9699999999999998E-2</v>
      </c>
      <c r="E358" s="15">
        <v>1790.32</v>
      </c>
      <c r="F358">
        <f t="shared" si="5"/>
        <v>124.785304</v>
      </c>
    </row>
    <row r="359" spans="1:6" x14ac:dyDescent="0.25">
      <c r="A359" s="16">
        <v>44754</v>
      </c>
      <c r="B359" s="15" t="s">
        <v>63</v>
      </c>
      <c r="C359" s="15" t="s">
        <v>19</v>
      </c>
      <c r="D359" s="15">
        <v>6.9699999999999998E-2</v>
      </c>
      <c r="E359" s="15">
        <v>1833.46</v>
      </c>
      <c r="F359">
        <f t="shared" si="5"/>
        <v>127.792162</v>
      </c>
    </row>
    <row r="360" spans="1:6" x14ac:dyDescent="0.25">
      <c r="A360" s="16">
        <v>44754</v>
      </c>
      <c r="B360" s="15" t="s">
        <v>65</v>
      </c>
      <c r="C360" s="15" t="s">
        <v>19</v>
      </c>
      <c r="D360" s="15">
        <v>6.9699999999999998E-2</v>
      </c>
      <c r="E360" s="15">
        <v>1182.81</v>
      </c>
      <c r="F360">
        <f t="shared" si="5"/>
        <v>82.441856999999999</v>
      </c>
    </row>
    <row r="361" spans="1:6" x14ac:dyDescent="0.25">
      <c r="A361" s="16">
        <v>44754</v>
      </c>
      <c r="B361" s="15" t="s">
        <v>66</v>
      </c>
      <c r="C361" s="15" t="s">
        <v>19</v>
      </c>
      <c r="D361" s="15">
        <v>6.9699999999999998E-2</v>
      </c>
      <c r="E361" s="15">
        <v>1307.07</v>
      </c>
      <c r="F361">
        <f t="shared" si="5"/>
        <v>91.102778999999998</v>
      </c>
    </row>
    <row r="362" spans="1:6" x14ac:dyDescent="0.25">
      <c r="A362" s="16">
        <v>44754</v>
      </c>
      <c r="B362" s="15" t="s">
        <v>67</v>
      </c>
      <c r="C362" s="15" t="s">
        <v>19</v>
      </c>
      <c r="D362" s="15">
        <v>6.9699999999999998E-2</v>
      </c>
      <c r="E362" s="15">
        <v>3787.74</v>
      </c>
      <c r="F362">
        <f t="shared" si="5"/>
        <v>264.00547799999998</v>
      </c>
    </row>
    <row r="363" spans="1:6" x14ac:dyDescent="0.25">
      <c r="A363" s="16">
        <v>44755</v>
      </c>
      <c r="B363" s="15" t="s">
        <v>64</v>
      </c>
      <c r="C363" s="15" t="s">
        <v>19</v>
      </c>
      <c r="D363" s="15">
        <v>6.9699999999999998E-2</v>
      </c>
      <c r="E363" s="15">
        <v>1790.32</v>
      </c>
      <c r="F363">
        <f t="shared" si="5"/>
        <v>124.785304</v>
      </c>
    </row>
    <row r="364" spans="1:6" x14ac:dyDescent="0.25">
      <c r="A364" s="16">
        <v>44755</v>
      </c>
      <c r="B364" s="15" t="s">
        <v>63</v>
      </c>
      <c r="C364" s="15" t="s">
        <v>19</v>
      </c>
      <c r="D364" s="15">
        <v>6.9699999999999998E-2</v>
      </c>
      <c r="E364" s="15">
        <v>1833.46</v>
      </c>
      <c r="F364">
        <f t="shared" si="5"/>
        <v>127.792162</v>
      </c>
    </row>
    <row r="365" spans="1:6" x14ac:dyDescent="0.25">
      <c r="A365" s="16">
        <v>44755</v>
      </c>
      <c r="B365" s="15" t="s">
        <v>65</v>
      </c>
      <c r="C365" s="15" t="s">
        <v>19</v>
      </c>
      <c r="D365" s="15">
        <v>6.9699999999999998E-2</v>
      </c>
      <c r="E365" s="15">
        <v>1182.81</v>
      </c>
      <c r="F365">
        <f t="shared" si="5"/>
        <v>82.441856999999999</v>
      </c>
    </row>
    <row r="366" spans="1:6" x14ac:dyDescent="0.25">
      <c r="A366" s="16">
        <v>44755</v>
      </c>
      <c r="B366" s="15" t="s">
        <v>66</v>
      </c>
      <c r="C366" s="15" t="s">
        <v>19</v>
      </c>
      <c r="D366" s="15">
        <v>6.9699999999999998E-2</v>
      </c>
      <c r="E366" s="15">
        <v>1307.07</v>
      </c>
      <c r="F366">
        <f t="shared" si="5"/>
        <v>91.102778999999998</v>
      </c>
    </row>
    <row r="367" spans="1:6" x14ac:dyDescent="0.25">
      <c r="A367" s="16">
        <v>44755</v>
      </c>
      <c r="B367" s="15" t="s">
        <v>67</v>
      </c>
      <c r="C367" s="15" t="s">
        <v>19</v>
      </c>
      <c r="D367" s="15">
        <v>6.9699999999999998E-2</v>
      </c>
      <c r="E367" s="15">
        <v>3787.74</v>
      </c>
      <c r="F367">
        <f t="shared" si="5"/>
        <v>264.00547799999998</v>
      </c>
    </row>
    <row r="368" spans="1:6" x14ac:dyDescent="0.25">
      <c r="A368" s="16">
        <v>44756</v>
      </c>
      <c r="B368" s="15" t="s">
        <v>64</v>
      </c>
      <c r="C368" s="15" t="s">
        <v>19</v>
      </c>
      <c r="D368" s="15">
        <v>6.9699999999999998E-2</v>
      </c>
      <c r="E368" s="15">
        <v>1790.32</v>
      </c>
      <c r="F368">
        <f t="shared" si="5"/>
        <v>124.785304</v>
      </c>
    </row>
    <row r="369" spans="1:6" x14ac:dyDescent="0.25">
      <c r="A369" s="16">
        <v>44756</v>
      </c>
      <c r="B369" s="15" t="s">
        <v>63</v>
      </c>
      <c r="C369" s="15" t="s">
        <v>19</v>
      </c>
      <c r="D369" s="15">
        <v>6.9699999999999998E-2</v>
      </c>
      <c r="E369" s="15">
        <v>1833.46</v>
      </c>
      <c r="F369">
        <f t="shared" si="5"/>
        <v>127.792162</v>
      </c>
    </row>
    <row r="370" spans="1:6" x14ac:dyDescent="0.25">
      <c r="A370" s="16">
        <v>44756</v>
      </c>
      <c r="B370" s="15" t="s">
        <v>65</v>
      </c>
      <c r="C370" s="15" t="s">
        <v>19</v>
      </c>
      <c r="D370" s="15">
        <v>6.9699999999999998E-2</v>
      </c>
      <c r="E370" s="15">
        <v>1182.81</v>
      </c>
      <c r="F370">
        <f t="shared" si="5"/>
        <v>82.441856999999999</v>
      </c>
    </row>
    <row r="371" spans="1:6" x14ac:dyDescent="0.25">
      <c r="A371" s="16">
        <v>44756</v>
      </c>
      <c r="B371" s="15" t="s">
        <v>66</v>
      </c>
      <c r="C371" s="15" t="s">
        <v>19</v>
      </c>
      <c r="D371" s="15">
        <v>6.9699999999999998E-2</v>
      </c>
      <c r="E371" s="15">
        <v>1307.07</v>
      </c>
      <c r="F371">
        <f t="shared" si="5"/>
        <v>91.102778999999998</v>
      </c>
    </row>
    <row r="372" spans="1:6" x14ac:dyDescent="0.25">
      <c r="A372" s="16">
        <v>44756</v>
      </c>
      <c r="B372" s="15" t="s">
        <v>67</v>
      </c>
      <c r="C372" s="15" t="s">
        <v>19</v>
      </c>
      <c r="D372" s="15">
        <v>6.9699999999999998E-2</v>
      </c>
      <c r="E372" s="15">
        <v>3787.74</v>
      </c>
      <c r="F372">
        <f t="shared" si="5"/>
        <v>264.00547799999998</v>
      </c>
    </row>
    <row r="373" spans="1:6" x14ac:dyDescent="0.25">
      <c r="A373" s="16">
        <v>44757</v>
      </c>
      <c r="B373" s="15" t="s">
        <v>64</v>
      </c>
      <c r="C373" s="15" t="s">
        <v>19</v>
      </c>
      <c r="D373" s="15">
        <v>6.9699999999999998E-2</v>
      </c>
      <c r="E373" s="15">
        <v>1790.32</v>
      </c>
      <c r="F373">
        <f t="shared" si="5"/>
        <v>124.785304</v>
      </c>
    </row>
    <row r="374" spans="1:6" x14ac:dyDescent="0.25">
      <c r="A374" s="16">
        <v>44757</v>
      </c>
      <c r="B374" s="15" t="s">
        <v>63</v>
      </c>
      <c r="C374" s="15" t="s">
        <v>19</v>
      </c>
      <c r="D374" s="15">
        <v>6.9699999999999998E-2</v>
      </c>
      <c r="E374" s="15">
        <v>1833.46</v>
      </c>
      <c r="F374">
        <f t="shared" si="5"/>
        <v>127.792162</v>
      </c>
    </row>
    <row r="375" spans="1:6" x14ac:dyDescent="0.25">
      <c r="A375" s="16">
        <v>44757</v>
      </c>
      <c r="B375" s="15" t="s">
        <v>65</v>
      </c>
      <c r="C375" s="15" t="s">
        <v>19</v>
      </c>
      <c r="D375" s="15">
        <v>6.9699999999999998E-2</v>
      </c>
      <c r="E375" s="15">
        <v>1182.81</v>
      </c>
      <c r="F375">
        <f t="shared" si="5"/>
        <v>82.441856999999999</v>
      </c>
    </row>
    <row r="376" spans="1:6" x14ac:dyDescent="0.25">
      <c r="A376" s="16">
        <v>44757</v>
      </c>
      <c r="B376" s="15" t="s">
        <v>66</v>
      </c>
      <c r="C376" s="15" t="s">
        <v>19</v>
      </c>
      <c r="D376" s="15">
        <v>6.9699999999999998E-2</v>
      </c>
      <c r="E376" s="15">
        <v>1307.07</v>
      </c>
      <c r="F376">
        <f t="shared" si="5"/>
        <v>91.102778999999998</v>
      </c>
    </row>
    <row r="377" spans="1:6" x14ac:dyDescent="0.25">
      <c r="A377" s="16">
        <v>44757</v>
      </c>
      <c r="B377" s="15" t="s">
        <v>67</v>
      </c>
      <c r="C377" s="15" t="s">
        <v>19</v>
      </c>
      <c r="D377" s="15">
        <v>6.9699999999999998E-2</v>
      </c>
      <c r="E377" s="15">
        <v>3787.74</v>
      </c>
      <c r="F377">
        <f t="shared" si="5"/>
        <v>264.00547799999998</v>
      </c>
    </row>
    <row r="378" spans="1:6" x14ac:dyDescent="0.25">
      <c r="A378" s="16">
        <v>44758</v>
      </c>
      <c r="B378" s="15" t="s">
        <v>64</v>
      </c>
      <c r="C378" s="15" t="s">
        <v>19</v>
      </c>
      <c r="D378" s="15">
        <v>6.9699999999999998E-2</v>
      </c>
      <c r="E378" s="15">
        <v>1790.32</v>
      </c>
      <c r="F378">
        <f t="shared" si="5"/>
        <v>124.785304</v>
      </c>
    </row>
    <row r="379" spans="1:6" x14ac:dyDescent="0.25">
      <c r="A379" s="16">
        <v>44758</v>
      </c>
      <c r="B379" s="15" t="s">
        <v>63</v>
      </c>
      <c r="C379" s="15" t="s">
        <v>19</v>
      </c>
      <c r="D379" s="15">
        <v>6.9699999999999998E-2</v>
      </c>
      <c r="E379" s="15">
        <v>1833.46</v>
      </c>
      <c r="F379">
        <f t="shared" si="5"/>
        <v>127.792162</v>
      </c>
    </row>
    <row r="380" spans="1:6" x14ac:dyDescent="0.25">
      <c r="A380" s="16">
        <v>44758</v>
      </c>
      <c r="B380" s="15" t="s">
        <v>65</v>
      </c>
      <c r="C380" s="15" t="s">
        <v>19</v>
      </c>
      <c r="D380" s="15">
        <v>6.9699999999999998E-2</v>
      </c>
      <c r="E380" s="15">
        <v>1182.81</v>
      </c>
      <c r="F380">
        <f t="shared" si="5"/>
        <v>82.441856999999999</v>
      </c>
    </row>
    <row r="381" spans="1:6" x14ac:dyDescent="0.25">
      <c r="A381" s="16">
        <v>44758</v>
      </c>
      <c r="B381" s="15" t="s">
        <v>66</v>
      </c>
      <c r="C381" s="15" t="s">
        <v>19</v>
      </c>
      <c r="D381" s="15">
        <v>6.9699999999999998E-2</v>
      </c>
      <c r="E381" s="15">
        <v>1307.07</v>
      </c>
      <c r="F381">
        <f t="shared" si="5"/>
        <v>91.102778999999998</v>
      </c>
    </row>
    <row r="382" spans="1:6" x14ac:dyDescent="0.25">
      <c r="A382" s="16">
        <v>44758</v>
      </c>
      <c r="B382" s="15" t="s">
        <v>67</v>
      </c>
      <c r="C382" s="15" t="s">
        <v>19</v>
      </c>
      <c r="D382" s="15">
        <v>6.9699999999999998E-2</v>
      </c>
      <c r="E382" s="15">
        <v>3787.74</v>
      </c>
      <c r="F382">
        <f t="shared" si="5"/>
        <v>264.00547799999998</v>
      </c>
    </row>
    <row r="383" spans="1:6" x14ac:dyDescent="0.25">
      <c r="A383" s="16">
        <v>44759</v>
      </c>
      <c r="B383" s="15" t="s">
        <v>64</v>
      </c>
      <c r="C383" s="15" t="s">
        <v>19</v>
      </c>
      <c r="D383" s="15">
        <v>6.9699999999999998E-2</v>
      </c>
      <c r="E383" s="15">
        <v>1790.32</v>
      </c>
      <c r="F383">
        <f t="shared" si="5"/>
        <v>124.785304</v>
      </c>
    </row>
    <row r="384" spans="1:6" x14ac:dyDescent="0.25">
      <c r="A384" s="16">
        <v>44759</v>
      </c>
      <c r="B384" s="15" t="s">
        <v>63</v>
      </c>
      <c r="C384" s="15" t="s">
        <v>19</v>
      </c>
      <c r="D384" s="15">
        <v>6.9699999999999998E-2</v>
      </c>
      <c r="E384" s="15">
        <v>1833.46</v>
      </c>
      <c r="F384">
        <f t="shared" si="5"/>
        <v>127.792162</v>
      </c>
    </row>
    <row r="385" spans="1:6" x14ac:dyDescent="0.25">
      <c r="A385" s="16">
        <v>44759</v>
      </c>
      <c r="B385" s="15" t="s">
        <v>65</v>
      </c>
      <c r="C385" s="15" t="s">
        <v>19</v>
      </c>
      <c r="D385" s="15">
        <v>6.9699999999999998E-2</v>
      </c>
      <c r="E385" s="15">
        <v>1182.81</v>
      </c>
      <c r="F385">
        <f t="shared" si="5"/>
        <v>82.441856999999999</v>
      </c>
    </row>
    <row r="386" spans="1:6" x14ac:dyDescent="0.25">
      <c r="A386" s="16">
        <v>44759</v>
      </c>
      <c r="B386" s="15" t="s">
        <v>66</v>
      </c>
      <c r="C386" s="15" t="s">
        <v>19</v>
      </c>
      <c r="D386" s="15">
        <v>6.9699999999999998E-2</v>
      </c>
      <c r="E386" s="15">
        <v>1307.07</v>
      </c>
      <c r="F386">
        <f t="shared" si="5"/>
        <v>91.102778999999998</v>
      </c>
    </row>
    <row r="387" spans="1:6" x14ac:dyDescent="0.25">
      <c r="A387" s="16">
        <v>44759</v>
      </c>
      <c r="B387" s="15" t="s">
        <v>67</v>
      </c>
      <c r="C387" s="15" t="s">
        <v>19</v>
      </c>
      <c r="D387" s="15">
        <v>6.9699999999999998E-2</v>
      </c>
      <c r="E387" s="15">
        <v>3787.74</v>
      </c>
      <c r="F387">
        <f t="shared" ref="F387:F450" si="6">E387*D387</f>
        <v>264.00547799999998</v>
      </c>
    </row>
    <row r="388" spans="1:6" x14ac:dyDescent="0.25">
      <c r="A388" s="16">
        <v>44760</v>
      </c>
      <c r="B388" s="15" t="s">
        <v>64</v>
      </c>
      <c r="C388" s="15" t="s">
        <v>19</v>
      </c>
      <c r="D388" s="15">
        <v>6.9699999999999998E-2</v>
      </c>
      <c r="E388" s="15">
        <v>1790.32</v>
      </c>
      <c r="F388">
        <f t="shared" si="6"/>
        <v>124.785304</v>
      </c>
    </row>
    <row r="389" spans="1:6" x14ac:dyDescent="0.25">
      <c r="A389" s="16">
        <v>44760</v>
      </c>
      <c r="B389" s="15" t="s">
        <v>63</v>
      </c>
      <c r="C389" s="15" t="s">
        <v>19</v>
      </c>
      <c r="D389" s="15">
        <v>6.9699999999999998E-2</v>
      </c>
      <c r="E389" s="15">
        <v>1833.46</v>
      </c>
      <c r="F389">
        <f t="shared" si="6"/>
        <v>127.792162</v>
      </c>
    </row>
    <row r="390" spans="1:6" x14ac:dyDescent="0.25">
      <c r="A390" s="16">
        <v>44760</v>
      </c>
      <c r="B390" s="15" t="s">
        <v>65</v>
      </c>
      <c r="C390" s="15" t="s">
        <v>19</v>
      </c>
      <c r="D390" s="15">
        <v>6.9699999999999998E-2</v>
      </c>
      <c r="E390" s="15">
        <v>1182.81</v>
      </c>
      <c r="F390">
        <f t="shared" si="6"/>
        <v>82.441856999999999</v>
      </c>
    </row>
    <row r="391" spans="1:6" x14ac:dyDescent="0.25">
      <c r="A391" s="16">
        <v>44760</v>
      </c>
      <c r="B391" s="15" t="s">
        <v>66</v>
      </c>
      <c r="C391" s="15" t="s">
        <v>19</v>
      </c>
      <c r="D391" s="15">
        <v>6.9699999999999998E-2</v>
      </c>
      <c r="E391" s="15">
        <v>1307.07</v>
      </c>
      <c r="F391">
        <f t="shared" si="6"/>
        <v>91.102778999999998</v>
      </c>
    </row>
    <row r="392" spans="1:6" x14ac:dyDescent="0.25">
      <c r="A392" s="16">
        <v>44760</v>
      </c>
      <c r="B392" s="15" t="s">
        <v>67</v>
      </c>
      <c r="C392" s="15" t="s">
        <v>19</v>
      </c>
      <c r="D392" s="15">
        <v>6.9699999999999998E-2</v>
      </c>
      <c r="E392" s="15">
        <v>3787.74</v>
      </c>
      <c r="F392">
        <f t="shared" si="6"/>
        <v>264.00547799999998</v>
      </c>
    </row>
    <row r="393" spans="1:6" x14ac:dyDescent="0.25">
      <c r="A393" s="16">
        <v>44761</v>
      </c>
      <c r="B393" s="15" t="s">
        <v>64</v>
      </c>
      <c r="C393" s="15" t="s">
        <v>19</v>
      </c>
      <c r="D393" s="15">
        <v>6.9699999999999998E-2</v>
      </c>
      <c r="E393" s="15">
        <v>1790.32</v>
      </c>
      <c r="F393">
        <f t="shared" si="6"/>
        <v>124.785304</v>
      </c>
    </row>
    <row r="394" spans="1:6" x14ac:dyDescent="0.25">
      <c r="A394" s="16">
        <v>44761</v>
      </c>
      <c r="B394" s="15" t="s">
        <v>63</v>
      </c>
      <c r="C394" s="15" t="s">
        <v>19</v>
      </c>
      <c r="D394" s="15">
        <v>6.9699999999999998E-2</v>
      </c>
      <c r="E394" s="15">
        <v>1833.46</v>
      </c>
      <c r="F394">
        <f t="shared" si="6"/>
        <v>127.792162</v>
      </c>
    </row>
    <row r="395" spans="1:6" x14ac:dyDescent="0.25">
      <c r="A395" s="16">
        <v>44761</v>
      </c>
      <c r="B395" s="15" t="s">
        <v>65</v>
      </c>
      <c r="C395" s="15" t="s">
        <v>19</v>
      </c>
      <c r="D395" s="15">
        <v>6.9699999999999998E-2</v>
      </c>
      <c r="E395" s="15">
        <v>1182.81</v>
      </c>
      <c r="F395">
        <f t="shared" si="6"/>
        <v>82.441856999999999</v>
      </c>
    </row>
    <row r="396" spans="1:6" x14ac:dyDescent="0.25">
      <c r="A396" s="16">
        <v>44761</v>
      </c>
      <c r="B396" s="15" t="s">
        <v>66</v>
      </c>
      <c r="C396" s="15" t="s">
        <v>19</v>
      </c>
      <c r="D396" s="15">
        <v>6.9699999999999998E-2</v>
      </c>
      <c r="E396" s="15">
        <v>1307.07</v>
      </c>
      <c r="F396">
        <f t="shared" si="6"/>
        <v>91.102778999999998</v>
      </c>
    </row>
    <row r="397" spans="1:6" x14ac:dyDescent="0.25">
      <c r="A397" s="16">
        <v>44761</v>
      </c>
      <c r="B397" s="15" t="s">
        <v>67</v>
      </c>
      <c r="C397" s="15" t="s">
        <v>19</v>
      </c>
      <c r="D397" s="15">
        <v>6.9699999999999998E-2</v>
      </c>
      <c r="E397" s="15">
        <v>3787.74</v>
      </c>
      <c r="F397">
        <f t="shared" si="6"/>
        <v>264.00547799999998</v>
      </c>
    </row>
    <row r="398" spans="1:6" x14ac:dyDescent="0.25">
      <c r="A398" s="16">
        <v>44762</v>
      </c>
      <c r="B398" s="15" t="s">
        <v>64</v>
      </c>
      <c r="C398" s="15" t="s">
        <v>19</v>
      </c>
      <c r="D398" s="15">
        <v>6.9699999999999998E-2</v>
      </c>
      <c r="E398" s="15">
        <v>1790.32</v>
      </c>
      <c r="F398">
        <f t="shared" si="6"/>
        <v>124.785304</v>
      </c>
    </row>
    <row r="399" spans="1:6" x14ac:dyDescent="0.25">
      <c r="A399" s="16">
        <v>44762</v>
      </c>
      <c r="B399" s="15" t="s">
        <v>63</v>
      </c>
      <c r="C399" s="15" t="s">
        <v>19</v>
      </c>
      <c r="D399" s="15">
        <v>6.9699999999999998E-2</v>
      </c>
      <c r="E399" s="15">
        <v>1833.46</v>
      </c>
      <c r="F399">
        <f t="shared" si="6"/>
        <v>127.792162</v>
      </c>
    </row>
    <row r="400" spans="1:6" x14ac:dyDescent="0.25">
      <c r="A400" s="16">
        <v>44762</v>
      </c>
      <c r="B400" s="15" t="s">
        <v>65</v>
      </c>
      <c r="C400" s="15" t="s">
        <v>19</v>
      </c>
      <c r="D400" s="15">
        <v>6.9699999999999998E-2</v>
      </c>
      <c r="E400" s="15">
        <v>1182.81</v>
      </c>
      <c r="F400">
        <f t="shared" si="6"/>
        <v>82.441856999999999</v>
      </c>
    </row>
    <row r="401" spans="1:6" x14ac:dyDescent="0.25">
      <c r="A401" s="16">
        <v>44762</v>
      </c>
      <c r="B401" s="15" t="s">
        <v>66</v>
      </c>
      <c r="C401" s="15" t="s">
        <v>19</v>
      </c>
      <c r="D401" s="15">
        <v>6.9699999999999998E-2</v>
      </c>
      <c r="E401" s="15">
        <v>1307.07</v>
      </c>
      <c r="F401">
        <f t="shared" si="6"/>
        <v>91.102778999999998</v>
      </c>
    </row>
    <row r="402" spans="1:6" x14ac:dyDescent="0.25">
      <c r="A402" s="16">
        <v>44762</v>
      </c>
      <c r="B402" s="15" t="s">
        <v>67</v>
      </c>
      <c r="C402" s="15" t="s">
        <v>19</v>
      </c>
      <c r="D402" s="15">
        <v>6.9699999999999998E-2</v>
      </c>
      <c r="E402" s="15">
        <v>3787.74</v>
      </c>
      <c r="F402">
        <f t="shared" si="6"/>
        <v>264.00547799999998</v>
      </c>
    </row>
    <row r="403" spans="1:6" x14ac:dyDescent="0.25">
      <c r="A403" s="16">
        <v>44763</v>
      </c>
      <c r="B403" s="15" t="s">
        <v>64</v>
      </c>
      <c r="C403" s="15" t="s">
        <v>19</v>
      </c>
      <c r="D403" s="15">
        <v>6.9699999999999998E-2</v>
      </c>
      <c r="E403" s="15">
        <v>1790.32</v>
      </c>
      <c r="F403">
        <f t="shared" si="6"/>
        <v>124.785304</v>
      </c>
    </row>
    <row r="404" spans="1:6" x14ac:dyDescent="0.25">
      <c r="A404" s="16">
        <v>44763</v>
      </c>
      <c r="B404" s="15" t="s">
        <v>63</v>
      </c>
      <c r="C404" s="15" t="s">
        <v>19</v>
      </c>
      <c r="D404" s="15">
        <v>6.9699999999999998E-2</v>
      </c>
      <c r="E404" s="15">
        <v>1833.46</v>
      </c>
      <c r="F404">
        <f t="shared" si="6"/>
        <v>127.792162</v>
      </c>
    </row>
    <row r="405" spans="1:6" x14ac:dyDescent="0.25">
      <c r="A405" s="16">
        <v>44763</v>
      </c>
      <c r="B405" s="15" t="s">
        <v>65</v>
      </c>
      <c r="C405" s="15" t="s">
        <v>19</v>
      </c>
      <c r="D405" s="15">
        <v>6.9699999999999998E-2</v>
      </c>
      <c r="E405" s="15">
        <v>1182.81</v>
      </c>
      <c r="F405">
        <f t="shared" si="6"/>
        <v>82.441856999999999</v>
      </c>
    </row>
    <row r="406" spans="1:6" x14ac:dyDescent="0.25">
      <c r="A406" s="16">
        <v>44763</v>
      </c>
      <c r="B406" s="15" t="s">
        <v>66</v>
      </c>
      <c r="C406" s="15" t="s">
        <v>19</v>
      </c>
      <c r="D406" s="15">
        <v>6.9699999999999998E-2</v>
      </c>
      <c r="E406" s="15">
        <v>1307.07</v>
      </c>
      <c r="F406">
        <f t="shared" si="6"/>
        <v>91.102778999999998</v>
      </c>
    </row>
    <row r="407" spans="1:6" x14ac:dyDescent="0.25">
      <c r="A407" s="16">
        <v>44763</v>
      </c>
      <c r="B407" s="15" t="s">
        <v>67</v>
      </c>
      <c r="C407" s="15" t="s">
        <v>19</v>
      </c>
      <c r="D407" s="15">
        <v>6.9699999999999998E-2</v>
      </c>
      <c r="E407" s="15">
        <v>3787.74</v>
      </c>
      <c r="F407">
        <f t="shared" si="6"/>
        <v>264.00547799999998</v>
      </c>
    </row>
    <row r="408" spans="1:6" x14ac:dyDescent="0.25">
      <c r="A408" s="16">
        <v>44764</v>
      </c>
      <c r="B408" s="15" t="s">
        <v>64</v>
      </c>
      <c r="C408" s="15" t="s">
        <v>19</v>
      </c>
      <c r="D408" s="15">
        <v>6.9699999999999998E-2</v>
      </c>
      <c r="E408" s="15">
        <v>1790.32</v>
      </c>
      <c r="F408">
        <f t="shared" si="6"/>
        <v>124.785304</v>
      </c>
    </row>
    <row r="409" spans="1:6" x14ac:dyDescent="0.25">
      <c r="A409" s="16">
        <v>44764</v>
      </c>
      <c r="B409" s="15" t="s">
        <v>63</v>
      </c>
      <c r="C409" s="15" t="s">
        <v>19</v>
      </c>
      <c r="D409" s="15">
        <v>6.9699999999999998E-2</v>
      </c>
      <c r="E409" s="15">
        <v>1833.46</v>
      </c>
      <c r="F409">
        <f t="shared" si="6"/>
        <v>127.792162</v>
      </c>
    </row>
    <row r="410" spans="1:6" x14ac:dyDescent="0.25">
      <c r="A410" s="16">
        <v>44764</v>
      </c>
      <c r="B410" s="15" t="s">
        <v>65</v>
      </c>
      <c r="C410" s="15" t="s">
        <v>19</v>
      </c>
      <c r="D410" s="15">
        <v>6.9699999999999998E-2</v>
      </c>
      <c r="E410" s="15">
        <v>1182.81</v>
      </c>
      <c r="F410">
        <f t="shared" si="6"/>
        <v>82.441856999999999</v>
      </c>
    </row>
    <row r="411" spans="1:6" x14ac:dyDescent="0.25">
      <c r="A411" s="16">
        <v>44764</v>
      </c>
      <c r="B411" s="15" t="s">
        <v>66</v>
      </c>
      <c r="C411" s="15" t="s">
        <v>19</v>
      </c>
      <c r="D411" s="15">
        <v>6.9699999999999998E-2</v>
      </c>
      <c r="E411" s="15">
        <v>1307.07</v>
      </c>
      <c r="F411">
        <f t="shared" si="6"/>
        <v>91.102778999999998</v>
      </c>
    </row>
    <row r="412" spans="1:6" x14ac:dyDescent="0.25">
      <c r="A412" s="16">
        <v>44764</v>
      </c>
      <c r="B412" s="15" t="s">
        <v>67</v>
      </c>
      <c r="C412" s="15" t="s">
        <v>19</v>
      </c>
      <c r="D412" s="15">
        <v>6.9699999999999998E-2</v>
      </c>
      <c r="E412" s="15">
        <v>3787.74</v>
      </c>
      <c r="F412">
        <f t="shared" si="6"/>
        <v>264.00547799999998</v>
      </c>
    </row>
    <row r="413" spans="1:6" x14ac:dyDescent="0.25">
      <c r="A413" s="16">
        <v>44765</v>
      </c>
      <c r="B413" s="15" t="s">
        <v>64</v>
      </c>
      <c r="C413" s="15" t="s">
        <v>19</v>
      </c>
      <c r="D413" s="15">
        <v>6.9699999999999998E-2</v>
      </c>
      <c r="E413" s="15">
        <v>1790.32</v>
      </c>
      <c r="F413">
        <f t="shared" si="6"/>
        <v>124.785304</v>
      </c>
    </row>
    <row r="414" spans="1:6" x14ac:dyDescent="0.25">
      <c r="A414" s="16">
        <v>44765</v>
      </c>
      <c r="B414" s="15" t="s">
        <v>63</v>
      </c>
      <c r="C414" s="15" t="s">
        <v>19</v>
      </c>
      <c r="D414" s="15">
        <v>6.9699999999999998E-2</v>
      </c>
      <c r="E414" s="15">
        <v>1833.46</v>
      </c>
      <c r="F414">
        <f t="shared" si="6"/>
        <v>127.792162</v>
      </c>
    </row>
    <row r="415" spans="1:6" x14ac:dyDescent="0.25">
      <c r="A415" s="16">
        <v>44765</v>
      </c>
      <c r="B415" s="15" t="s">
        <v>65</v>
      </c>
      <c r="C415" s="15" t="s">
        <v>19</v>
      </c>
      <c r="D415" s="15">
        <v>6.9699999999999998E-2</v>
      </c>
      <c r="E415" s="15">
        <v>1182.81</v>
      </c>
      <c r="F415">
        <f t="shared" si="6"/>
        <v>82.441856999999999</v>
      </c>
    </row>
    <row r="416" spans="1:6" x14ac:dyDescent="0.25">
      <c r="A416" s="16">
        <v>44765</v>
      </c>
      <c r="B416" s="15" t="s">
        <v>66</v>
      </c>
      <c r="C416" s="15" t="s">
        <v>19</v>
      </c>
      <c r="D416" s="15">
        <v>6.9699999999999998E-2</v>
      </c>
      <c r="E416" s="15">
        <v>1307.07</v>
      </c>
      <c r="F416">
        <f t="shared" si="6"/>
        <v>91.102778999999998</v>
      </c>
    </row>
    <row r="417" spans="1:6" x14ac:dyDescent="0.25">
      <c r="A417" s="16">
        <v>44765</v>
      </c>
      <c r="B417" s="15" t="s">
        <v>67</v>
      </c>
      <c r="C417" s="15" t="s">
        <v>19</v>
      </c>
      <c r="D417" s="15">
        <v>6.9699999999999998E-2</v>
      </c>
      <c r="E417" s="15">
        <v>3787.74</v>
      </c>
      <c r="F417">
        <f t="shared" si="6"/>
        <v>264.00547799999998</v>
      </c>
    </row>
    <row r="418" spans="1:6" x14ac:dyDescent="0.25">
      <c r="A418" s="16">
        <v>44766</v>
      </c>
      <c r="B418" s="15" t="s">
        <v>64</v>
      </c>
      <c r="C418" s="15" t="s">
        <v>19</v>
      </c>
      <c r="D418" s="15">
        <v>6.9699999999999998E-2</v>
      </c>
      <c r="E418" s="15">
        <v>1790.32</v>
      </c>
      <c r="F418">
        <f t="shared" si="6"/>
        <v>124.785304</v>
      </c>
    </row>
    <row r="419" spans="1:6" x14ac:dyDescent="0.25">
      <c r="A419" s="16">
        <v>44766</v>
      </c>
      <c r="B419" s="15" t="s">
        <v>63</v>
      </c>
      <c r="C419" s="15" t="s">
        <v>19</v>
      </c>
      <c r="D419" s="15">
        <v>6.9699999999999998E-2</v>
      </c>
      <c r="E419" s="15">
        <v>1833.46</v>
      </c>
      <c r="F419">
        <f t="shared" si="6"/>
        <v>127.792162</v>
      </c>
    </row>
    <row r="420" spans="1:6" x14ac:dyDescent="0.25">
      <c r="A420" s="16">
        <v>44766</v>
      </c>
      <c r="B420" s="15" t="s">
        <v>65</v>
      </c>
      <c r="C420" s="15" t="s">
        <v>19</v>
      </c>
      <c r="D420" s="15">
        <v>6.9699999999999998E-2</v>
      </c>
      <c r="E420" s="15">
        <v>1182.81</v>
      </c>
      <c r="F420">
        <f t="shared" si="6"/>
        <v>82.441856999999999</v>
      </c>
    </row>
    <row r="421" spans="1:6" x14ac:dyDescent="0.25">
      <c r="A421" s="16">
        <v>44766</v>
      </c>
      <c r="B421" s="15" t="s">
        <v>66</v>
      </c>
      <c r="C421" s="15" t="s">
        <v>19</v>
      </c>
      <c r="D421" s="15">
        <v>6.9699999999999998E-2</v>
      </c>
      <c r="E421" s="15">
        <v>1307.07</v>
      </c>
      <c r="F421">
        <f t="shared" si="6"/>
        <v>91.102778999999998</v>
      </c>
    </row>
    <row r="422" spans="1:6" x14ac:dyDescent="0.25">
      <c r="A422" s="16">
        <v>44766</v>
      </c>
      <c r="B422" s="15" t="s">
        <v>67</v>
      </c>
      <c r="C422" s="15" t="s">
        <v>19</v>
      </c>
      <c r="D422" s="15">
        <v>6.9699999999999998E-2</v>
      </c>
      <c r="E422" s="15">
        <v>3787.74</v>
      </c>
      <c r="F422">
        <f t="shared" si="6"/>
        <v>264.00547799999998</v>
      </c>
    </row>
    <row r="423" spans="1:6" x14ac:dyDescent="0.25">
      <c r="A423" s="16">
        <v>44767</v>
      </c>
      <c r="B423" s="15" t="s">
        <v>64</v>
      </c>
      <c r="C423" s="15" t="s">
        <v>19</v>
      </c>
      <c r="D423" s="15">
        <v>6.9699999999999998E-2</v>
      </c>
      <c r="E423" s="15">
        <v>1790.32</v>
      </c>
      <c r="F423">
        <f t="shared" si="6"/>
        <v>124.785304</v>
      </c>
    </row>
    <row r="424" spans="1:6" x14ac:dyDescent="0.25">
      <c r="A424" s="16">
        <v>44767</v>
      </c>
      <c r="B424" s="15" t="s">
        <v>63</v>
      </c>
      <c r="C424" s="15" t="s">
        <v>19</v>
      </c>
      <c r="D424" s="15">
        <v>6.9699999999999998E-2</v>
      </c>
      <c r="E424" s="15">
        <v>1833.46</v>
      </c>
      <c r="F424">
        <f t="shared" si="6"/>
        <v>127.792162</v>
      </c>
    </row>
    <row r="425" spans="1:6" x14ac:dyDescent="0.25">
      <c r="A425" s="16">
        <v>44767</v>
      </c>
      <c r="B425" s="15" t="s">
        <v>65</v>
      </c>
      <c r="C425" s="15" t="s">
        <v>19</v>
      </c>
      <c r="D425" s="15">
        <v>6.9699999999999998E-2</v>
      </c>
      <c r="E425" s="15">
        <v>1182.81</v>
      </c>
      <c r="F425">
        <f t="shared" si="6"/>
        <v>82.441856999999999</v>
      </c>
    </row>
    <row r="426" spans="1:6" x14ac:dyDescent="0.25">
      <c r="A426" s="16">
        <v>44767</v>
      </c>
      <c r="B426" s="15" t="s">
        <v>66</v>
      </c>
      <c r="C426" s="15" t="s">
        <v>19</v>
      </c>
      <c r="D426" s="15">
        <v>6.9699999999999998E-2</v>
      </c>
      <c r="E426" s="15">
        <v>1307.07</v>
      </c>
      <c r="F426">
        <f t="shared" si="6"/>
        <v>91.102778999999998</v>
      </c>
    </row>
    <row r="427" spans="1:6" x14ac:dyDescent="0.25">
      <c r="A427" s="16">
        <v>44767</v>
      </c>
      <c r="B427" s="15" t="s">
        <v>67</v>
      </c>
      <c r="C427" s="15" t="s">
        <v>19</v>
      </c>
      <c r="D427" s="15">
        <v>6.9699999999999998E-2</v>
      </c>
      <c r="E427" s="15">
        <v>3787.74</v>
      </c>
      <c r="F427">
        <f t="shared" si="6"/>
        <v>264.00547799999998</v>
      </c>
    </row>
    <row r="428" spans="1:6" x14ac:dyDescent="0.25">
      <c r="A428" s="16">
        <v>44768</v>
      </c>
      <c r="B428" s="15" t="s">
        <v>64</v>
      </c>
      <c r="C428" s="15" t="s">
        <v>19</v>
      </c>
      <c r="D428" s="15">
        <v>6.9699999999999998E-2</v>
      </c>
      <c r="E428" s="15">
        <v>1790.32</v>
      </c>
      <c r="F428">
        <f t="shared" si="6"/>
        <v>124.785304</v>
      </c>
    </row>
    <row r="429" spans="1:6" x14ac:dyDescent="0.25">
      <c r="A429" s="16">
        <v>44768</v>
      </c>
      <c r="B429" s="15" t="s">
        <v>63</v>
      </c>
      <c r="C429" s="15" t="s">
        <v>19</v>
      </c>
      <c r="D429" s="15">
        <v>6.9699999999999998E-2</v>
      </c>
      <c r="E429" s="15">
        <v>1833.46</v>
      </c>
      <c r="F429">
        <f t="shared" si="6"/>
        <v>127.792162</v>
      </c>
    </row>
    <row r="430" spans="1:6" x14ac:dyDescent="0.25">
      <c r="A430" s="16">
        <v>44768</v>
      </c>
      <c r="B430" s="15" t="s">
        <v>65</v>
      </c>
      <c r="C430" s="15" t="s">
        <v>19</v>
      </c>
      <c r="D430" s="15">
        <v>6.9699999999999998E-2</v>
      </c>
      <c r="E430" s="15">
        <v>1182.81</v>
      </c>
      <c r="F430">
        <f t="shared" si="6"/>
        <v>82.441856999999999</v>
      </c>
    </row>
    <row r="431" spans="1:6" x14ac:dyDescent="0.25">
      <c r="A431" s="16">
        <v>44768</v>
      </c>
      <c r="B431" s="15" t="s">
        <v>66</v>
      </c>
      <c r="C431" s="15" t="s">
        <v>19</v>
      </c>
      <c r="D431" s="15">
        <v>6.9699999999999998E-2</v>
      </c>
      <c r="E431" s="15">
        <v>1307.07</v>
      </c>
      <c r="F431">
        <f t="shared" si="6"/>
        <v>91.102778999999998</v>
      </c>
    </row>
    <row r="432" spans="1:6" x14ac:dyDescent="0.25">
      <c r="A432" s="16">
        <v>44768</v>
      </c>
      <c r="B432" s="15" t="s">
        <v>67</v>
      </c>
      <c r="C432" s="15" t="s">
        <v>19</v>
      </c>
      <c r="D432" s="15">
        <v>6.9699999999999998E-2</v>
      </c>
      <c r="E432" s="15">
        <v>3787.74</v>
      </c>
      <c r="F432">
        <f t="shared" si="6"/>
        <v>264.00547799999998</v>
      </c>
    </row>
    <row r="433" spans="1:6" x14ac:dyDescent="0.25">
      <c r="A433" s="16">
        <v>44769</v>
      </c>
      <c r="B433" s="15" t="s">
        <v>64</v>
      </c>
      <c r="C433" s="15" t="s">
        <v>19</v>
      </c>
      <c r="D433" s="15">
        <v>6.9699999999999998E-2</v>
      </c>
      <c r="E433" s="15">
        <v>1790.32</v>
      </c>
      <c r="F433">
        <f t="shared" si="6"/>
        <v>124.785304</v>
      </c>
    </row>
    <row r="434" spans="1:6" x14ac:dyDescent="0.25">
      <c r="A434" s="16">
        <v>44769</v>
      </c>
      <c r="B434" s="15" t="s">
        <v>63</v>
      </c>
      <c r="C434" s="15" t="s">
        <v>19</v>
      </c>
      <c r="D434" s="15">
        <v>6.9699999999999998E-2</v>
      </c>
      <c r="E434" s="15">
        <v>1833.46</v>
      </c>
      <c r="F434">
        <f t="shared" si="6"/>
        <v>127.792162</v>
      </c>
    </row>
    <row r="435" spans="1:6" x14ac:dyDescent="0.25">
      <c r="A435" s="16">
        <v>44769</v>
      </c>
      <c r="B435" s="15" t="s">
        <v>65</v>
      </c>
      <c r="C435" s="15" t="s">
        <v>19</v>
      </c>
      <c r="D435" s="15">
        <v>6.9699999999999998E-2</v>
      </c>
      <c r="E435" s="15">
        <v>1182.81</v>
      </c>
      <c r="F435">
        <f t="shared" si="6"/>
        <v>82.441856999999999</v>
      </c>
    </row>
    <row r="436" spans="1:6" x14ac:dyDescent="0.25">
      <c r="A436" s="16">
        <v>44769</v>
      </c>
      <c r="B436" s="15" t="s">
        <v>66</v>
      </c>
      <c r="C436" s="15" t="s">
        <v>19</v>
      </c>
      <c r="D436" s="15">
        <v>6.9699999999999998E-2</v>
      </c>
      <c r="E436" s="15">
        <v>1307.07</v>
      </c>
      <c r="F436">
        <f t="shared" si="6"/>
        <v>91.102778999999998</v>
      </c>
    </row>
    <row r="437" spans="1:6" x14ac:dyDescent="0.25">
      <c r="A437" s="16">
        <v>44769</v>
      </c>
      <c r="B437" s="15" t="s">
        <v>67</v>
      </c>
      <c r="C437" s="15" t="s">
        <v>19</v>
      </c>
      <c r="D437" s="15">
        <v>6.9699999999999998E-2</v>
      </c>
      <c r="E437" s="15">
        <v>3787.74</v>
      </c>
      <c r="F437">
        <f t="shared" si="6"/>
        <v>264.00547799999998</v>
      </c>
    </row>
    <row r="438" spans="1:6" x14ac:dyDescent="0.25">
      <c r="A438" s="16">
        <v>44770</v>
      </c>
      <c r="B438" s="15" t="s">
        <v>64</v>
      </c>
      <c r="C438" s="15" t="s">
        <v>19</v>
      </c>
      <c r="D438" s="15">
        <v>6.9699999999999998E-2</v>
      </c>
      <c r="E438" s="15">
        <v>1790.32</v>
      </c>
      <c r="F438">
        <f t="shared" si="6"/>
        <v>124.785304</v>
      </c>
    </row>
    <row r="439" spans="1:6" x14ac:dyDescent="0.25">
      <c r="A439" s="16">
        <v>44770</v>
      </c>
      <c r="B439" s="15" t="s">
        <v>63</v>
      </c>
      <c r="C439" s="15" t="s">
        <v>19</v>
      </c>
      <c r="D439" s="15">
        <v>6.9699999999999998E-2</v>
      </c>
      <c r="E439" s="15">
        <v>1833.46</v>
      </c>
      <c r="F439">
        <f t="shared" si="6"/>
        <v>127.792162</v>
      </c>
    </row>
    <row r="440" spans="1:6" x14ac:dyDescent="0.25">
      <c r="A440" s="16">
        <v>44770</v>
      </c>
      <c r="B440" s="15" t="s">
        <v>65</v>
      </c>
      <c r="C440" s="15" t="s">
        <v>19</v>
      </c>
      <c r="D440" s="15">
        <v>6.9699999999999998E-2</v>
      </c>
      <c r="E440" s="15">
        <v>1182.81</v>
      </c>
      <c r="F440">
        <f t="shared" si="6"/>
        <v>82.441856999999999</v>
      </c>
    </row>
    <row r="441" spans="1:6" x14ac:dyDescent="0.25">
      <c r="A441" s="16">
        <v>44770</v>
      </c>
      <c r="B441" s="15" t="s">
        <v>66</v>
      </c>
      <c r="C441" s="15" t="s">
        <v>19</v>
      </c>
      <c r="D441" s="15">
        <v>6.9699999999999998E-2</v>
      </c>
      <c r="E441" s="15">
        <v>1307.07</v>
      </c>
      <c r="F441">
        <f t="shared" si="6"/>
        <v>91.102778999999998</v>
      </c>
    </row>
    <row r="442" spans="1:6" x14ac:dyDescent="0.25">
      <c r="A442" s="16">
        <v>44770</v>
      </c>
      <c r="B442" s="15" t="s">
        <v>67</v>
      </c>
      <c r="C442" s="15" t="s">
        <v>19</v>
      </c>
      <c r="D442" s="15">
        <v>6.9699999999999998E-2</v>
      </c>
      <c r="E442" s="15">
        <v>3787.74</v>
      </c>
      <c r="F442">
        <f t="shared" si="6"/>
        <v>264.00547799999998</v>
      </c>
    </row>
    <row r="443" spans="1:6" x14ac:dyDescent="0.25">
      <c r="A443" s="16">
        <v>44771</v>
      </c>
      <c r="B443" s="15" t="s">
        <v>64</v>
      </c>
      <c r="C443" s="15" t="s">
        <v>19</v>
      </c>
      <c r="D443" s="15">
        <v>6.9699999999999998E-2</v>
      </c>
      <c r="E443" s="15">
        <v>1790.32</v>
      </c>
      <c r="F443">
        <f t="shared" si="6"/>
        <v>124.785304</v>
      </c>
    </row>
    <row r="444" spans="1:6" x14ac:dyDescent="0.25">
      <c r="A444" s="16">
        <v>44771</v>
      </c>
      <c r="B444" s="15" t="s">
        <v>63</v>
      </c>
      <c r="C444" s="15" t="s">
        <v>19</v>
      </c>
      <c r="D444" s="15">
        <v>6.9699999999999998E-2</v>
      </c>
      <c r="E444" s="15">
        <v>1833.46</v>
      </c>
      <c r="F444">
        <f t="shared" si="6"/>
        <v>127.792162</v>
      </c>
    </row>
    <row r="445" spans="1:6" x14ac:dyDescent="0.25">
      <c r="A445" s="16">
        <v>44771</v>
      </c>
      <c r="B445" s="15" t="s">
        <v>65</v>
      </c>
      <c r="C445" s="15" t="s">
        <v>19</v>
      </c>
      <c r="D445" s="15">
        <v>6.9699999999999998E-2</v>
      </c>
      <c r="E445" s="15">
        <v>1182.81</v>
      </c>
      <c r="F445">
        <f t="shared" si="6"/>
        <v>82.441856999999999</v>
      </c>
    </row>
    <row r="446" spans="1:6" x14ac:dyDescent="0.25">
      <c r="A446" s="16">
        <v>44771</v>
      </c>
      <c r="B446" s="15" t="s">
        <v>66</v>
      </c>
      <c r="C446" s="15" t="s">
        <v>19</v>
      </c>
      <c r="D446" s="15">
        <v>6.9699999999999998E-2</v>
      </c>
      <c r="E446" s="15">
        <v>1307.07</v>
      </c>
      <c r="F446">
        <f t="shared" si="6"/>
        <v>91.102778999999998</v>
      </c>
    </row>
    <row r="447" spans="1:6" x14ac:dyDescent="0.25">
      <c r="A447" s="16">
        <v>44771</v>
      </c>
      <c r="B447" s="15" t="s">
        <v>67</v>
      </c>
      <c r="C447" s="15" t="s">
        <v>19</v>
      </c>
      <c r="D447" s="15">
        <v>6.9699999999999998E-2</v>
      </c>
      <c r="E447" s="15">
        <v>3787.74</v>
      </c>
      <c r="F447">
        <f t="shared" si="6"/>
        <v>264.00547799999998</v>
      </c>
    </row>
    <row r="448" spans="1:6" x14ac:dyDescent="0.25">
      <c r="A448" s="16">
        <v>44772</v>
      </c>
      <c r="B448" s="15" t="s">
        <v>64</v>
      </c>
      <c r="C448" s="15" t="s">
        <v>19</v>
      </c>
      <c r="D448" s="15">
        <v>6.9699999999999998E-2</v>
      </c>
      <c r="E448" s="15">
        <v>1790.32</v>
      </c>
      <c r="F448">
        <f t="shared" si="6"/>
        <v>124.785304</v>
      </c>
    </row>
    <row r="449" spans="1:6" x14ac:dyDescent="0.25">
      <c r="A449" s="16">
        <v>44772</v>
      </c>
      <c r="B449" s="15" t="s">
        <v>63</v>
      </c>
      <c r="C449" s="15" t="s">
        <v>19</v>
      </c>
      <c r="D449" s="15">
        <v>6.9699999999999998E-2</v>
      </c>
      <c r="E449" s="15">
        <v>1833.46</v>
      </c>
      <c r="F449">
        <f t="shared" si="6"/>
        <v>127.792162</v>
      </c>
    </row>
    <row r="450" spans="1:6" x14ac:dyDescent="0.25">
      <c r="A450" s="16">
        <v>44772</v>
      </c>
      <c r="B450" s="15" t="s">
        <v>65</v>
      </c>
      <c r="C450" s="15" t="s">
        <v>19</v>
      </c>
      <c r="D450" s="15">
        <v>6.9699999999999998E-2</v>
      </c>
      <c r="E450" s="15">
        <v>1182.81</v>
      </c>
      <c r="F450">
        <f t="shared" si="6"/>
        <v>82.441856999999999</v>
      </c>
    </row>
    <row r="451" spans="1:6" x14ac:dyDescent="0.25">
      <c r="A451" s="16">
        <v>44772</v>
      </c>
      <c r="B451" s="15" t="s">
        <v>66</v>
      </c>
      <c r="C451" s="15" t="s">
        <v>19</v>
      </c>
      <c r="D451" s="15">
        <v>6.9699999999999998E-2</v>
      </c>
      <c r="E451" s="15">
        <v>1307.07</v>
      </c>
      <c r="F451">
        <f t="shared" ref="F451:F514" si="7">E451*D451</f>
        <v>91.102778999999998</v>
      </c>
    </row>
    <row r="452" spans="1:6" x14ac:dyDescent="0.25">
      <c r="A452" s="16">
        <v>44772</v>
      </c>
      <c r="B452" s="15" t="s">
        <v>67</v>
      </c>
      <c r="C452" s="15" t="s">
        <v>19</v>
      </c>
      <c r="D452" s="15">
        <v>6.9699999999999998E-2</v>
      </c>
      <c r="E452" s="15">
        <v>3787.74</v>
      </c>
      <c r="F452">
        <f t="shared" si="7"/>
        <v>264.00547799999998</v>
      </c>
    </row>
    <row r="453" spans="1:6" x14ac:dyDescent="0.25">
      <c r="A453" s="16">
        <v>44773</v>
      </c>
      <c r="B453" s="15" t="s">
        <v>64</v>
      </c>
      <c r="C453" s="15" t="s">
        <v>19</v>
      </c>
      <c r="D453" s="15">
        <v>6.9699999999999998E-2</v>
      </c>
      <c r="E453" s="15">
        <v>1790.32</v>
      </c>
      <c r="F453">
        <f t="shared" si="7"/>
        <v>124.785304</v>
      </c>
    </row>
    <row r="454" spans="1:6" x14ac:dyDescent="0.25">
      <c r="A454" s="16">
        <v>44773</v>
      </c>
      <c r="B454" s="15" t="s">
        <v>63</v>
      </c>
      <c r="C454" s="15" t="s">
        <v>19</v>
      </c>
      <c r="D454" s="15">
        <v>6.9699999999999998E-2</v>
      </c>
      <c r="E454" s="15">
        <v>1833.46</v>
      </c>
      <c r="F454">
        <f t="shared" si="7"/>
        <v>127.792162</v>
      </c>
    </row>
    <row r="455" spans="1:6" x14ac:dyDescent="0.25">
      <c r="A455" s="16">
        <v>44773</v>
      </c>
      <c r="B455" s="15" t="s">
        <v>65</v>
      </c>
      <c r="C455" s="15" t="s">
        <v>19</v>
      </c>
      <c r="D455" s="15">
        <v>6.9699999999999998E-2</v>
      </c>
      <c r="E455" s="15">
        <v>1182.81</v>
      </c>
      <c r="F455">
        <f t="shared" si="7"/>
        <v>82.441856999999999</v>
      </c>
    </row>
    <row r="456" spans="1:6" x14ac:dyDescent="0.25">
      <c r="A456" s="16">
        <v>44773</v>
      </c>
      <c r="B456" s="15" t="s">
        <v>66</v>
      </c>
      <c r="C456" s="15" t="s">
        <v>19</v>
      </c>
      <c r="D456" s="15">
        <v>6.9699999999999998E-2</v>
      </c>
      <c r="E456" s="15">
        <v>1307.07</v>
      </c>
      <c r="F456">
        <f t="shared" si="7"/>
        <v>91.102778999999998</v>
      </c>
    </row>
    <row r="457" spans="1:6" x14ac:dyDescent="0.25">
      <c r="A457" s="16">
        <v>44773</v>
      </c>
      <c r="B457" s="15" t="s">
        <v>67</v>
      </c>
      <c r="C457" s="15" t="s">
        <v>19</v>
      </c>
      <c r="D457" s="15">
        <v>6.9699999999999998E-2</v>
      </c>
      <c r="E457" s="15">
        <v>3787.74</v>
      </c>
      <c r="F457">
        <f t="shared" si="7"/>
        <v>264.00547799999998</v>
      </c>
    </row>
    <row r="458" spans="1:6" x14ac:dyDescent="0.25">
      <c r="A458" s="16">
        <v>44774</v>
      </c>
      <c r="B458" s="15" t="s">
        <v>64</v>
      </c>
      <c r="C458" s="15" t="s">
        <v>19</v>
      </c>
      <c r="D458" s="15">
        <v>6.9699999999999998E-2</v>
      </c>
      <c r="E458" s="15">
        <v>1790.32</v>
      </c>
      <c r="F458">
        <f t="shared" si="7"/>
        <v>124.785304</v>
      </c>
    </row>
    <row r="459" spans="1:6" x14ac:dyDescent="0.25">
      <c r="A459" s="16">
        <v>44774</v>
      </c>
      <c r="B459" s="15" t="s">
        <v>63</v>
      </c>
      <c r="C459" s="15" t="s">
        <v>19</v>
      </c>
      <c r="D459" s="15">
        <v>6.9699999999999998E-2</v>
      </c>
      <c r="E459" s="15">
        <v>1833.46</v>
      </c>
      <c r="F459">
        <f t="shared" si="7"/>
        <v>127.792162</v>
      </c>
    </row>
    <row r="460" spans="1:6" x14ac:dyDescent="0.25">
      <c r="A460" s="16">
        <v>44774</v>
      </c>
      <c r="B460" s="15" t="s">
        <v>65</v>
      </c>
      <c r="C460" s="15" t="s">
        <v>19</v>
      </c>
      <c r="D460" s="15">
        <v>6.9699999999999998E-2</v>
      </c>
      <c r="E460" s="15">
        <v>1182.81</v>
      </c>
      <c r="F460">
        <f t="shared" si="7"/>
        <v>82.441856999999999</v>
      </c>
    </row>
    <row r="461" spans="1:6" x14ac:dyDescent="0.25">
      <c r="A461" s="16">
        <v>44774</v>
      </c>
      <c r="B461" s="15" t="s">
        <v>66</v>
      </c>
      <c r="C461" s="15" t="s">
        <v>19</v>
      </c>
      <c r="D461" s="15">
        <v>6.9699999999999998E-2</v>
      </c>
      <c r="E461" s="15">
        <v>1307.07</v>
      </c>
      <c r="F461">
        <f t="shared" si="7"/>
        <v>91.102778999999998</v>
      </c>
    </row>
    <row r="462" spans="1:6" x14ac:dyDescent="0.25">
      <c r="A462" s="16">
        <v>44774</v>
      </c>
      <c r="B462" s="15" t="s">
        <v>67</v>
      </c>
      <c r="C462" s="15" t="s">
        <v>19</v>
      </c>
      <c r="D462" s="15">
        <v>6.9699999999999998E-2</v>
      </c>
      <c r="E462" s="15">
        <v>3787.74</v>
      </c>
      <c r="F462">
        <f t="shared" si="7"/>
        <v>264.00547799999998</v>
      </c>
    </row>
    <row r="463" spans="1:6" x14ac:dyDescent="0.25">
      <c r="A463" s="16">
        <v>44775</v>
      </c>
      <c r="B463" s="15" t="s">
        <v>64</v>
      </c>
      <c r="C463" s="15" t="s">
        <v>19</v>
      </c>
      <c r="D463" s="15">
        <v>6.9699999999999998E-2</v>
      </c>
      <c r="E463" s="15">
        <v>1790.32</v>
      </c>
      <c r="F463">
        <f t="shared" si="7"/>
        <v>124.785304</v>
      </c>
    </row>
    <row r="464" spans="1:6" x14ac:dyDescent="0.25">
      <c r="A464" s="16">
        <v>44775</v>
      </c>
      <c r="B464" s="15" t="s">
        <v>63</v>
      </c>
      <c r="C464" s="15" t="s">
        <v>19</v>
      </c>
      <c r="D464" s="15">
        <v>6.9699999999999998E-2</v>
      </c>
      <c r="E464" s="15">
        <v>1833.46</v>
      </c>
      <c r="F464">
        <f t="shared" si="7"/>
        <v>127.792162</v>
      </c>
    </row>
    <row r="465" spans="1:6" x14ac:dyDescent="0.25">
      <c r="A465" s="16">
        <v>44775</v>
      </c>
      <c r="B465" s="15" t="s">
        <v>65</v>
      </c>
      <c r="C465" s="15" t="s">
        <v>19</v>
      </c>
      <c r="D465" s="15">
        <v>6.9699999999999998E-2</v>
      </c>
      <c r="E465" s="15">
        <v>1182.81</v>
      </c>
      <c r="F465">
        <f t="shared" si="7"/>
        <v>82.441856999999999</v>
      </c>
    </row>
    <row r="466" spans="1:6" x14ac:dyDescent="0.25">
      <c r="A466" s="16">
        <v>44775</v>
      </c>
      <c r="B466" s="15" t="s">
        <v>66</v>
      </c>
      <c r="C466" s="15" t="s">
        <v>19</v>
      </c>
      <c r="D466" s="15">
        <v>6.9699999999999998E-2</v>
      </c>
      <c r="E466" s="15">
        <v>1307.07</v>
      </c>
      <c r="F466">
        <f t="shared" si="7"/>
        <v>91.102778999999998</v>
      </c>
    </row>
    <row r="467" spans="1:6" x14ac:dyDescent="0.25">
      <c r="A467" s="16">
        <v>44775</v>
      </c>
      <c r="B467" s="15" t="s">
        <v>67</v>
      </c>
      <c r="C467" s="15" t="s">
        <v>19</v>
      </c>
      <c r="D467" s="15">
        <v>6.9699999999999998E-2</v>
      </c>
      <c r="E467" s="15">
        <v>3787.74</v>
      </c>
      <c r="F467">
        <f t="shared" si="7"/>
        <v>264.00547799999998</v>
      </c>
    </row>
    <row r="468" spans="1:6" x14ac:dyDescent="0.25">
      <c r="A468" s="16">
        <v>44776</v>
      </c>
      <c r="B468" s="15" t="s">
        <v>64</v>
      </c>
      <c r="C468" s="15" t="s">
        <v>19</v>
      </c>
      <c r="D468" s="15">
        <v>6.9699999999999998E-2</v>
      </c>
      <c r="E468" s="15">
        <v>1790.32</v>
      </c>
      <c r="F468">
        <f t="shared" si="7"/>
        <v>124.785304</v>
      </c>
    </row>
    <row r="469" spans="1:6" x14ac:dyDescent="0.25">
      <c r="A469" s="16">
        <v>44776</v>
      </c>
      <c r="B469" s="15" t="s">
        <v>63</v>
      </c>
      <c r="C469" s="15" t="s">
        <v>19</v>
      </c>
      <c r="D469" s="15">
        <v>6.9699999999999998E-2</v>
      </c>
      <c r="E469" s="15">
        <v>1833.46</v>
      </c>
      <c r="F469">
        <f t="shared" si="7"/>
        <v>127.792162</v>
      </c>
    </row>
    <row r="470" spans="1:6" x14ac:dyDescent="0.25">
      <c r="A470" s="16">
        <v>44776</v>
      </c>
      <c r="B470" s="15" t="s">
        <v>65</v>
      </c>
      <c r="C470" s="15" t="s">
        <v>19</v>
      </c>
      <c r="D470" s="15">
        <v>6.9699999999999998E-2</v>
      </c>
      <c r="E470" s="15">
        <v>1182.81</v>
      </c>
      <c r="F470">
        <f t="shared" si="7"/>
        <v>82.441856999999999</v>
      </c>
    </row>
    <row r="471" spans="1:6" x14ac:dyDescent="0.25">
      <c r="A471" s="16">
        <v>44776</v>
      </c>
      <c r="B471" s="15" t="s">
        <v>66</v>
      </c>
      <c r="C471" s="15" t="s">
        <v>19</v>
      </c>
      <c r="D471" s="15">
        <v>6.9699999999999998E-2</v>
      </c>
      <c r="E471" s="15">
        <v>1307.07</v>
      </c>
      <c r="F471">
        <f t="shared" si="7"/>
        <v>91.102778999999998</v>
      </c>
    </row>
    <row r="472" spans="1:6" x14ac:dyDescent="0.25">
      <c r="A472" s="16">
        <v>44776</v>
      </c>
      <c r="B472" s="15" t="s">
        <v>67</v>
      </c>
      <c r="C472" s="15" t="s">
        <v>19</v>
      </c>
      <c r="D472" s="15">
        <v>6.9699999999999998E-2</v>
      </c>
      <c r="E472" s="15">
        <v>3787.74</v>
      </c>
      <c r="F472">
        <f t="shared" si="7"/>
        <v>264.00547799999998</v>
      </c>
    </row>
    <row r="473" spans="1:6" x14ac:dyDescent="0.25">
      <c r="A473" s="16">
        <v>44777</v>
      </c>
      <c r="B473" s="15" t="s">
        <v>64</v>
      </c>
      <c r="C473" s="15" t="s">
        <v>19</v>
      </c>
      <c r="D473" s="15">
        <v>6.9699999999999998E-2</v>
      </c>
      <c r="E473" s="15">
        <v>1790.32</v>
      </c>
      <c r="F473">
        <f t="shared" si="7"/>
        <v>124.785304</v>
      </c>
    </row>
    <row r="474" spans="1:6" x14ac:dyDescent="0.25">
      <c r="A474" s="16">
        <v>44777</v>
      </c>
      <c r="B474" s="15" t="s">
        <v>63</v>
      </c>
      <c r="C474" s="15" t="s">
        <v>19</v>
      </c>
      <c r="D474" s="15">
        <v>6.9699999999999998E-2</v>
      </c>
      <c r="E474" s="15">
        <v>1833.46</v>
      </c>
      <c r="F474">
        <f t="shared" si="7"/>
        <v>127.792162</v>
      </c>
    </row>
    <row r="475" spans="1:6" x14ac:dyDescent="0.25">
      <c r="A475" s="16">
        <v>44777</v>
      </c>
      <c r="B475" s="15" t="s">
        <v>65</v>
      </c>
      <c r="C475" s="15" t="s">
        <v>19</v>
      </c>
      <c r="D475" s="15">
        <v>6.9699999999999998E-2</v>
      </c>
      <c r="E475" s="15">
        <v>1182.81</v>
      </c>
      <c r="F475">
        <f t="shared" si="7"/>
        <v>82.441856999999999</v>
      </c>
    </row>
    <row r="476" spans="1:6" x14ac:dyDescent="0.25">
      <c r="A476" s="16">
        <v>44777</v>
      </c>
      <c r="B476" s="15" t="s">
        <v>66</v>
      </c>
      <c r="C476" s="15" t="s">
        <v>19</v>
      </c>
      <c r="D476" s="15">
        <v>6.9699999999999998E-2</v>
      </c>
      <c r="E476" s="15">
        <v>1307.07</v>
      </c>
      <c r="F476">
        <f t="shared" si="7"/>
        <v>91.102778999999998</v>
      </c>
    </row>
    <row r="477" spans="1:6" x14ac:dyDescent="0.25">
      <c r="A477" s="16">
        <v>44777</v>
      </c>
      <c r="B477" s="15" t="s">
        <v>67</v>
      </c>
      <c r="C477" s="15" t="s">
        <v>19</v>
      </c>
      <c r="D477" s="15">
        <v>6.9699999999999998E-2</v>
      </c>
      <c r="E477" s="15">
        <v>3787.74</v>
      </c>
      <c r="F477">
        <f t="shared" si="7"/>
        <v>264.00547799999998</v>
      </c>
    </row>
    <row r="478" spans="1:6" x14ac:dyDescent="0.25">
      <c r="A478" s="16">
        <v>44778</v>
      </c>
      <c r="B478" s="15" t="s">
        <v>64</v>
      </c>
      <c r="C478" s="15" t="s">
        <v>19</v>
      </c>
      <c r="D478" s="15">
        <v>6.9699999999999998E-2</v>
      </c>
      <c r="E478" s="15">
        <v>1790.32</v>
      </c>
      <c r="F478">
        <f t="shared" si="7"/>
        <v>124.785304</v>
      </c>
    </row>
    <row r="479" spans="1:6" x14ac:dyDescent="0.25">
      <c r="A479" s="16">
        <v>44778</v>
      </c>
      <c r="B479" s="15" t="s">
        <v>63</v>
      </c>
      <c r="C479" s="15" t="s">
        <v>19</v>
      </c>
      <c r="D479" s="15">
        <v>6.9699999999999998E-2</v>
      </c>
      <c r="E479" s="15">
        <v>1833.46</v>
      </c>
      <c r="F479">
        <f t="shared" si="7"/>
        <v>127.792162</v>
      </c>
    </row>
    <row r="480" spans="1:6" x14ac:dyDescent="0.25">
      <c r="A480" s="16">
        <v>44778</v>
      </c>
      <c r="B480" s="15" t="s">
        <v>65</v>
      </c>
      <c r="C480" s="15" t="s">
        <v>19</v>
      </c>
      <c r="D480" s="15">
        <v>6.9699999999999998E-2</v>
      </c>
      <c r="E480" s="15">
        <v>1182.81</v>
      </c>
      <c r="F480">
        <f t="shared" si="7"/>
        <v>82.441856999999999</v>
      </c>
    </row>
    <row r="481" spans="1:6" x14ac:dyDescent="0.25">
      <c r="A481" s="16">
        <v>44778</v>
      </c>
      <c r="B481" s="15" t="s">
        <v>66</v>
      </c>
      <c r="C481" s="15" t="s">
        <v>19</v>
      </c>
      <c r="D481" s="15">
        <v>6.9699999999999998E-2</v>
      </c>
      <c r="E481" s="15">
        <v>1307.07</v>
      </c>
      <c r="F481">
        <f t="shared" si="7"/>
        <v>91.102778999999998</v>
      </c>
    </row>
    <row r="482" spans="1:6" x14ac:dyDescent="0.25">
      <c r="A482" s="16">
        <v>44778</v>
      </c>
      <c r="B482" s="15" t="s">
        <v>67</v>
      </c>
      <c r="C482" s="15" t="s">
        <v>19</v>
      </c>
      <c r="D482" s="15">
        <v>6.9699999999999998E-2</v>
      </c>
      <c r="E482" s="15">
        <v>3787.74</v>
      </c>
      <c r="F482">
        <f t="shared" si="7"/>
        <v>264.00547799999998</v>
      </c>
    </row>
    <row r="483" spans="1:6" x14ac:dyDescent="0.25">
      <c r="A483" s="16">
        <v>44779</v>
      </c>
      <c r="B483" s="15" t="s">
        <v>64</v>
      </c>
      <c r="C483" s="15" t="s">
        <v>19</v>
      </c>
      <c r="D483" s="15">
        <v>6.9699999999999998E-2</v>
      </c>
      <c r="E483" s="15">
        <v>1790.32</v>
      </c>
      <c r="F483">
        <f t="shared" si="7"/>
        <v>124.785304</v>
      </c>
    </row>
    <row r="484" spans="1:6" x14ac:dyDescent="0.25">
      <c r="A484" s="16">
        <v>44779</v>
      </c>
      <c r="B484" s="15" t="s">
        <v>63</v>
      </c>
      <c r="C484" s="15" t="s">
        <v>19</v>
      </c>
      <c r="D484" s="15">
        <v>6.9699999999999998E-2</v>
      </c>
      <c r="E484" s="15">
        <v>1833.46</v>
      </c>
      <c r="F484">
        <f t="shared" si="7"/>
        <v>127.792162</v>
      </c>
    </row>
    <row r="485" spans="1:6" x14ac:dyDescent="0.25">
      <c r="A485" s="16">
        <v>44779</v>
      </c>
      <c r="B485" s="15" t="s">
        <v>65</v>
      </c>
      <c r="C485" s="15" t="s">
        <v>19</v>
      </c>
      <c r="D485" s="15">
        <v>6.9699999999999998E-2</v>
      </c>
      <c r="E485" s="15">
        <v>1182.81</v>
      </c>
      <c r="F485">
        <f t="shared" si="7"/>
        <v>82.441856999999999</v>
      </c>
    </row>
    <row r="486" spans="1:6" x14ac:dyDescent="0.25">
      <c r="A486" s="16">
        <v>44779</v>
      </c>
      <c r="B486" s="15" t="s">
        <v>66</v>
      </c>
      <c r="C486" s="15" t="s">
        <v>19</v>
      </c>
      <c r="D486" s="15">
        <v>6.9699999999999998E-2</v>
      </c>
      <c r="E486" s="15">
        <v>1307.07</v>
      </c>
      <c r="F486">
        <f t="shared" si="7"/>
        <v>91.102778999999998</v>
      </c>
    </row>
    <row r="487" spans="1:6" x14ac:dyDescent="0.25">
      <c r="A487" s="16">
        <v>44779</v>
      </c>
      <c r="B487" s="15" t="s">
        <v>67</v>
      </c>
      <c r="C487" s="15" t="s">
        <v>19</v>
      </c>
      <c r="D487" s="15">
        <v>6.9699999999999998E-2</v>
      </c>
      <c r="E487" s="15">
        <v>3787.74</v>
      </c>
      <c r="F487">
        <f t="shared" si="7"/>
        <v>264.00547799999998</v>
      </c>
    </row>
    <row r="488" spans="1:6" x14ac:dyDescent="0.25">
      <c r="A488" s="16">
        <v>44780</v>
      </c>
      <c r="B488" s="15" t="s">
        <v>64</v>
      </c>
      <c r="C488" s="15" t="s">
        <v>19</v>
      </c>
      <c r="D488" s="15">
        <v>6.9699999999999998E-2</v>
      </c>
      <c r="E488" s="15">
        <v>1790.32</v>
      </c>
      <c r="F488">
        <f t="shared" si="7"/>
        <v>124.785304</v>
      </c>
    </row>
    <row r="489" spans="1:6" x14ac:dyDescent="0.25">
      <c r="A489" s="16">
        <v>44780</v>
      </c>
      <c r="B489" s="15" t="s">
        <v>63</v>
      </c>
      <c r="C489" s="15" t="s">
        <v>19</v>
      </c>
      <c r="D489" s="15">
        <v>6.9699999999999998E-2</v>
      </c>
      <c r="E489" s="15">
        <v>1833.46</v>
      </c>
      <c r="F489">
        <f t="shared" si="7"/>
        <v>127.792162</v>
      </c>
    </row>
    <row r="490" spans="1:6" x14ac:dyDescent="0.25">
      <c r="A490" s="16">
        <v>44780</v>
      </c>
      <c r="B490" s="15" t="s">
        <v>65</v>
      </c>
      <c r="C490" s="15" t="s">
        <v>19</v>
      </c>
      <c r="D490" s="15">
        <v>6.9699999999999998E-2</v>
      </c>
      <c r="E490" s="15">
        <v>1182.81</v>
      </c>
      <c r="F490">
        <f t="shared" si="7"/>
        <v>82.441856999999999</v>
      </c>
    </row>
    <row r="491" spans="1:6" x14ac:dyDescent="0.25">
      <c r="A491" s="16">
        <v>44780</v>
      </c>
      <c r="B491" s="15" t="s">
        <v>66</v>
      </c>
      <c r="C491" s="15" t="s">
        <v>19</v>
      </c>
      <c r="D491" s="15">
        <v>6.9699999999999998E-2</v>
      </c>
      <c r="E491" s="15">
        <v>1307.07</v>
      </c>
      <c r="F491">
        <f t="shared" si="7"/>
        <v>91.102778999999998</v>
      </c>
    </row>
    <row r="492" spans="1:6" x14ac:dyDescent="0.25">
      <c r="A492" s="16">
        <v>44780</v>
      </c>
      <c r="B492" s="15" t="s">
        <v>67</v>
      </c>
      <c r="C492" s="15" t="s">
        <v>19</v>
      </c>
      <c r="D492" s="15">
        <v>6.9699999999999998E-2</v>
      </c>
      <c r="E492" s="15">
        <v>3787.74</v>
      </c>
      <c r="F492">
        <f t="shared" si="7"/>
        <v>264.00547799999998</v>
      </c>
    </row>
    <row r="493" spans="1:6" x14ac:dyDescent="0.25">
      <c r="A493" s="16">
        <v>44781</v>
      </c>
      <c r="B493" s="15" t="s">
        <v>64</v>
      </c>
      <c r="C493" s="15" t="s">
        <v>19</v>
      </c>
      <c r="D493" s="15">
        <v>6.9699999999999998E-2</v>
      </c>
      <c r="E493" s="15">
        <v>1790.32</v>
      </c>
      <c r="F493">
        <f t="shared" si="7"/>
        <v>124.785304</v>
      </c>
    </row>
    <row r="494" spans="1:6" x14ac:dyDescent="0.25">
      <c r="A494" s="16">
        <v>44781</v>
      </c>
      <c r="B494" s="15" t="s">
        <v>63</v>
      </c>
      <c r="C494" s="15" t="s">
        <v>19</v>
      </c>
      <c r="D494" s="15">
        <v>6.9699999999999998E-2</v>
      </c>
      <c r="E494" s="15">
        <v>1833.46</v>
      </c>
      <c r="F494">
        <f t="shared" si="7"/>
        <v>127.792162</v>
      </c>
    </row>
    <row r="495" spans="1:6" x14ac:dyDescent="0.25">
      <c r="A495" s="16">
        <v>44781</v>
      </c>
      <c r="B495" s="15" t="s">
        <v>65</v>
      </c>
      <c r="C495" s="15" t="s">
        <v>19</v>
      </c>
      <c r="D495" s="15">
        <v>6.9699999999999998E-2</v>
      </c>
      <c r="E495" s="15">
        <v>1182.81</v>
      </c>
      <c r="F495">
        <f t="shared" si="7"/>
        <v>82.441856999999999</v>
      </c>
    </row>
    <row r="496" spans="1:6" x14ac:dyDescent="0.25">
      <c r="A496" s="16">
        <v>44781</v>
      </c>
      <c r="B496" s="15" t="s">
        <v>66</v>
      </c>
      <c r="C496" s="15" t="s">
        <v>19</v>
      </c>
      <c r="D496" s="15">
        <v>6.9699999999999998E-2</v>
      </c>
      <c r="E496" s="15">
        <v>1307.07</v>
      </c>
      <c r="F496">
        <f t="shared" si="7"/>
        <v>91.102778999999998</v>
      </c>
    </row>
    <row r="497" spans="1:6" x14ac:dyDescent="0.25">
      <c r="A497" s="16">
        <v>44781</v>
      </c>
      <c r="B497" s="15" t="s">
        <v>67</v>
      </c>
      <c r="C497" s="15" t="s">
        <v>19</v>
      </c>
      <c r="D497" s="15">
        <v>6.9699999999999998E-2</v>
      </c>
      <c r="E497" s="15">
        <v>3787.74</v>
      </c>
      <c r="F497">
        <f t="shared" si="7"/>
        <v>264.00547799999998</v>
      </c>
    </row>
    <row r="498" spans="1:6" x14ac:dyDescent="0.25">
      <c r="A498" s="16">
        <v>44782</v>
      </c>
      <c r="B498" s="15" t="s">
        <v>64</v>
      </c>
      <c r="C498" s="15" t="s">
        <v>19</v>
      </c>
      <c r="D498" s="15">
        <v>6.9699999999999998E-2</v>
      </c>
      <c r="E498" s="15">
        <v>1790.32</v>
      </c>
      <c r="F498">
        <f t="shared" si="7"/>
        <v>124.785304</v>
      </c>
    </row>
    <row r="499" spans="1:6" x14ac:dyDescent="0.25">
      <c r="A499" s="16">
        <v>44782</v>
      </c>
      <c r="B499" s="15" t="s">
        <v>63</v>
      </c>
      <c r="C499" s="15" t="s">
        <v>19</v>
      </c>
      <c r="D499" s="15">
        <v>6.9699999999999998E-2</v>
      </c>
      <c r="E499" s="15">
        <v>1833.46</v>
      </c>
      <c r="F499">
        <f t="shared" si="7"/>
        <v>127.792162</v>
      </c>
    </row>
    <row r="500" spans="1:6" x14ac:dyDescent="0.25">
      <c r="A500" s="16">
        <v>44782</v>
      </c>
      <c r="B500" s="15" t="s">
        <v>65</v>
      </c>
      <c r="C500" s="15" t="s">
        <v>19</v>
      </c>
      <c r="D500" s="15">
        <v>6.9699999999999998E-2</v>
      </c>
      <c r="E500" s="15">
        <v>1182.81</v>
      </c>
      <c r="F500">
        <f t="shared" si="7"/>
        <v>82.441856999999999</v>
      </c>
    </row>
    <row r="501" spans="1:6" x14ac:dyDescent="0.25">
      <c r="A501" s="16">
        <v>44782</v>
      </c>
      <c r="B501" s="15" t="s">
        <v>66</v>
      </c>
      <c r="C501" s="15" t="s">
        <v>19</v>
      </c>
      <c r="D501" s="15">
        <v>6.9699999999999998E-2</v>
      </c>
      <c r="E501" s="15">
        <v>1307.07</v>
      </c>
      <c r="F501">
        <f t="shared" si="7"/>
        <v>91.102778999999998</v>
      </c>
    </row>
    <row r="502" spans="1:6" x14ac:dyDescent="0.25">
      <c r="A502" s="16">
        <v>44782</v>
      </c>
      <c r="B502" s="15" t="s">
        <v>67</v>
      </c>
      <c r="C502" s="15" t="s">
        <v>19</v>
      </c>
      <c r="D502" s="15">
        <v>6.9699999999999998E-2</v>
      </c>
      <c r="E502" s="15">
        <v>3787.74</v>
      </c>
      <c r="F502">
        <f t="shared" si="7"/>
        <v>264.00547799999998</v>
      </c>
    </row>
    <row r="503" spans="1:6" x14ac:dyDescent="0.25">
      <c r="A503" s="16">
        <v>44783</v>
      </c>
      <c r="B503" s="15" t="s">
        <v>64</v>
      </c>
      <c r="C503" s="15" t="s">
        <v>19</v>
      </c>
      <c r="D503" s="15">
        <v>6.9699999999999998E-2</v>
      </c>
      <c r="E503" s="15">
        <v>1790.32</v>
      </c>
      <c r="F503">
        <f t="shared" si="7"/>
        <v>124.785304</v>
      </c>
    </row>
    <row r="504" spans="1:6" x14ac:dyDescent="0.25">
      <c r="A504" s="16">
        <v>44783</v>
      </c>
      <c r="B504" s="15" t="s">
        <v>63</v>
      </c>
      <c r="C504" s="15" t="s">
        <v>19</v>
      </c>
      <c r="D504" s="15">
        <v>6.9699999999999998E-2</v>
      </c>
      <c r="E504" s="15">
        <v>1833.46</v>
      </c>
      <c r="F504">
        <f t="shared" si="7"/>
        <v>127.792162</v>
      </c>
    </row>
    <row r="505" spans="1:6" x14ac:dyDescent="0.25">
      <c r="A505" s="16">
        <v>44783</v>
      </c>
      <c r="B505" s="15" t="s">
        <v>65</v>
      </c>
      <c r="C505" s="15" t="s">
        <v>19</v>
      </c>
      <c r="D505" s="15">
        <v>6.9699999999999998E-2</v>
      </c>
      <c r="E505" s="15">
        <v>1182.81</v>
      </c>
      <c r="F505">
        <f t="shared" si="7"/>
        <v>82.441856999999999</v>
      </c>
    </row>
    <row r="506" spans="1:6" x14ac:dyDescent="0.25">
      <c r="A506" s="16">
        <v>44783</v>
      </c>
      <c r="B506" s="15" t="s">
        <v>66</v>
      </c>
      <c r="C506" s="15" t="s">
        <v>19</v>
      </c>
      <c r="D506" s="15">
        <v>6.9699999999999998E-2</v>
      </c>
      <c r="E506" s="15">
        <v>1307.07</v>
      </c>
      <c r="F506">
        <f t="shared" si="7"/>
        <v>91.102778999999998</v>
      </c>
    </row>
    <row r="507" spans="1:6" x14ac:dyDescent="0.25">
      <c r="A507" s="16">
        <v>44783</v>
      </c>
      <c r="B507" s="15" t="s">
        <v>67</v>
      </c>
      <c r="C507" s="15" t="s">
        <v>19</v>
      </c>
      <c r="D507" s="15">
        <v>6.9699999999999998E-2</v>
      </c>
      <c r="E507" s="15">
        <v>3787.74</v>
      </c>
      <c r="F507">
        <f t="shared" si="7"/>
        <v>264.00547799999998</v>
      </c>
    </row>
    <row r="508" spans="1:6" x14ac:dyDescent="0.25">
      <c r="A508" s="16">
        <v>44784</v>
      </c>
      <c r="B508" s="15" t="s">
        <v>64</v>
      </c>
      <c r="C508" s="15" t="s">
        <v>19</v>
      </c>
      <c r="D508" s="15">
        <v>6.9699999999999998E-2</v>
      </c>
      <c r="E508" s="15">
        <v>1790.32</v>
      </c>
      <c r="F508">
        <f t="shared" si="7"/>
        <v>124.785304</v>
      </c>
    </row>
    <row r="509" spans="1:6" x14ac:dyDescent="0.25">
      <c r="A509" s="16">
        <v>44784</v>
      </c>
      <c r="B509" s="15" t="s">
        <v>63</v>
      </c>
      <c r="C509" s="15" t="s">
        <v>19</v>
      </c>
      <c r="D509" s="15">
        <v>6.9699999999999998E-2</v>
      </c>
      <c r="E509" s="15">
        <v>1833.46</v>
      </c>
      <c r="F509">
        <f t="shared" si="7"/>
        <v>127.792162</v>
      </c>
    </row>
    <row r="510" spans="1:6" x14ac:dyDescent="0.25">
      <c r="A510" s="16">
        <v>44784</v>
      </c>
      <c r="B510" s="15" t="s">
        <v>65</v>
      </c>
      <c r="C510" s="15" t="s">
        <v>19</v>
      </c>
      <c r="D510" s="15">
        <v>6.9699999999999998E-2</v>
      </c>
      <c r="E510" s="15">
        <v>1182.81</v>
      </c>
      <c r="F510">
        <f t="shared" si="7"/>
        <v>82.441856999999999</v>
      </c>
    </row>
    <row r="511" spans="1:6" x14ac:dyDescent="0.25">
      <c r="A511" s="16">
        <v>44784</v>
      </c>
      <c r="B511" s="15" t="s">
        <v>66</v>
      </c>
      <c r="C511" s="15" t="s">
        <v>19</v>
      </c>
      <c r="D511" s="15">
        <v>6.9699999999999998E-2</v>
      </c>
      <c r="E511" s="15">
        <v>1307.07</v>
      </c>
      <c r="F511">
        <f t="shared" si="7"/>
        <v>91.102778999999998</v>
      </c>
    </row>
    <row r="512" spans="1:6" x14ac:dyDescent="0.25">
      <c r="A512" s="16">
        <v>44784</v>
      </c>
      <c r="B512" s="15" t="s">
        <v>67</v>
      </c>
      <c r="C512" s="15" t="s">
        <v>19</v>
      </c>
      <c r="D512" s="15">
        <v>6.9699999999999998E-2</v>
      </c>
      <c r="E512" s="15">
        <v>3787.74</v>
      </c>
      <c r="F512">
        <f t="shared" si="7"/>
        <v>264.00547799999998</v>
      </c>
    </row>
    <row r="513" spans="1:6" x14ac:dyDescent="0.25">
      <c r="A513" s="16">
        <v>44785</v>
      </c>
      <c r="B513" s="15" t="s">
        <v>64</v>
      </c>
      <c r="C513" s="15" t="s">
        <v>19</v>
      </c>
      <c r="D513" s="15">
        <v>6.9699999999999998E-2</v>
      </c>
      <c r="E513" s="15">
        <v>1790.32</v>
      </c>
      <c r="F513">
        <f t="shared" si="7"/>
        <v>124.785304</v>
      </c>
    </row>
    <row r="514" spans="1:6" x14ac:dyDescent="0.25">
      <c r="A514" s="16">
        <v>44785</v>
      </c>
      <c r="B514" s="15" t="s">
        <v>63</v>
      </c>
      <c r="C514" s="15" t="s">
        <v>19</v>
      </c>
      <c r="D514" s="15">
        <v>6.9699999999999998E-2</v>
      </c>
      <c r="E514" s="15">
        <v>1833.46</v>
      </c>
      <c r="F514">
        <f t="shared" si="7"/>
        <v>127.792162</v>
      </c>
    </row>
    <row r="515" spans="1:6" x14ac:dyDescent="0.25">
      <c r="A515" s="16">
        <v>44785</v>
      </c>
      <c r="B515" s="15" t="s">
        <v>65</v>
      </c>
      <c r="C515" s="15" t="s">
        <v>19</v>
      </c>
      <c r="D515" s="15">
        <v>6.9699999999999998E-2</v>
      </c>
      <c r="E515" s="15">
        <v>1182.81</v>
      </c>
      <c r="F515">
        <f t="shared" ref="F515:F578" si="8">E515*D515</f>
        <v>82.441856999999999</v>
      </c>
    </row>
    <row r="516" spans="1:6" x14ac:dyDescent="0.25">
      <c r="A516" s="16">
        <v>44785</v>
      </c>
      <c r="B516" s="15" t="s">
        <v>66</v>
      </c>
      <c r="C516" s="15" t="s">
        <v>19</v>
      </c>
      <c r="D516" s="15">
        <v>6.9699999999999998E-2</v>
      </c>
      <c r="E516" s="15">
        <v>1307.07</v>
      </c>
      <c r="F516">
        <f t="shared" si="8"/>
        <v>91.102778999999998</v>
      </c>
    </row>
    <row r="517" spans="1:6" x14ac:dyDescent="0.25">
      <c r="A517" s="16">
        <v>44785</v>
      </c>
      <c r="B517" s="15" t="s">
        <v>67</v>
      </c>
      <c r="C517" s="15" t="s">
        <v>19</v>
      </c>
      <c r="D517" s="15">
        <v>6.9699999999999998E-2</v>
      </c>
      <c r="E517" s="15">
        <v>3787.74</v>
      </c>
      <c r="F517">
        <f t="shared" si="8"/>
        <v>264.00547799999998</v>
      </c>
    </row>
    <row r="518" spans="1:6" x14ac:dyDescent="0.25">
      <c r="A518" s="16">
        <v>44786</v>
      </c>
      <c r="B518" s="15" t="s">
        <v>64</v>
      </c>
      <c r="C518" s="15" t="s">
        <v>19</v>
      </c>
      <c r="D518" s="15">
        <v>6.9699999999999998E-2</v>
      </c>
      <c r="E518" s="15">
        <v>1790.32</v>
      </c>
      <c r="F518">
        <f t="shared" si="8"/>
        <v>124.785304</v>
      </c>
    </row>
    <row r="519" spans="1:6" x14ac:dyDescent="0.25">
      <c r="A519" s="16">
        <v>44786</v>
      </c>
      <c r="B519" s="15" t="s">
        <v>63</v>
      </c>
      <c r="C519" s="15" t="s">
        <v>19</v>
      </c>
      <c r="D519" s="15">
        <v>6.9699999999999998E-2</v>
      </c>
      <c r="E519" s="15">
        <v>1833.46</v>
      </c>
      <c r="F519">
        <f t="shared" si="8"/>
        <v>127.792162</v>
      </c>
    </row>
    <row r="520" spans="1:6" x14ac:dyDescent="0.25">
      <c r="A520" s="16">
        <v>44786</v>
      </c>
      <c r="B520" s="15" t="s">
        <v>65</v>
      </c>
      <c r="C520" s="15" t="s">
        <v>19</v>
      </c>
      <c r="D520" s="15">
        <v>6.9699999999999998E-2</v>
      </c>
      <c r="E520" s="15">
        <v>1182.81</v>
      </c>
      <c r="F520">
        <f t="shared" si="8"/>
        <v>82.441856999999999</v>
      </c>
    </row>
    <row r="521" spans="1:6" x14ac:dyDescent="0.25">
      <c r="A521" s="16">
        <v>44786</v>
      </c>
      <c r="B521" s="15" t="s">
        <v>66</v>
      </c>
      <c r="C521" s="15" t="s">
        <v>19</v>
      </c>
      <c r="D521" s="15">
        <v>6.9699999999999998E-2</v>
      </c>
      <c r="E521" s="15">
        <v>1307.07</v>
      </c>
      <c r="F521">
        <f t="shared" si="8"/>
        <v>91.102778999999998</v>
      </c>
    </row>
    <row r="522" spans="1:6" x14ac:dyDescent="0.25">
      <c r="A522" s="16">
        <v>44786</v>
      </c>
      <c r="B522" s="15" t="s">
        <v>67</v>
      </c>
      <c r="C522" s="15" t="s">
        <v>19</v>
      </c>
      <c r="D522" s="15">
        <v>6.9699999999999998E-2</v>
      </c>
      <c r="E522" s="15">
        <v>3787.74</v>
      </c>
      <c r="F522">
        <f t="shared" si="8"/>
        <v>264.00547799999998</v>
      </c>
    </row>
    <row r="523" spans="1:6" x14ac:dyDescent="0.25">
      <c r="A523" s="16">
        <v>44787</v>
      </c>
      <c r="B523" s="15" t="s">
        <v>64</v>
      </c>
      <c r="C523" s="15" t="s">
        <v>19</v>
      </c>
      <c r="D523" s="15">
        <v>6.9699999999999998E-2</v>
      </c>
      <c r="E523" s="15">
        <v>1790.32</v>
      </c>
      <c r="F523">
        <f t="shared" si="8"/>
        <v>124.785304</v>
      </c>
    </row>
    <row r="524" spans="1:6" x14ac:dyDescent="0.25">
      <c r="A524" s="16">
        <v>44787</v>
      </c>
      <c r="B524" s="15" t="s">
        <v>63</v>
      </c>
      <c r="C524" s="15" t="s">
        <v>19</v>
      </c>
      <c r="D524" s="15">
        <v>6.9699999999999998E-2</v>
      </c>
      <c r="E524" s="15">
        <v>1833.46</v>
      </c>
      <c r="F524">
        <f t="shared" si="8"/>
        <v>127.792162</v>
      </c>
    </row>
    <row r="525" spans="1:6" x14ac:dyDescent="0.25">
      <c r="A525" s="16">
        <v>44787</v>
      </c>
      <c r="B525" s="15" t="s">
        <v>65</v>
      </c>
      <c r="C525" s="15" t="s">
        <v>19</v>
      </c>
      <c r="D525" s="15">
        <v>6.9699999999999998E-2</v>
      </c>
      <c r="E525" s="15">
        <v>1182.81</v>
      </c>
      <c r="F525">
        <f t="shared" si="8"/>
        <v>82.441856999999999</v>
      </c>
    </row>
    <row r="526" spans="1:6" x14ac:dyDescent="0.25">
      <c r="A526" s="16">
        <v>44787</v>
      </c>
      <c r="B526" s="15" t="s">
        <v>66</v>
      </c>
      <c r="C526" s="15" t="s">
        <v>19</v>
      </c>
      <c r="D526" s="15">
        <v>6.9699999999999998E-2</v>
      </c>
      <c r="E526" s="15">
        <v>1307.07</v>
      </c>
      <c r="F526">
        <f t="shared" si="8"/>
        <v>91.102778999999998</v>
      </c>
    </row>
    <row r="527" spans="1:6" x14ac:dyDescent="0.25">
      <c r="A527" s="16">
        <v>44787</v>
      </c>
      <c r="B527" s="15" t="s">
        <v>67</v>
      </c>
      <c r="C527" s="15" t="s">
        <v>19</v>
      </c>
      <c r="D527" s="15">
        <v>6.9699999999999998E-2</v>
      </c>
      <c r="E527" s="15">
        <v>3787.74</v>
      </c>
      <c r="F527">
        <f t="shared" si="8"/>
        <v>264.00547799999998</v>
      </c>
    </row>
    <row r="528" spans="1:6" x14ac:dyDescent="0.25">
      <c r="A528" s="16">
        <v>44788</v>
      </c>
      <c r="B528" s="15" t="s">
        <v>64</v>
      </c>
      <c r="C528" s="15" t="s">
        <v>19</v>
      </c>
      <c r="D528" s="15">
        <v>6.9699999999999998E-2</v>
      </c>
      <c r="E528" s="15">
        <v>1790.32</v>
      </c>
      <c r="F528">
        <f t="shared" si="8"/>
        <v>124.785304</v>
      </c>
    </row>
    <row r="529" spans="1:6" x14ac:dyDescent="0.25">
      <c r="A529" s="16">
        <v>44788</v>
      </c>
      <c r="B529" s="15" t="s">
        <v>63</v>
      </c>
      <c r="C529" s="15" t="s">
        <v>19</v>
      </c>
      <c r="D529" s="15">
        <v>6.9699999999999998E-2</v>
      </c>
      <c r="E529" s="15">
        <v>1833.46</v>
      </c>
      <c r="F529">
        <f t="shared" si="8"/>
        <v>127.792162</v>
      </c>
    </row>
    <row r="530" spans="1:6" x14ac:dyDescent="0.25">
      <c r="A530" s="16">
        <v>44788</v>
      </c>
      <c r="B530" s="15" t="s">
        <v>65</v>
      </c>
      <c r="C530" s="15" t="s">
        <v>19</v>
      </c>
      <c r="D530" s="15">
        <v>6.9699999999999998E-2</v>
      </c>
      <c r="E530" s="15">
        <v>1182.81</v>
      </c>
      <c r="F530">
        <f t="shared" si="8"/>
        <v>82.441856999999999</v>
      </c>
    </row>
    <row r="531" spans="1:6" x14ac:dyDescent="0.25">
      <c r="A531" s="16">
        <v>44788</v>
      </c>
      <c r="B531" s="15" t="s">
        <v>66</v>
      </c>
      <c r="C531" s="15" t="s">
        <v>19</v>
      </c>
      <c r="D531" s="15">
        <v>6.9699999999999998E-2</v>
      </c>
      <c r="E531" s="15">
        <v>1307.07</v>
      </c>
      <c r="F531">
        <f t="shared" si="8"/>
        <v>91.102778999999998</v>
      </c>
    </row>
    <row r="532" spans="1:6" x14ac:dyDescent="0.25">
      <c r="A532" s="16">
        <v>44788</v>
      </c>
      <c r="B532" s="15" t="s">
        <v>67</v>
      </c>
      <c r="C532" s="15" t="s">
        <v>19</v>
      </c>
      <c r="D532" s="15">
        <v>6.9699999999999998E-2</v>
      </c>
      <c r="E532" s="15">
        <v>3787.74</v>
      </c>
      <c r="F532">
        <f t="shared" si="8"/>
        <v>264.00547799999998</v>
      </c>
    </row>
    <row r="533" spans="1:6" x14ac:dyDescent="0.25">
      <c r="A533" s="16">
        <v>44789</v>
      </c>
      <c r="B533" s="15" t="s">
        <v>64</v>
      </c>
      <c r="C533" s="15" t="s">
        <v>19</v>
      </c>
      <c r="D533" s="15">
        <v>6.9699999999999998E-2</v>
      </c>
      <c r="E533" s="15">
        <v>1790.32</v>
      </c>
      <c r="F533">
        <f t="shared" si="8"/>
        <v>124.785304</v>
      </c>
    </row>
    <row r="534" spans="1:6" x14ac:dyDescent="0.25">
      <c r="A534" s="16">
        <v>44789</v>
      </c>
      <c r="B534" s="15" t="s">
        <v>63</v>
      </c>
      <c r="C534" s="15" t="s">
        <v>19</v>
      </c>
      <c r="D534" s="15">
        <v>6.9699999999999998E-2</v>
      </c>
      <c r="E534" s="15">
        <v>1833.46</v>
      </c>
      <c r="F534">
        <f t="shared" si="8"/>
        <v>127.792162</v>
      </c>
    </row>
    <row r="535" spans="1:6" x14ac:dyDescent="0.25">
      <c r="A535" s="16">
        <v>44789</v>
      </c>
      <c r="B535" s="15" t="s">
        <v>65</v>
      </c>
      <c r="C535" s="15" t="s">
        <v>19</v>
      </c>
      <c r="D535" s="15">
        <v>6.9699999999999998E-2</v>
      </c>
      <c r="E535" s="15">
        <v>1182.81</v>
      </c>
      <c r="F535">
        <f t="shared" si="8"/>
        <v>82.441856999999999</v>
      </c>
    </row>
    <row r="536" spans="1:6" x14ac:dyDescent="0.25">
      <c r="A536" s="16">
        <v>44789</v>
      </c>
      <c r="B536" s="15" t="s">
        <v>66</v>
      </c>
      <c r="C536" s="15" t="s">
        <v>19</v>
      </c>
      <c r="D536" s="15">
        <v>6.9699999999999998E-2</v>
      </c>
      <c r="E536" s="15">
        <v>1307.07</v>
      </c>
      <c r="F536">
        <f t="shared" si="8"/>
        <v>91.102778999999998</v>
      </c>
    </row>
    <row r="537" spans="1:6" x14ac:dyDescent="0.25">
      <c r="A537" s="16">
        <v>44789</v>
      </c>
      <c r="B537" s="15" t="s">
        <v>67</v>
      </c>
      <c r="C537" s="15" t="s">
        <v>19</v>
      </c>
      <c r="D537" s="15">
        <v>6.9699999999999998E-2</v>
      </c>
      <c r="E537" s="15">
        <v>3787.74</v>
      </c>
      <c r="F537">
        <f t="shared" si="8"/>
        <v>264.00547799999998</v>
      </c>
    </row>
    <row r="538" spans="1:6" x14ac:dyDescent="0.25">
      <c r="A538" s="16">
        <v>44790</v>
      </c>
      <c r="B538" s="15" t="s">
        <v>64</v>
      </c>
      <c r="C538" s="15" t="s">
        <v>19</v>
      </c>
      <c r="D538" s="15">
        <v>6.9699999999999998E-2</v>
      </c>
      <c r="E538" s="15">
        <v>1790.32</v>
      </c>
      <c r="F538">
        <f t="shared" si="8"/>
        <v>124.785304</v>
      </c>
    </row>
    <row r="539" spans="1:6" x14ac:dyDescent="0.25">
      <c r="A539" s="16">
        <v>44790</v>
      </c>
      <c r="B539" s="15" t="s">
        <v>63</v>
      </c>
      <c r="C539" s="15" t="s">
        <v>19</v>
      </c>
      <c r="D539" s="15">
        <v>6.9699999999999998E-2</v>
      </c>
      <c r="E539" s="15">
        <v>1833.46</v>
      </c>
      <c r="F539">
        <f t="shared" si="8"/>
        <v>127.792162</v>
      </c>
    </row>
    <row r="540" spans="1:6" x14ac:dyDescent="0.25">
      <c r="A540" s="16">
        <v>44790</v>
      </c>
      <c r="B540" s="15" t="s">
        <v>65</v>
      </c>
      <c r="C540" s="15" t="s">
        <v>19</v>
      </c>
      <c r="D540" s="15">
        <v>6.9699999999999998E-2</v>
      </c>
      <c r="E540" s="15">
        <v>1182.81</v>
      </c>
      <c r="F540">
        <f t="shared" si="8"/>
        <v>82.441856999999999</v>
      </c>
    </row>
    <row r="541" spans="1:6" x14ac:dyDescent="0.25">
      <c r="A541" s="16">
        <v>44790</v>
      </c>
      <c r="B541" s="15" t="s">
        <v>66</v>
      </c>
      <c r="C541" s="15" t="s">
        <v>19</v>
      </c>
      <c r="D541" s="15">
        <v>6.9699999999999998E-2</v>
      </c>
      <c r="E541" s="15">
        <v>1307.07</v>
      </c>
      <c r="F541">
        <f t="shared" si="8"/>
        <v>91.102778999999998</v>
      </c>
    </row>
    <row r="542" spans="1:6" x14ac:dyDescent="0.25">
      <c r="A542" s="16">
        <v>44790</v>
      </c>
      <c r="B542" s="15" t="s">
        <v>67</v>
      </c>
      <c r="C542" s="15" t="s">
        <v>19</v>
      </c>
      <c r="D542" s="15">
        <v>6.9699999999999998E-2</v>
      </c>
      <c r="E542" s="15">
        <v>3787.74</v>
      </c>
      <c r="F542">
        <f t="shared" si="8"/>
        <v>264.00547799999998</v>
      </c>
    </row>
    <row r="543" spans="1:6" x14ac:dyDescent="0.25">
      <c r="A543" s="16">
        <v>44791</v>
      </c>
      <c r="B543" s="15" t="s">
        <v>64</v>
      </c>
      <c r="C543" s="15" t="s">
        <v>19</v>
      </c>
      <c r="D543" s="15">
        <v>6.9699999999999998E-2</v>
      </c>
      <c r="E543" s="15">
        <v>1790.32</v>
      </c>
      <c r="F543">
        <f t="shared" si="8"/>
        <v>124.785304</v>
      </c>
    </row>
    <row r="544" spans="1:6" x14ac:dyDescent="0.25">
      <c r="A544" s="16">
        <v>44791</v>
      </c>
      <c r="B544" s="15" t="s">
        <v>63</v>
      </c>
      <c r="C544" s="15" t="s">
        <v>19</v>
      </c>
      <c r="D544" s="15">
        <v>6.9699999999999998E-2</v>
      </c>
      <c r="E544" s="15">
        <v>1833.46</v>
      </c>
      <c r="F544">
        <f t="shared" si="8"/>
        <v>127.792162</v>
      </c>
    </row>
    <row r="545" spans="1:6" x14ac:dyDescent="0.25">
      <c r="A545" s="16">
        <v>44791</v>
      </c>
      <c r="B545" s="15" t="s">
        <v>65</v>
      </c>
      <c r="C545" s="15" t="s">
        <v>19</v>
      </c>
      <c r="D545" s="15">
        <v>6.9699999999999998E-2</v>
      </c>
      <c r="E545" s="15">
        <v>1182.81</v>
      </c>
      <c r="F545">
        <f t="shared" si="8"/>
        <v>82.441856999999999</v>
      </c>
    </row>
    <row r="546" spans="1:6" x14ac:dyDescent="0.25">
      <c r="A546" s="16">
        <v>44791</v>
      </c>
      <c r="B546" s="15" t="s">
        <v>66</v>
      </c>
      <c r="C546" s="15" t="s">
        <v>19</v>
      </c>
      <c r="D546" s="15">
        <v>6.9699999999999998E-2</v>
      </c>
      <c r="E546" s="15">
        <v>1307.07</v>
      </c>
      <c r="F546">
        <f t="shared" si="8"/>
        <v>91.102778999999998</v>
      </c>
    </row>
    <row r="547" spans="1:6" x14ac:dyDescent="0.25">
      <c r="A547" s="16">
        <v>44791</v>
      </c>
      <c r="B547" s="15" t="s">
        <v>67</v>
      </c>
      <c r="C547" s="15" t="s">
        <v>19</v>
      </c>
      <c r="D547" s="15">
        <v>6.9699999999999998E-2</v>
      </c>
      <c r="E547" s="15">
        <v>3787.74</v>
      </c>
      <c r="F547">
        <f t="shared" si="8"/>
        <v>264.00547799999998</v>
      </c>
    </row>
    <row r="548" spans="1:6" x14ac:dyDescent="0.25">
      <c r="A548" s="16">
        <v>44792</v>
      </c>
      <c r="B548" s="15" t="s">
        <v>64</v>
      </c>
      <c r="C548" s="15" t="s">
        <v>19</v>
      </c>
      <c r="D548" s="15">
        <v>6.9699999999999998E-2</v>
      </c>
      <c r="E548" s="15">
        <v>1790.32</v>
      </c>
      <c r="F548">
        <f t="shared" si="8"/>
        <v>124.785304</v>
      </c>
    </row>
    <row r="549" spans="1:6" x14ac:dyDescent="0.25">
      <c r="A549" s="16">
        <v>44792</v>
      </c>
      <c r="B549" s="15" t="s">
        <v>63</v>
      </c>
      <c r="C549" s="15" t="s">
        <v>19</v>
      </c>
      <c r="D549" s="15">
        <v>6.9699999999999998E-2</v>
      </c>
      <c r="E549" s="15">
        <v>1833.46</v>
      </c>
      <c r="F549">
        <f t="shared" si="8"/>
        <v>127.792162</v>
      </c>
    </row>
    <row r="550" spans="1:6" x14ac:dyDescent="0.25">
      <c r="A550" s="16">
        <v>44792</v>
      </c>
      <c r="B550" s="15" t="s">
        <v>65</v>
      </c>
      <c r="C550" s="15" t="s">
        <v>19</v>
      </c>
      <c r="D550" s="15">
        <v>6.9699999999999998E-2</v>
      </c>
      <c r="E550" s="15">
        <v>1182.81</v>
      </c>
      <c r="F550">
        <f t="shared" si="8"/>
        <v>82.441856999999999</v>
      </c>
    </row>
    <row r="551" spans="1:6" x14ac:dyDescent="0.25">
      <c r="A551" s="16">
        <v>44792</v>
      </c>
      <c r="B551" s="15" t="s">
        <v>66</v>
      </c>
      <c r="C551" s="15" t="s">
        <v>19</v>
      </c>
      <c r="D551" s="15">
        <v>6.9699999999999998E-2</v>
      </c>
      <c r="E551" s="15">
        <v>1307.07</v>
      </c>
      <c r="F551">
        <f t="shared" si="8"/>
        <v>91.102778999999998</v>
      </c>
    </row>
    <row r="552" spans="1:6" x14ac:dyDescent="0.25">
      <c r="A552" s="16">
        <v>44792</v>
      </c>
      <c r="B552" s="15" t="s">
        <v>67</v>
      </c>
      <c r="C552" s="15" t="s">
        <v>19</v>
      </c>
      <c r="D552" s="15">
        <v>6.9699999999999998E-2</v>
      </c>
      <c r="E552" s="15">
        <v>3787.74</v>
      </c>
      <c r="F552">
        <f t="shared" si="8"/>
        <v>264.00547799999998</v>
      </c>
    </row>
    <row r="553" spans="1:6" x14ac:dyDescent="0.25">
      <c r="A553" s="16">
        <v>44793</v>
      </c>
      <c r="B553" s="15" t="s">
        <v>64</v>
      </c>
      <c r="C553" s="15" t="s">
        <v>19</v>
      </c>
      <c r="D553" s="15">
        <v>6.9699999999999998E-2</v>
      </c>
      <c r="E553" s="15">
        <v>1790.32</v>
      </c>
      <c r="F553">
        <f t="shared" si="8"/>
        <v>124.785304</v>
      </c>
    </row>
    <row r="554" spans="1:6" x14ac:dyDescent="0.25">
      <c r="A554" s="16">
        <v>44793</v>
      </c>
      <c r="B554" s="15" t="s">
        <v>63</v>
      </c>
      <c r="C554" s="15" t="s">
        <v>19</v>
      </c>
      <c r="D554" s="15">
        <v>6.9699999999999998E-2</v>
      </c>
      <c r="E554" s="15">
        <v>1833.46</v>
      </c>
      <c r="F554">
        <f t="shared" si="8"/>
        <v>127.792162</v>
      </c>
    </row>
    <row r="555" spans="1:6" x14ac:dyDescent="0.25">
      <c r="A555" s="16">
        <v>44793</v>
      </c>
      <c r="B555" s="15" t="s">
        <v>65</v>
      </c>
      <c r="C555" s="15" t="s">
        <v>19</v>
      </c>
      <c r="D555" s="15">
        <v>6.9699999999999998E-2</v>
      </c>
      <c r="E555" s="15">
        <v>1182.81</v>
      </c>
      <c r="F555">
        <f t="shared" si="8"/>
        <v>82.441856999999999</v>
      </c>
    </row>
    <row r="556" spans="1:6" x14ac:dyDescent="0.25">
      <c r="A556" s="16">
        <v>44793</v>
      </c>
      <c r="B556" s="15" t="s">
        <v>66</v>
      </c>
      <c r="C556" s="15" t="s">
        <v>19</v>
      </c>
      <c r="D556" s="15">
        <v>6.9699999999999998E-2</v>
      </c>
      <c r="E556" s="15">
        <v>1307.07</v>
      </c>
      <c r="F556">
        <f t="shared" si="8"/>
        <v>91.102778999999998</v>
      </c>
    </row>
    <row r="557" spans="1:6" x14ac:dyDescent="0.25">
      <c r="A557" s="16">
        <v>44793</v>
      </c>
      <c r="B557" s="15" t="s">
        <v>67</v>
      </c>
      <c r="C557" s="15" t="s">
        <v>19</v>
      </c>
      <c r="D557" s="15">
        <v>6.9699999999999998E-2</v>
      </c>
      <c r="E557" s="15">
        <v>3787.74</v>
      </c>
      <c r="F557">
        <f t="shared" si="8"/>
        <v>264.00547799999998</v>
      </c>
    </row>
    <row r="558" spans="1:6" x14ac:dyDescent="0.25">
      <c r="A558" s="16">
        <v>44794</v>
      </c>
      <c r="B558" s="15" t="s">
        <v>64</v>
      </c>
      <c r="C558" s="15" t="s">
        <v>19</v>
      </c>
      <c r="D558" s="15">
        <v>6.9699999999999998E-2</v>
      </c>
      <c r="E558" s="15">
        <v>1790.32</v>
      </c>
      <c r="F558">
        <f t="shared" si="8"/>
        <v>124.785304</v>
      </c>
    </row>
    <row r="559" spans="1:6" x14ac:dyDescent="0.25">
      <c r="A559" s="16">
        <v>44794</v>
      </c>
      <c r="B559" s="15" t="s">
        <v>63</v>
      </c>
      <c r="C559" s="15" t="s">
        <v>19</v>
      </c>
      <c r="D559" s="15">
        <v>6.9699999999999998E-2</v>
      </c>
      <c r="E559" s="15">
        <v>1833.46</v>
      </c>
      <c r="F559">
        <f t="shared" si="8"/>
        <v>127.792162</v>
      </c>
    </row>
    <row r="560" spans="1:6" x14ac:dyDescent="0.25">
      <c r="A560" s="16">
        <v>44794</v>
      </c>
      <c r="B560" s="15" t="s">
        <v>65</v>
      </c>
      <c r="C560" s="15" t="s">
        <v>19</v>
      </c>
      <c r="D560" s="15">
        <v>6.9699999999999998E-2</v>
      </c>
      <c r="E560" s="15">
        <v>1182.81</v>
      </c>
      <c r="F560">
        <f t="shared" si="8"/>
        <v>82.441856999999999</v>
      </c>
    </row>
    <row r="561" spans="1:6" x14ac:dyDescent="0.25">
      <c r="A561" s="16">
        <v>44794</v>
      </c>
      <c r="B561" s="15" t="s">
        <v>66</v>
      </c>
      <c r="C561" s="15" t="s">
        <v>19</v>
      </c>
      <c r="D561" s="15">
        <v>6.9699999999999998E-2</v>
      </c>
      <c r="E561" s="15">
        <v>1307.07</v>
      </c>
      <c r="F561">
        <f t="shared" si="8"/>
        <v>91.102778999999998</v>
      </c>
    </row>
    <row r="562" spans="1:6" x14ac:dyDescent="0.25">
      <c r="A562" s="16">
        <v>44794</v>
      </c>
      <c r="B562" s="15" t="s">
        <v>67</v>
      </c>
      <c r="C562" s="15" t="s">
        <v>19</v>
      </c>
      <c r="D562" s="15">
        <v>6.9699999999999998E-2</v>
      </c>
      <c r="E562" s="15">
        <v>3787.74</v>
      </c>
      <c r="F562">
        <f t="shared" si="8"/>
        <v>264.00547799999998</v>
      </c>
    </row>
    <row r="563" spans="1:6" x14ac:dyDescent="0.25">
      <c r="A563" s="16">
        <v>44795</v>
      </c>
      <c r="B563" s="15" t="s">
        <v>64</v>
      </c>
      <c r="C563" s="15" t="s">
        <v>19</v>
      </c>
      <c r="D563" s="15">
        <v>6.9699999999999998E-2</v>
      </c>
      <c r="E563" s="15">
        <v>1790.32</v>
      </c>
      <c r="F563">
        <f t="shared" si="8"/>
        <v>124.785304</v>
      </c>
    </row>
    <row r="564" spans="1:6" x14ac:dyDescent="0.25">
      <c r="A564" s="16">
        <v>44795</v>
      </c>
      <c r="B564" s="15" t="s">
        <v>63</v>
      </c>
      <c r="C564" s="15" t="s">
        <v>19</v>
      </c>
      <c r="D564" s="15">
        <v>6.9699999999999998E-2</v>
      </c>
      <c r="E564" s="15">
        <v>1833.46</v>
      </c>
      <c r="F564">
        <f t="shared" si="8"/>
        <v>127.792162</v>
      </c>
    </row>
    <row r="565" spans="1:6" x14ac:dyDescent="0.25">
      <c r="A565" s="16">
        <v>44795</v>
      </c>
      <c r="B565" s="15" t="s">
        <v>65</v>
      </c>
      <c r="C565" s="15" t="s">
        <v>19</v>
      </c>
      <c r="D565" s="15">
        <v>6.9699999999999998E-2</v>
      </c>
      <c r="E565" s="15">
        <v>1182.81</v>
      </c>
      <c r="F565">
        <f t="shared" si="8"/>
        <v>82.441856999999999</v>
      </c>
    </row>
    <row r="566" spans="1:6" x14ac:dyDescent="0.25">
      <c r="A566" s="16">
        <v>44795</v>
      </c>
      <c r="B566" s="15" t="s">
        <v>66</v>
      </c>
      <c r="C566" s="15" t="s">
        <v>19</v>
      </c>
      <c r="D566" s="15">
        <v>6.9699999999999998E-2</v>
      </c>
      <c r="E566" s="15">
        <v>1307.07</v>
      </c>
      <c r="F566">
        <f t="shared" si="8"/>
        <v>91.102778999999998</v>
      </c>
    </row>
    <row r="567" spans="1:6" x14ac:dyDescent="0.25">
      <c r="A567" s="16">
        <v>44795</v>
      </c>
      <c r="B567" s="15" t="s">
        <v>67</v>
      </c>
      <c r="C567" s="15" t="s">
        <v>19</v>
      </c>
      <c r="D567" s="15">
        <v>6.9699999999999998E-2</v>
      </c>
      <c r="E567" s="15">
        <v>3787.74</v>
      </c>
      <c r="F567">
        <f t="shared" si="8"/>
        <v>264.00547799999998</v>
      </c>
    </row>
    <row r="568" spans="1:6" x14ac:dyDescent="0.25">
      <c r="A568" s="16">
        <v>44796</v>
      </c>
      <c r="B568" s="15" t="s">
        <v>64</v>
      </c>
      <c r="C568" s="15" t="s">
        <v>19</v>
      </c>
      <c r="D568" s="15">
        <v>6.9699999999999998E-2</v>
      </c>
      <c r="E568" s="15">
        <v>1790.32</v>
      </c>
      <c r="F568">
        <f t="shared" si="8"/>
        <v>124.785304</v>
      </c>
    </row>
    <row r="569" spans="1:6" x14ac:dyDescent="0.25">
      <c r="A569" s="16">
        <v>44796</v>
      </c>
      <c r="B569" s="15" t="s">
        <v>63</v>
      </c>
      <c r="C569" s="15" t="s">
        <v>19</v>
      </c>
      <c r="D569" s="15">
        <v>6.9699999999999998E-2</v>
      </c>
      <c r="E569" s="15">
        <v>1833.46</v>
      </c>
      <c r="F569">
        <f t="shared" si="8"/>
        <v>127.792162</v>
      </c>
    </row>
    <row r="570" spans="1:6" x14ac:dyDescent="0.25">
      <c r="A570" s="16">
        <v>44796</v>
      </c>
      <c r="B570" s="15" t="s">
        <v>65</v>
      </c>
      <c r="C570" s="15" t="s">
        <v>19</v>
      </c>
      <c r="D570" s="15">
        <v>6.9699999999999998E-2</v>
      </c>
      <c r="E570" s="15">
        <v>1182.81</v>
      </c>
      <c r="F570">
        <f t="shared" si="8"/>
        <v>82.441856999999999</v>
      </c>
    </row>
    <row r="571" spans="1:6" x14ac:dyDescent="0.25">
      <c r="A571" s="16">
        <v>44796</v>
      </c>
      <c r="B571" s="15" t="s">
        <v>66</v>
      </c>
      <c r="C571" s="15" t="s">
        <v>19</v>
      </c>
      <c r="D571" s="15">
        <v>6.9699999999999998E-2</v>
      </c>
      <c r="E571" s="15">
        <v>1307.07</v>
      </c>
      <c r="F571">
        <f t="shared" si="8"/>
        <v>91.102778999999998</v>
      </c>
    </row>
    <row r="572" spans="1:6" x14ac:dyDescent="0.25">
      <c r="A572" s="16">
        <v>44796</v>
      </c>
      <c r="B572" s="15" t="s">
        <v>67</v>
      </c>
      <c r="C572" s="15" t="s">
        <v>19</v>
      </c>
      <c r="D572" s="15">
        <v>6.9699999999999998E-2</v>
      </c>
      <c r="E572" s="15">
        <v>3787.74</v>
      </c>
      <c r="F572">
        <f t="shared" si="8"/>
        <v>264.00547799999998</v>
      </c>
    </row>
    <row r="573" spans="1:6" x14ac:dyDescent="0.25">
      <c r="A573" s="16">
        <v>44797</v>
      </c>
      <c r="B573" s="15" t="s">
        <v>64</v>
      </c>
      <c r="C573" s="15" t="s">
        <v>19</v>
      </c>
      <c r="D573" s="15">
        <v>6.9699999999999998E-2</v>
      </c>
      <c r="E573" s="15">
        <v>1790.32</v>
      </c>
      <c r="F573">
        <f t="shared" si="8"/>
        <v>124.785304</v>
      </c>
    </row>
    <row r="574" spans="1:6" x14ac:dyDescent="0.25">
      <c r="A574" s="16">
        <v>44797</v>
      </c>
      <c r="B574" s="15" t="s">
        <v>63</v>
      </c>
      <c r="C574" s="15" t="s">
        <v>19</v>
      </c>
      <c r="D574" s="15">
        <v>6.9699999999999998E-2</v>
      </c>
      <c r="E574" s="15">
        <v>1833.46</v>
      </c>
      <c r="F574">
        <f t="shared" si="8"/>
        <v>127.792162</v>
      </c>
    </row>
    <row r="575" spans="1:6" x14ac:dyDescent="0.25">
      <c r="A575" s="16">
        <v>44797</v>
      </c>
      <c r="B575" s="15" t="s">
        <v>65</v>
      </c>
      <c r="C575" s="15" t="s">
        <v>19</v>
      </c>
      <c r="D575" s="15">
        <v>6.9699999999999998E-2</v>
      </c>
      <c r="E575" s="15">
        <v>1182.81</v>
      </c>
      <c r="F575">
        <f t="shared" si="8"/>
        <v>82.441856999999999</v>
      </c>
    </row>
    <row r="576" spans="1:6" x14ac:dyDescent="0.25">
      <c r="A576" s="16">
        <v>44797</v>
      </c>
      <c r="B576" s="15" t="s">
        <v>66</v>
      </c>
      <c r="C576" s="15" t="s">
        <v>19</v>
      </c>
      <c r="D576" s="15">
        <v>6.9699999999999998E-2</v>
      </c>
      <c r="E576" s="15">
        <v>1307.07</v>
      </c>
      <c r="F576">
        <f t="shared" si="8"/>
        <v>91.102778999999998</v>
      </c>
    </row>
    <row r="577" spans="1:6" x14ac:dyDescent="0.25">
      <c r="A577" s="16">
        <v>44797</v>
      </c>
      <c r="B577" s="15" t="s">
        <v>67</v>
      </c>
      <c r="C577" s="15" t="s">
        <v>19</v>
      </c>
      <c r="D577" s="15">
        <v>6.9699999999999998E-2</v>
      </c>
      <c r="E577" s="15">
        <v>3787.74</v>
      </c>
      <c r="F577">
        <f t="shared" si="8"/>
        <v>264.00547799999998</v>
      </c>
    </row>
    <row r="578" spans="1:6" x14ac:dyDescent="0.25">
      <c r="A578" s="16">
        <v>44798</v>
      </c>
      <c r="B578" s="15" t="s">
        <v>64</v>
      </c>
      <c r="C578" s="15" t="s">
        <v>19</v>
      </c>
      <c r="D578" s="15">
        <v>6.9699999999999998E-2</v>
      </c>
      <c r="E578" s="15">
        <v>1790.32</v>
      </c>
      <c r="F578">
        <f t="shared" si="8"/>
        <v>124.785304</v>
      </c>
    </row>
    <row r="579" spans="1:6" x14ac:dyDescent="0.25">
      <c r="A579" s="16">
        <v>44798</v>
      </c>
      <c r="B579" s="15" t="s">
        <v>63</v>
      </c>
      <c r="C579" s="15" t="s">
        <v>19</v>
      </c>
      <c r="D579" s="15">
        <v>6.9699999999999998E-2</v>
      </c>
      <c r="E579" s="15">
        <v>1833.46</v>
      </c>
      <c r="F579">
        <f t="shared" ref="F579:F642" si="9">E579*D579</f>
        <v>127.792162</v>
      </c>
    </row>
    <row r="580" spans="1:6" x14ac:dyDescent="0.25">
      <c r="A580" s="16">
        <v>44798</v>
      </c>
      <c r="B580" s="15" t="s">
        <v>65</v>
      </c>
      <c r="C580" s="15" t="s">
        <v>19</v>
      </c>
      <c r="D580" s="15">
        <v>6.9699999999999998E-2</v>
      </c>
      <c r="E580" s="15">
        <v>1182.81</v>
      </c>
      <c r="F580">
        <f t="shared" si="9"/>
        <v>82.441856999999999</v>
      </c>
    </row>
    <row r="581" spans="1:6" x14ac:dyDescent="0.25">
      <c r="A581" s="16">
        <v>44798</v>
      </c>
      <c r="B581" s="15" t="s">
        <v>66</v>
      </c>
      <c r="C581" s="15" t="s">
        <v>19</v>
      </c>
      <c r="D581" s="15">
        <v>6.9699999999999998E-2</v>
      </c>
      <c r="E581" s="15">
        <v>1307.07</v>
      </c>
      <c r="F581">
        <f t="shared" si="9"/>
        <v>91.102778999999998</v>
      </c>
    </row>
    <row r="582" spans="1:6" x14ac:dyDescent="0.25">
      <c r="A582" s="16">
        <v>44798</v>
      </c>
      <c r="B582" s="15" t="s">
        <v>67</v>
      </c>
      <c r="C582" s="15" t="s">
        <v>19</v>
      </c>
      <c r="D582" s="15">
        <v>6.9699999999999998E-2</v>
      </c>
      <c r="E582" s="15">
        <v>3787.74</v>
      </c>
      <c r="F582">
        <f t="shared" si="9"/>
        <v>264.00547799999998</v>
      </c>
    </row>
    <row r="583" spans="1:6" x14ac:dyDescent="0.25">
      <c r="A583" s="16">
        <v>44799</v>
      </c>
      <c r="B583" s="15" t="s">
        <v>64</v>
      </c>
      <c r="C583" s="15" t="s">
        <v>19</v>
      </c>
      <c r="D583" s="15">
        <v>6.9699999999999998E-2</v>
      </c>
      <c r="E583" s="15">
        <v>1790.32</v>
      </c>
      <c r="F583">
        <f t="shared" si="9"/>
        <v>124.785304</v>
      </c>
    </row>
    <row r="584" spans="1:6" x14ac:dyDescent="0.25">
      <c r="A584" s="16">
        <v>44799</v>
      </c>
      <c r="B584" s="15" t="s">
        <v>63</v>
      </c>
      <c r="C584" s="15" t="s">
        <v>19</v>
      </c>
      <c r="D584" s="15">
        <v>6.9699999999999998E-2</v>
      </c>
      <c r="E584" s="15">
        <v>1833.46</v>
      </c>
      <c r="F584">
        <f t="shared" si="9"/>
        <v>127.792162</v>
      </c>
    </row>
    <row r="585" spans="1:6" x14ac:dyDescent="0.25">
      <c r="A585" s="16">
        <v>44799</v>
      </c>
      <c r="B585" s="15" t="s">
        <v>65</v>
      </c>
      <c r="C585" s="15" t="s">
        <v>19</v>
      </c>
      <c r="D585" s="15">
        <v>6.9699999999999998E-2</v>
      </c>
      <c r="E585" s="15">
        <v>1182.81</v>
      </c>
      <c r="F585">
        <f t="shared" si="9"/>
        <v>82.441856999999999</v>
      </c>
    </row>
    <row r="586" spans="1:6" x14ac:dyDescent="0.25">
      <c r="A586" s="16">
        <v>44799</v>
      </c>
      <c r="B586" s="15" t="s">
        <v>66</v>
      </c>
      <c r="C586" s="15" t="s">
        <v>19</v>
      </c>
      <c r="D586" s="15">
        <v>6.9699999999999998E-2</v>
      </c>
      <c r="E586" s="15">
        <v>1307.07</v>
      </c>
      <c r="F586">
        <f t="shared" si="9"/>
        <v>91.102778999999998</v>
      </c>
    </row>
    <row r="587" spans="1:6" x14ac:dyDescent="0.25">
      <c r="A587" s="16">
        <v>44799</v>
      </c>
      <c r="B587" s="15" t="s">
        <v>67</v>
      </c>
      <c r="C587" s="15" t="s">
        <v>19</v>
      </c>
      <c r="D587" s="15">
        <v>6.9699999999999998E-2</v>
      </c>
      <c r="E587" s="15">
        <v>3787.74</v>
      </c>
      <c r="F587">
        <f t="shared" si="9"/>
        <v>264.00547799999998</v>
      </c>
    </row>
    <row r="588" spans="1:6" x14ac:dyDescent="0.25">
      <c r="A588" s="16">
        <v>44800</v>
      </c>
      <c r="B588" s="15" t="s">
        <v>64</v>
      </c>
      <c r="C588" s="15" t="s">
        <v>19</v>
      </c>
      <c r="D588" s="15">
        <v>6.9699999999999998E-2</v>
      </c>
      <c r="E588" s="15">
        <v>1790.32</v>
      </c>
      <c r="F588">
        <f t="shared" si="9"/>
        <v>124.785304</v>
      </c>
    </row>
    <row r="589" spans="1:6" x14ac:dyDescent="0.25">
      <c r="A589" s="16">
        <v>44800</v>
      </c>
      <c r="B589" s="15" t="s">
        <v>63</v>
      </c>
      <c r="C589" s="15" t="s">
        <v>19</v>
      </c>
      <c r="D589" s="15">
        <v>6.9699999999999998E-2</v>
      </c>
      <c r="E589" s="15">
        <v>1833.46</v>
      </c>
      <c r="F589">
        <f t="shared" si="9"/>
        <v>127.792162</v>
      </c>
    </row>
    <row r="590" spans="1:6" x14ac:dyDescent="0.25">
      <c r="A590" s="16">
        <v>44800</v>
      </c>
      <c r="B590" s="15" t="s">
        <v>65</v>
      </c>
      <c r="C590" s="15" t="s">
        <v>19</v>
      </c>
      <c r="D590" s="15">
        <v>6.9699999999999998E-2</v>
      </c>
      <c r="E590" s="15">
        <v>1182.81</v>
      </c>
      <c r="F590">
        <f t="shared" si="9"/>
        <v>82.441856999999999</v>
      </c>
    </row>
    <row r="591" spans="1:6" x14ac:dyDescent="0.25">
      <c r="A591" s="16">
        <v>44800</v>
      </c>
      <c r="B591" s="15" t="s">
        <v>66</v>
      </c>
      <c r="C591" s="15" t="s">
        <v>19</v>
      </c>
      <c r="D591" s="15">
        <v>6.9699999999999998E-2</v>
      </c>
      <c r="E591" s="15">
        <v>1307.07</v>
      </c>
      <c r="F591">
        <f t="shared" si="9"/>
        <v>91.102778999999998</v>
      </c>
    </row>
    <row r="592" spans="1:6" x14ac:dyDescent="0.25">
      <c r="A592" s="16">
        <v>44800</v>
      </c>
      <c r="B592" s="15" t="s">
        <v>67</v>
      </c>
      <c r="C592" s="15" t="s">
        <v>19</v>
      </c>
      <c r="D592" s="15">
        <v>6.9699999999999998E-2</v>
      </c>
      <c r="E592" s="15">
        <v>3787.74</v>
      </c>
      <c r="F592">
        <f t="shared" si="9"/>
        <v>264.00547799999998</v>
      </c>
    </row>
    <row r="593" spans="1:6" x14ac:dyDescent="0.25">
      <c r="A593" s="16">
        <v>44801</v>
      </c>
      <c r="B593" s="15" t="s">
        <v>64</v>
      </c>
      <c r="C593" s="15" t="s">
        <v>19</v>
      </c>
      <c r="D593" s="15">
        <v>6.9699999999999998E-2</v>
      </c>
      <c r="E593" s="15">
        <v>1790.32</v>
      </c>
      <c r="F593">
        <f t="shared" si="9"/>
        <v>124.785304</v>
      </c>
    </row>
    <row r="594" spans="1:6" x14ac:dyDescent="0.25">
      <c r="A594" s="16">
        <v>44801</v>
      </c>
      <c r="B594" s="15" t="s">
        <v>63</v>
      </c>
      <c r="C594" s="15" t="s">
        <v>19</v>
      </c>
      <c r="D594" s="15">
        <v>6.9699999999999998E-2</v>
      </c>
      <c r="E594" s="15">
        <v>1833.46</v>
      </c>
      <c r="F594">
        <f t="shared" si="9"/>
        <v>127.792162</v>
      </c>
    </row>
    <row r="595" spans="1:6" x14ac:dyDescent="0.25">
      <c r="A595" s="16">
        <v>44801</v>
      </c>
      <c r="B595" s="15" t="s">
        <v>65</v>
      </c>
      <c r="C595" s="15" t="s">
        <v>19</v>
      </c>
      <c r="D595" s="15">
        <v>6.9699999999999998E-2</v>
      </c>
      <c r="E595" s="15">
        <v>1182.81</v>
      </c>
      <c r="F595">
        <f t="shared" si="9"/>
        <v>82.441856999999999</v>
      </c>
    </row>
    <row r="596" spans="1:6" x14ac:dyDescent="0.25">
      <c r="A596" s="16">
        <v>44801</v>
      </c>
      <c r="B596" s="15" t="s">
        <v>66</v>
      </c>
      <c r="C596" s="15" t="s">
        <v>19</v>
      </c>
      <c r="D596" s="15">
        <v>6.9699999999999998E-2</v>
      </c>
      <c r="E596" s="15">
        <v>1307.07</v>
      </c>
      <c r="F596">
        <f t="shared" si="9"/>
        <v>91.102778999999998</v>
      </c>
    </row>
    <row r="597" spans="1:6" x14ac:dyDescent="0.25">
      <c r="A597" s="16">
        <v>44801</v>
      </c>
      <c r="B597" s="15" t="s">
        <v>67</v>
      </c>
      <c r="C597" s="15" t="s">
        <v>19</v>
      </c>
      <c r="D597" s="15">
        <v>6.9699999999999998E-2</v>
      </c>
      <c r="E597" s="15">
        <v>3787.74</v>
      </c>
      <c r="F597">
        <f t="shared" si="9"/>
        <v>264.00547799999998</v>
      </c>
    </row>
    <row r="598" spans="1:6" x14ac:dyDescent="0.25">
      <c r="A598" s="16">
        <v>44802</v>
      </c>
      <c r="B598" s="15" t="s">
        <v>64</v>
      </c>
      <c r="C598" s="15" t="s">
        <v>19</v>
      </c>
      <c r="D598" s="15">
        <v>6.9699999999999998E-2</v>
      </c>
      <c r="E598" s="15">
        <v>1790.32</v>
      </c>
      <c r="F598">
        <f t="shared" si="9"/>
        <v>124.785304</v>
      </c>
    </row>
    <row r="599" spans="1:6" x14ac:dyDescent="0.25">
      <c r="A599" s="16">
        <v>44802</v>
      </c>
      <c r="B599" s="15" t="s">
        <v>63</v>
      </c>
      <c r="C599" s="15" t="s">
        <v>19</v>
      </c>
      <c r="D599" s="15">
        <v>6.9699999999999998E-2</v>
      </c>
      <c r="E599" s="15">
        <v>1833.46</v>
      </c>
      <c r="F599">
        <f t="shared" si="9"/>
        <v>127.792162</v>
      </c>
    </row>
    <row r="600" spans="1:6" x14ac:dyDescent="0.25">
      <c r="A600" s="16">
        <v>44802</v>
      </c>
      <c r="B600" s="15" t="s">
        <v>65</v>
      </c>
      <c r="C600" s="15" t="s">
        <v>19</v>
      </c>
      <c r="D600" s="15">
        <v>6.9699999999999998E-2</v>
      </c>
      <c r="E600" s="15">
        <v>1182.81</v>
      </c>
      <c r="F600">
        <f t="shared" si="9"/>
        <v>82.441856999999999</v>
      </c>
    </row>
    <row r="601" spans="1:6" x14ac:dyDescent="0.25">
      <c r="A601" s="16">
        <v>44802</v>
      </c>
      <c r="B601" s="15" t="s">
        <v>66</v>
      </c>
      <c r="C601" s="15" t="s">
        <v>19</v>
      </c>
      <c r="D601" s="15">
        <v>6.9699999999999998E-2</v>
      </c>
      <c r="E601" s="15">
        <v>1307.07</v>
      </c>
      <c r="F601">
        <f t="shared" si="9"/>
        <v>91.102778999999998</v>
      </c>
    </row>
    <row r="602" spans="1:6" x14ac:dyDescent="0.25">
      <c r="A602" s="16">
        <v>44802</v>
      </c>
      <c r="B602" s="15" t="s">
        <v>67</v>
      </c>
      <c r="C602" s="15" t="s">
        <v>19</v>
      </c>
      <c r="D602" s="15">
        <v>6.9699999999999998E-2</v>
      </c>
      <c r="E602" s="15">
        <v>3787.74</v>
      </c>
      <c r="F602">
        <f t="shared" si="9"/>
        <v>264.00547799999998</v>
      </c>
    </row>
    <row r="603" spans="1:6" x14ac:dyDescent="0.25">
      <c r="A603" s="16">
        <v>44803</v>
      </c>
      <c r="B603" s="15" t="s">
        <v>64</v>
      </c>
      <c r="C603" s="15" t="s">
        <v>19</v>
      </c>
      <c r="D603" s="15">
        <v>6.9699999999999998E-2</v>
      </c>
      <c r="E603" s="15">
        <v>1790.32</v>
      </c>
      <c r="F603">
        <f t="shared" si="9"/>
        <v>124.785304</v>
      </c>
    </row>
    <row r="604" spans="1:6" x14ac:dyDescent="0.25">
      <c r="A604" s="16">
        <v>44803</v>
      </c>
      <c r="B604" s="15" t="s">
        <v>63</v>
      </c>
      <c r="C604" s="15" t="s">
        <v>19</v>
      </c>
      <c r="D604" s="15">
        <v>6.9699999999999998E-2</v>
      </c>
      <c r="E604" s="15">
        <v>1833.46</v>
      </c>
      <c r="F604">
        <f t="shared" si="9"/>
        <v>127.792162</v>
      </c>
    </row>
    <row r="605" spans="1:6" x14ac:dyDescent="0.25">
      <c r="A605" s="16">
        <v>44803</v>
      </c>
      <c r="B605" s="15" t="s">
        <v>65</v>
      </c>
      <c r="C605" s="15" t="s">
        <v>19</v>
      </c>
      <c r="D605" s="15">
        <v>6.9699999999999998E-2</v>
      </c>
      <c r="E605" s="15">
        <v>1182.81</v>
      </c>
      <c r="F605">
        <f t="shared" si="9"/>
        <v>82.441856999999999</v>
      </c>
    </row>
    <row r="606" spans="1:6" x14ac:dyDescent="0.25">
      <c r="A606" s="16">
        <v>44803</v>
      </c>
      <c r="B606" s="15" t="s">
        <v>66</v>
      </c>
      <c r="C606" s="15" t="s">
        <v>19</v>
      </c>
      <c r="D606" s="15">
        <v>6.9699999999999998E-2</v>
      </c>
      <c r="E606" s="15">
        <v>1307.07</v>
      </c>
      <c r="F606">
        <f t="shared" si="9"/>
        <v>91.102778999999998</v>
      </c>
    </row>
    <row r="607" spans="1:6" x14ac:dyDescent="0.25">
      <c r="A607" s="16">
        <v>44803</v>
      </c>
      <c r="B607" s="15" t="s">
        <v>67</v>
      </c>
      <c r="C607" s="15" t="s">
        <v>19</v>
      </c>
      <c r="D607" s="15">
        <v>6.9699999999999998E-2</v>
      </c>
      <c r="E607" s="15">
        <v>3787.74</v>
      </c>
      <c r="F607">
        <f t="shared" si="9"/>
        <v>264.00547799999998</v>
      </c>
    </row>
    <row r="608" spans="1:6" x14ac:dyDescent="0.25">
      <c r="A608" s="16">
        <v>44804</v>
      </c>
      <c r="B608" s="15" t="s">
        <v>64</v>
      </c>
      <c r="C608" s="15" t="s">
        <v>19</v>
      </c>
      <c r="D608" s="15">
        <v>6.9699999999999998E-2</v>
      </c>
      <c r="E608" s="15">
        <v>1790.32</v>
      </c>
      <c r="F608">
        <f t="shared" si="9"/>
        <v>124.785304</v>
      </c>
    </row>
    <row r="609" spans="1:6" x14ac:dyDescent="0.25">
      <c r="A609" s="16">
        <v>44804</v>
      </c>
      <c r="B609" s="15" t="s">
        <v>63</v>
      </c>
      <c r="C609" s="15" t="s">
        <v>19</v>
      </c>
      <c r="D609" s="15">
        <v>6.9699999999999998E-2</v>
      </c>
      <c r="E609" s="15">
        <v>1833.46</v>
      </c>
      <c r="F609">
        <f t="shared" si="9"/>
        <v>127.792162</v>
      </c>
    </row>
    <row r="610" spans="1:6" x14ac:dyDescent="0.25">
      <c r="A610" s="16">
        <v>44804</v>
      </c>
      <c r="B610" s="15" t="s">
        <v>65</v>
      </c>
      <c r="C610" s="15" t="s">
        <v>19</v>
      </c>
      <c r="D610" s="15">
        <v>6.9699999999999998E-2</v>
      </c>
      <c r="E610" s="15">
        <v>1182.81</v>
      </c>
      <c r="F610">
        <f t="shared" si="9"/>
        <v>82.441856999999999</v>
      </c>
    </row>
    <row r="611" spans="1:6" x14ac:dyDescent="0.25">
      <c r="A611" s="16">
        <v>44804</v>
      </c>
      <c r="B611" s="15" t="s">
        <v>66</v>
      </c>
      <c r="C611" s="15" t="s">
        <v>19</v>
      </c>
      <c r="D611" s="15">
        <v>6.9699999999999998E-2</v>
      </c>
      <c r="E611" s="15">
        <v>1307.07</v>
      </c>
      <c r="F611">
        <f t="shared" si="9"/>
        <v>91.102778999999998</v>
      </c>
    </row>
    <row r="612" spans="1:6" x14ac:dyDescent="0.25">
      <c r="A612" s="16">
        <v>44804</v>
      </c>
      <c r="B612" s="15" t="s">
        <v>67</v>
      </c>
      <c r="C612" s="15" t="s">
        <v>19</v>
      </c>
      <c r="D612" s="15">
        <v>6.9699999999999998E-2</v>
      </c>
      <c r="E612" s="15">
        <v>3787.74</v>
      </c>
      <c r="F612">
        <f t="shared" si="9"/>
        <v>264.00547799999998</v>
      </c>
    </row>
    <row r="613" spans="1:6" x14ac:dyDescent="0.25">
      <c r="A613" s="16">
        <v>44805</v>
      </c>
      <c r="B613" s="15" t="s">
        <v>64</v>
      </c>
      <c r="C613" s="15" t="s">
        <v>19</v>
      </c>
      <c r="D613" s="15">
        <v>6.9699999999999998E-2</v>
      </c>
      <c r="E613" s="15">
        <v>1790.32</v>
      </c>
      <c r="F613">
        <f t="shared" si="9"/>
        <v>124.785304</v>
      </c>
    </row>
    <row r="614" spans="1:6" x14ac:dyDescent="0.25">
      <c r="A614" s="16">
        <v>44805</v>
      </c>
      <c r="B614" s="15" t="s">
        <v>63</v>
      </c>
      <c r="C614" s="15" t="s">
        <v>19</v>
      </c>
      <c r="D614" s="15">
        <v>6.9699999999999998E-2</v>
      </c>
      <c r="E614" s="15">
        <v>1833.46</v>
      </c>
      <c r="F614">
        <f t="shared" si="9"/>
        <v>127.792162</v>
      </c>
    </row>
    <row r="615" spans="1:6" x14ac:dyDescent="0.25">
      <c r="A615" s="16">
        <v>44805</v>
      </c>
      <c r="B615" s="15" t="s">
        <v>65</v>
      </c>
      <c r="C615" s="15" t="s">
        <v>19</v>
      </c>
      <c r="D615" s="15">
        <v>6.9699999999999998E-2</v>
      </c>
      <c r="E615" s="15">
        <v>1182.81</v>
      </c>
      <c r="F615">
        <f t="shared" si="9"/>
        <v>82.441856999999999</v>
      </c>
    </row>
    <row r="616" spans="1:6" x14ac:dyDescent="0.25">
      <c r="A616" s="16">
        <v>44805</v>
      </c>
      <c r="B616" s="15" t="s">
        <v>66</v>
      </c>
      <c r="C616" s="15" t="s">
        <v>19</v>
      </c>
      <c r="D616" s="15">
        <v>6.9699999999999998E-2</v>
      </c>
      <c r="E616" s="15">
        <v>1307.07</v>
      </c>
      <c r="F616">
        <f t="shared" si="9"/>
        <v>91.102778999999998</v>
      </c>
    </row>
    <row r="617" spans="1:6" x14ac:dyDescent="0.25">
      <c r="A617" s="16">
        <v>44805</v>
      </c>
      <c r="B617" s="15" t="s">
        <v>67</v>
      </c>
      <c r="C617" s="15" t="s">
        <v>19</v>
      </c>
      <c r="D617" s="15">
        <v>6.9699999999999998E-2</v>
      </c>
      <c r="E617" s="15">
        <v>3787.74</v>
      </c>
      <c r="F617">
        <f t="shared" si="9"/>
        <v>264.00547799999998</v>
      </c>
    </row>
    <row r="618" spans="1:6" x14ac:dyDescent="0.25">
      <c r="A618" s="16">
        <v>44806</v>
      </c>
      <c r="B618" s="15" t="s">
        <v>64</v>
      </c>
      <c r="C618" s="15" t="s">
        <v>19</v>
      </c>
      <c r="D618" s="15">
        <v>6.9699999999999998E-2</v>
      </c>
      <c r="E618" s="15">
        <v>1790.32</v>
      </c>
      <c r="F618">
        <f t="shared" si="9"/>
        <v>124.785304</v>
      </c>
    </row>
    <row r="619" spans="1:6" x14ac:dyDescent="0.25">
      <c r="A619" s="16">
        <v>44806</v>
      </c>
      <c r="B619" s="15" t="s">
        <v>63</v>
      </c>
      <c r="C619" s="15" t="s">
        <v>19</v>
      </c>
      <c r="D619" s="15">
        <v>6.9699999999999998E-2</v>
      </c>
      <c r="E619" s="15">
        <v>1833.46</v>
      </c>
      <c r="F619">
        <f t="shared" si="9"/>
        <v>127.792162</v>
      </c>
    </row>
    <row r="620" spans="1:6" x14ac:dyDescent="0.25">
      <c r="A620" s="16">
        <v>44806</v>
      </c>
      <c r="B620" s="15" t="s">
        <v>65</v>
      </c>
      <c r="C620" s="15" t="s">
        <v>19</v>
      </c>
      <c r="D620" s="15">
        <v>6.9699999999999998E-2</v>
      </c>
      <c r="E620" s="15">
        <v>1182.81</v>
      </c>
      <c r="F620">
        <f t="shared" si="9"/>
        <v>82.441856999999999</v>
      </c>
    </row>
    <row r="621" spans="1:6" x14ac:dyDescent="0.25">
      <c r="A621" s="16">
        <v>44806</v>
      </c>
      <c r="B621" s="15" t="s">
        <v>66</v>
      </c>
      <c r="C621" s="15" t="s">
        <v>19</v>
      </c>
      <c r="D621" s="15">
        <v>6.9699999999999998E-2</v>
      </c>
      <c r="E621" s="15">
        <v>1307.07</v>
      </c>
      <c r="F621">
        <f t="shared" si="9"/>
        <v>91.102778999999998</v>
      </c>
    </row>
    <row r="622" spans="1:6" x14ac:dyDescent="0.25">
      <c r="A622" s="16">
        <v>44806</v>
      </c>
      <c r="B622" s="15" t="s">
        <v>67</v>
      </c>
      <c r="C622" s="15" t="s">
        <v>19</v>
      </c>
      <c r="D622" s="15">
        <v>6.9699999999999998E-2</v>
      </c>
      <c r="E622" s="15">
        <v>3787.74</v>
      </c>
      <c r="F622">
        <f t="shared" si="9"/>
        <v>264.00547799999998</v>
      </c>
    </row>
    <row r="623" spans="1:6" x14ac:dyDescent="0.25">
      <c r="A623" s="16">
        <v>44807</v>
      </c>
      <c r="B623" s="15" t="s">
        <v>64</v>
      </c>
      <c r="C623" s="15" t="s">
        <v>19</v>
      </c>
      <c r="D623" s="15">
        <v>6.9699999999999998E-2</v>
      </c>
      <c r="E623" s="15">
        <v>1790.32</v>
      </c>
      <c r="F623">
        <f t="shared" si="9"/>
        <v>124.785304</v>
      </c>
    </row>
    <row r="624" spans="1:6" x14ac:dyDescent="0.25">
      <c r="A624" s="16">
        <v>44807</v>
      </c>
      <c r="B624" s="15" t="s">
        <v>63</v>
      </c>
      <c r="C624" s="15" t="s">
        <v>19</v>
      </c>
      <c r="D624" s="15">
        <v>6.9699999999999998E-2</v>
      </c>
      <c r="E624" s="15">
        <v>1833.46</v>
      </c>
      <c r="F624">
        <f t="shared" si="9"/>
        <v>127.792162</v>
      </c>
    </row>
    <row r="625" spans="1:6" x14ac:dyDescent="0.25">
      <c r="A625" s="16">
        <v>44807</v>
      </c>
      <c r="B625" s="15" t="s">
        <v>65</v>
      </c>
      <c r="C625" s="15" t="s">
        <v>19</v>
      </c>
      <c r="D625" s="15">
        <v>6.9699999999999998E-2</v>
      </c>
      <c r="E625" s="15">
        <v>1182.81</v>
      </c>
      <c r="F625">
        <f t="shared" si="9"/>
        <v>82.441856999999999</v>
      </c>
    </row>
    <row r="626" spans="1:6" x14ac:dyDescent="0.25">
      <c r="A626" s="16">
        <v>44807</v>
      </c>
      <c r="B626" s="15" t="s">
        <v>66</v>
      </c>
      <c r="C626" s="15" t="s">
        <v>19</v>
      </c>
      <c r="D626" s="15">
        <v>6.9699999999999998E-2</v>
      </c>
      <c r="E626" s="15">
        <v>1307.07</v>
      </c>
      <c r="F626">
        <f t="shared" si="9"/>
        <v>91.102778999999998</v>
      </c>
    </row>
    <row r="627" spans="1:6" x14ac:dyDescent="0.25">
      <c r="A627" s="16">
        <v>44807</v>
      </c>
      <c r="B627" s="15" t="s">
        <v>67</v>
      </c>
      <c r="C627" s="15" t="s">
        <v>19</v>
      </c>
      <c r="D627" s="15">
        <v>6.9699999999999998E-2</v>
      </c>
      <c r="E627" s="15">
        <v>3787.74</v>
      </c>
      <c r="F627">
        <f t="shared" si="9"/>
        <v>264.00547799999998</v>
      </c>
    </row>
    <row r="628" spans="1:6" x14ac:dyDescent="0.25">
      <c r="A628" s="16">
        <v>44808</v>
      </c>
      <c r="B628" s="15" t="s">
        <v>64</v>
      </c>
      <c r="C628" s="15" t="s">
        <v>19</v>
      </c>
      <c r="D628" s="15">
        <v>6.9699999999999998E-2</v>
      </c>
      <c r="E628" s="15">
        <v>1790.32</v>
      </c>
      <c r="F628">
        <f t="shared" si="9"/>
        <v>124.785304</v>
      </c>
    </row>
    <row r="629" spans="1:6" x14ac:dyDescent="0.25">
      <c r="A629" s="16">
        <v>44808</v>
      </c>
      <c r="B629" s="15" t="s">
        <v>63</v>
      </c>
      <c r="C629" s="15" t="s">
        <v>19</v>
      </c>
      <c r="D629" s="15">
        <v>6.9699999999999998E-2</v>
      </c>
      <c r="E629" s="15">
        <v>1833.46</v>
      </c>
      <c r="F629">
        <f t="shared" si="9"/>
        <v>127.792162</v>
      </c>
    </row>
    <row r="630" spans="1:6" x14ac:dyDescent="0.25">
      <c r="A630" s="16">
        <v>44808</v>
      </c>
      <c r="B630" s="15" t="s">
        <v>65</v>
      </c>
      <c r="C630" s="15" t="s">
        <v>19</v>
      </c>
      <c r="D630" s="15">
        <v>6.9699999999999998E-2</v>
      </c>
      <c r="E630" s="15">
        <v>1182.81</v>
      </c>
      <c r="F630">
        <f t="shared" si="9"/>
        <v>82.441856999999999</v>
      </c>
    </row>
    <row r="631" spans="1:6" x14ac:dyDescent="0.25">
      <c r="A631" s="16">
        <v>44808</v>
      </c>
      <c r="B631" s="15" t="s">
        <v>66</v>
      </c>
      <c r="C631" s="15" t="s">
        <v>19</v>
      </c>
      <c r="D631" s="15">
        <v>6.9699999999999998E-2</v>
      </c>
      <c r="E631" s="15">
        <v>1307.07</v>
      </c>
      <c r="F631">
        <f t="shared" si="9"/>
        <v>91.102778999999998</v>
      </c>
    </row>
    <row r="632" spans="1:6" x14ac:dyDescent="0.25">
      <c r="A632" s="16">
        <v>44808</v>
      </c>
      <c r="B632" s="15" t="s">
        <v>67</v>
      </c>
      <c r="C632" s="15" t="s">
        <v>19</v>
      </c>
      <c r="D632" s="15">
        <v>6.9699999999999998E-2</v>
      </c>
      <c r="E632" s="15">
        <v>3787.74</v>
      </c>
      <c r="F632">
        <f t="shared" si="9"/>
        <v>264.00547799999998</v>
      </c>
    </row>
    <row r="633" spans="1:6" x14ac:dyDescent="0.25">
      <c r="A633" s="16">
        <v>44809</v>
      </c>
      <c r="B633" s="15" t="s">
        <v>64</v>
      </c>
      <c r="C633" s="15" t="s">
        <v>19</v>
      </c>
      <c r="D633" s="15">
        <v>6.9699999999999998E-2</v>
      </c>
      <c r="E633" s="15">
        <v>1790.32</v>
      </c>
      <c r="F633">
        <f t="shared" si="9"/>
        <v>124.785304</v>
      </c>
    </row>
    <row r="634" spans="1:6" x14ac:dyDescent="0.25">
      <c r="A634" s="16">
        <v>44809</v>
      </c>
      <c r="B634" s="15" t="s">
        <v>63</v>
      </c>
      <c r="C634" s="15" t="s">
        <v>19</v>
      </c>
      <c r="D634" s="15">
        <v>6.9699999999999998E-2</v>
      </c>
      <c r="E634" s="15">
        <v>1833.46</v>
      </c>
      <c r="F634">
        <f t="shared" si="9"/>
        <v>127.792162</v>
      </c>
    </row>
    <row r="635" spans="1:6" x14ac:dyDescent="0.25">
      <c r="A635" s="16">
        <v>44809</v>
      </c>
      <c r="B635" s="15" t="s">
        <v>65</v>
      </c>
      <c r="C635" s="15" t="s">
        <v>19</v>
      </c>
      <c r="D635" s="15">
        <v>6.9699999999999998E-2</v>
      </c>
      <c r="E635" s="15">
        <v>1182.81</v>
      </c>
      <c r="F635">
        <f t="shared" si="9"/>
        <v>82.441856999999999</v>
      </c>
    </row>
    <row r="636" spans="1:6" x14ac:dyDescent="0.25">
      <c r="A636" s="16">
        <v>44809</v>
      </c>
      <c r="B636" s="15" t="s">
        <v>66</v>
      </c>
      <c r="C636" s="15" t="s">
        <v>19</v>
      </c>
      <c r="D636" s="15">
        <v>6.9699999999999998E-2</v>
      </c>
      <c r="E636" s="15">
        <v>1307.07</v>
      </c>
      <c r="F636">
        <f t="shared" si="9"/>
        <v>91.102778999999998</v>
      </c>
    </row>
    <row r="637" spans="1:6" x14ac:dyDescent="0.25">
      <c r="A637" s="16">
        <v>44809</v>
      </c>
      <c r="B637" s="15" t="s">
        <v>67</v>
      </c>
      <c r="C637" s="15" t="s">
        <v>19</v>
      </c>
      <c r="D637" s="15">
        <v>6.9699999999999998E-2</v>
      </c>
      <c r="E637" s="15">
        <v>3787.74</v>
      </c>
      <c r="F637">
        <f t="shared" si="9"/>
        <v>264.00547799999998</v>
      </c>
    </row>
    <row r="638" spans="1:6" x14ac:dyDescent="0.25">
      <c r="A638" s="16">
        <v>44810</v>
      </c>
      <c r="B638" s="15" t="s">
        <v>64</v>
      </c>
      <c r="C638" s="15" t="s">
        <v>19</v>
      </c>
      <c r="D638" s="15">
        <v>6.9699999999999998E-2</v>
      </c>
      <c r="E638" s="15">
        <v>1790.32</v>
      </c>
      <c r="F638">
        <f t="shared" si="9"/>
        <v>124.785304</v>
      </c>
    </row>
    <row r="639" spans="1:6" x14ac:dyDescent="0.25">
      <c r="A639" s="16">
        <v>44810</v>
      </c>
      <c r="B639" s="15" t="s">
        <v>63</v>
      </c>
      <c r="C639" s="15" t="s">
        <v>19</v>
      </c>
      <c r="D639" s="15">
        <v>6.9699999999999998E-2</v>
      </c>
      <c r="E639" s="15">
        <v>1833.46</v>
      </c>
      <c r="F639">
        <f t="shared" si="9"/>
        <v>127.792162</v>
      </c>
    </row>
    <row r="640" spans="1:6" x14ac:dyDescent="0.25">
      <c r="A640" s="16">
        <v>44810</v>
      </c>
      <c r="B640" s="15" t="s">
        <v>65</v>
      </c>
      <c r="C640" s="15" t="s">
        <v>19</v>
      </c>
      <c r="D640" s="15">
        <v>6.9699999999999998E-2</v>
      </c>
      <c r="E640" s="15">
        <v>1182.81</v>
      </c>
      <c r="F640">
        <f t="shared" si="9"/>
        <v>82.441856999999999</v>
      </c>
    </row>
    <row r="641" spans="1:6" x14ac:dyDescent="0.25">
      <c r="A641" s="16">
        <v>44810</v>
      </c>
      <c r="B641" s="15" t="s">
        <v>66</v>
      </c>
      <c r="C641" s="15" t="s">
        <v>19</v>
      </c>
      <c r="D641" s="15">
        <v>6.9699999999999998E-2</v>
      </c>
      <c r="E641" s="15">
        <v>1307.07</v>
      </c>
      <c r="F641">
        <f t="shared" si="9"/>
        <v>91.102778999999998</v>
      </c>
    </row>
    <row r="642" spans="1:6" x14ac:dyDescent="0.25">
      <c r="A642" s="16">
        <v>44810</v>
      </c>
      <c r="B642" s="15" t="s">
        <v>67</v>
      </c>
      <c r="C642" s="15" t="s">
        <v>19</v>
      </c>
      <c r="D642" s="15">
        <v>6.9699999999999998E-2</v>
      </c>
      <c r="E642" s="15">
        <v>3787.74</v>
      </c>
      <c r="F642">
        <f t="shared" si="9"/>
        <v>264.00547799999998</v>
      </c>
    </row>
    <row r="643" spans="1:6" x14ac:dyDescent="0.25">
      <c r="A643" s="16">
        <v>44811</v>
      </c>
      <c r="B643" s="15" t="s">
        <v>64</v>
      </c>
      <c r="C643" s="15" t="s">
        <v>19</v>
      </c>
      <c r="D643" s="15">
        <v>6.9699999999999998E-2</v>
      </c>
      <c r="E643" s="15">
        <v>1790.32</v>
      </c>
      <c r="F643">
        <f t="shared" ref="F643:F706" si="10">E643*D643</f>
        <v>124.785304</v>
      </c>
    </row>
    <row r="644" spans="1:6" x14ac:dyDescent="0.25">
      <c r="A644" s="16">
        <v>44811</v>
      </c>
      <c r="B644" s="15" t="s">
        <v>63</v>
      </c>
      <c r="C644" s="15" t="s">
        <v>19</v>
      </c>
      <c r="D644" s="15">
        <v>6.9699999999999998E-2</v>
      </c>
      <c r="E644" s="15">
        <v>1833.46</v>
      </c>
      <c r="F644">
        <f t="shared" si="10"/>
        <v>127.792162</v>
      </c>
    </row>
    <row r="645" spans="1:6" x14ac:dyDescent="0.25">
      <c r="A645" s="16">
        <v>44811</v>
      </c>
      <c r="B645" s="15" t="s">
        <v>65</v>
      </c>
      <c r="C645" s="15" t="s">
        <v>19</v>
      </c>
      <c r="D645" s="15">
        <v>6.9699999999999998E-2</v>
      </c>
      <c r="E645" s="15">
        <v>1182.81</v>
      </c>
      <c r="F645">
        <f t="shared" si="10"/>
        <v>82.441856999999999</v>
      </c>
    </row>
    <row r="646" spans="1:6" x14ac:dyDescent="0.25">
      <c r="A646" s="16">
        <v>44811</v>
      </c>
      <c r="B646" s="15" t="s">
        <v>66</v>
      </c>
      <c r="C646" s="15" t="s">
        <v>19</v>
      </c>
      <c r="D646" s="15">
        <v>6.9699999999999998E-2</v>
      </c>
      <c r="E646" s="15">
        <v>1307.07</v>
      </c>
      <c r="F646">
        <f t="shared" si="10"/>
        <v>91.102778999999998</v>
      </c>
    </row>
    <row r="647" spans="1:6" x14ac:dyDescent="0.25">
      <c r="A647" s="16">
        <v>44811</v>
      </c>
      <c r="B647" s="15" t="s">
        <v>67</v>
      </c>
      <c r="C647" s="15" t="s">
        <v>19</v>
      </c>
      <c r="D647" s="15">
        <v>6.9699999999999998E-2</v>
      </c>
      <c r="E647" s="15">
        <v>3787.74</v>
      </c>
      <c r="F647">
        <f t="shared" si="10"/>
        <v>264.00547799999998</v>
      </c>
    </row>
    <row r="648" spans="1:6" x14ac:dyDescent="0.25">
      <c r="A648" s="16">
        <v>44812</v>
      </c>
      <c r="B648" s="15" t="s">
        <v>64</v>
      </c>
      <c r="C648" s="15" t="s">
        <v>19</v>
      </c>
      <c r="D648" s="15">
        <v>6.9699999999999998E-2</v>
      </c>
      <c r="E648" s="15">
        <v>1790.32</v>
      </c>
      <c r="F648">
        <f t="shared" si="10"/>
        <v>124.785304</v>
      </c>
    </row>
    <row r="649" spans="1:6" x14ac:dyDescent="0.25">
      <c r="A649" s="16">
        <v>44812</v>
      </c>
      <c r="B649" s="15" t="s">
        <v>63</v>
      </c>
      <c r="C649" s="15" t="s">
        <v>19</v>
      </c>
      <c r="D649" s="15">
        <v>6.9699999999999998E-2</v>
      </c>
      <c r="E649" s="15">
        <v>1833.46</v>
      </c>
      <c r="F649">
        <f t="shared" si="10"/>
        <v>127.792162</v>
      </c>
    </row>
    <row r="650" spans="1:6" x14ac:dyDescent="0.25">
      <c r="A650" s="16">
        <v>44812</v>
      </c>
      <c r="B650" s="15" t="s">
        <v>65</v>
      </c>
      <c r="C650" s="15" t="s">
        <v>19</v>
      </c>
      <c r="D650" s="15">
        <v>6.9699999999999998E-2</v>
      </c>
      <c r="E650" s="15">
        <v>1182.81</v>
      </c>
      <c r="F650">
        <f t="shared" si="10"/>
        <v>82.441856999999999</v>
      </c>
    </row>
    <row r="651" spans="1:6" x14ac:dyDescent="0.25">
      <c r="A651" s="16">
        <v>44812</v>
      </c>
      <c r="B651" s="15" t="s">
        <v>66</v>
      </c>
      <c r="C651" s="15" t="s">
        <v>19</v>
      </c>
      <c r="D651" s="15">
        <v>6.9699999999999998E-2</v>
      </c>
      <c r="E651" s="15">
        <v>1307.07</v>
      </c>
      <c r="F651">
        <f t="shared" si="10"/>
        <v>91.102778999999998</v>
      </c>
    </row>
    <row r="652" spans="1:6" x14ac:dyDescent="0.25">
      <c r="A652" s="16">
        <v>44812</v>
      </c>
      <c r="B652" s="15" t="s">
        <v>67</v>
      </c>
      <c r="C652" s="15" t="s">
        <v>19</v>
      </c>
      <c r="D652" s="15">
        <v>6.9699999999999998E-2</v>
      </c>
      <c r="E652" s="15">
        <v>3787.74</v>
      </c>
      <c r="F652">
        <f t="shared" si="10"/>
        <v>264.00547799999998</v>
      </c>
    </row>
    <row r="653" spans="1:6" x14ac:dyDescent="0.25">
      <c r="A653" s="16">
        <v>44813</v>
      </c>
      <c r="B653" s="15" t="s">
        <v>64</v>
      </c>
      <c r="C653" s="15" t="s">
        <v>19</v>
      </c>
      <c r="D653" s="15">
        <v>6.9699999999999998E-2</v>
      </c>
      <c r="E653" s="15">
        <v>1790.32</v>
      </c>
      <c r="F653">
        <f t="shared" si="10"/>
        <v>124.785304</v>
      </c>
    </row>
    <row r="654" spans="1:6" x14ac:dyDescent="0.25">
      <c r="A654" s="16">
        <v>44813</v>
      </c>
      <c r="B654" s="15" t="s">
        <v>63</v>
      </c>
      <c r="C654" s="15" t="s">
        <v>19</v>
      </c>
      <c r="D654" s="15">
        <v>6.9699999999999998E-2</v>
      </c>
      <c r="E654" s="15">
        <v>1833.46</v>
      </c>
      <c r="F654">
        <f t="shared" si="10"/>
        <v>127.792162</v>
      </c>
    </row>
    <row r="655" spans="1:6" x14ac:dyDescent="0.25">
      <c r="A655" s="16">
        <v>44813</v>
      </c>
      <c r="B655" s="15" t="s">
        <v>65</v>
      </c>
      <c r="C655" s="15" t="s">
        <v>19</v>
      </c>
      <c r="D655" s="15">
        <v>6.9699999999999998E-2</v>
      </c>
      <c r="E655" s="15">
        <v>1182.81</v>
      </c>
      <c r="F655">
        <f t="shared" si="10"/>
        <v>82.441856999999999</v>
      </c>
    </row>
    <row r="656" spans="1:6" x14ac:dyDescent="0.25">
      <c r="A656" s="16">
        <v>44813</v>
      </c>
      <c r="B656" s="15" t="s">
        <v>66</v>
      </c>
      <c r="C656" s="15" t="s">
        <v>19</v>
      </c>
      <c r="D656" s="15">
        <v>6.9699999999999998E-2</v>
      </c>
      <c r="E656" s="15">
        <v>1307.07</v>
      </c>
      <c r="F656">
        <f t="shared" si="10"/>
        <v>91.102778999999998</v>
      </c>
    </row>
    <row r="657" spans="1:6" x14ac:dyDescent="0.25">
      <c r="A657" s="16">
        <v>44813</v>
      </c>
      <c r="B657" s="15" t="s">
        <v>67</v>
      </c>
      <c r="C657" s="15" t="s">
        <v>19</v>
      </c>
      <c r="D657" s="15">
        <v>6.9699999999999998E-2</v>
      </c>
      <c r="E657" s="15">
        <v>3787.74</v>
      </c>
      <c r="F657">
        <f t="shared" si="10"/>
        <v>264.00547799999998</v>
      </c>
    </row>
    <row r="658" spans="1:6" x14ac:dyDescent="0.25">
      <c r="A658" s="16">
        <v>44814</v>
      </c>
      <c r="B658" s="15" t="s">
        <v>64</v>
      </c>
      <c r="C658" s="15" t="s">
        <v>19</v>
      </c>
      <c r="D658" s="15">
        <v>6.9699999999999998E-2</v>
      </c>
      <c r="E658" s="15">
        <v>1790.32</v>
      </c>
      <c r="F658">
        <f t="shared" si="10"/>
        <v>124.785304</v>
      </c>
    </row>
    <row r="659" spans="1:6" x14ac:dyDescent="0.25">
      <c r="A659" s="16">
        <v>44814</v>
      </c>
      <c r="B659" s="15" t="s">
        <v>63</v>
      </c>
      <c r="C659" s="15" t="s">
        <v>19</v>
      </c>
      <c r="D659" s="15">
        <v>6.9699999999999998E-2</v>
      </c>
      <c r="E659" s="15">
        <v>1833.46</v>
      </c>
      <c r="F659">
        <f t="shared" si="10"/>
        <v>127.792162</v>
      </c>
    </row>
    <row r="660" spans="1:6" x14ac:dyDescent="0.25">
      <c r="A660" s="16">
        <v>44814</v>
      </c>
      <c r="B660" s="15" t="s">
        <v>65</v>
      </c>
      <c r="C660" s="15" t="s">
        <v>19</v>
      </c>
      <c r="D660" s="15">
        <v>6.9699999999999998E-2</v>
      </c>
      <c r="E660" s="15">
        <v>1182.81</v>
      </c>
      <c r="F660">
        <f t="shared" si="10"/>
        <v>82.441856999999999</v>
      </c>
    </row>
    <row r="661" spans="1:6" x14ac:dyDescent="0.25">
      <c r="A661" s="16">
        <v>44814</v>
      </c>
      <c r="B661" s="15" t="s">
        <v>66</v>
      </c>
      <c r="C661" s="15" t="s">
        <v>19</v>
      </c>
      <c r="D661" s="15">
        <v>6.9699999999999998E-2</v>
      </c>
      <c r="E661" s="15">
        <v>1307.07</v>
      </c>
      <c r="F661">
        <f t="shared" si="10"/>
        <v>91.102778999999998</v>
      </c>
    </row>
    <row r="662" spans="1:6" x14ac:dyDescent="0.25">
      <c r="A662" s="16">
        <v>44814</v>
      </c>
      <c r="B662" s="15" t="s">
        <v>67</v>
      </c>
      <c r="C662" s="15" t="s">
        <v>19</v>
      </c>
      <c r="D662" s="15">
        <v>6.9699999999999998E-2</v>
      </c>
      <c r="E662" s="15">
        <v>3787.74</v>
      </c>
      <c r="F662">
        <f t="shared" si="10"/>
        <v>264.00547799999998</v>
      </c>
    </row>
    <row r="663" spans="1:6" x14ac:dyDescent="0.25">
      <c r="A663" s="16">
        <v>44815</v>
      </c>
      <c r="B663" s="15" t="s">
        <v>64</v>
      </c>
      <c r="C663" s="15" t="s">
        <v>19</v>
      </c>
      <c r="D663" s="15">
        <v>6.9699999999999998E-2</v>
      </c>
      <c r="E663" s="15">
        <v>1790.32</v>
      </c>
      <c r="F663">
        <f t="shared" si="10"/>
        <v>124.785304</v>
      </c>
    </row>
    <row r="664" spans="1:6" x14ac:dyDescent="0.25">
      <c r="A664" s="16">
        <v>44815</v>
      </c>
      <c r="B664" s="15" t="s">
        <v>63</v>
      </c>
      <c r="C664" s="15" t="s">
        <v>19</v>
      </c>
      <c r="D664" s="15">
        <v>6.9699999999999998E-2</v>
      </c>
      <c r="E664" s="15">
        <v>1833.46</v>
      </c>
      <c r="F664">
        <f t="shared" si="10"/>
        <v>127.792162</v>
      </c>
    </row>
    <row r="665" spans="1:6" x14ac:dyDescent="0.25">
      <c r="A665" s="16">
        <v>44815</v>
      </c>
      <c r="B665" s="15" t="s">
        <v>65</v>
      </c>
      <c r="C665" s="15" t="s">
        <v>19</v>
      </c>
      <c r="D665" s="15">
        <v>6.9699999999999998E-2</v>
      </c>
      <c r="E665" s="15">
        <v>1182.81</v>
      </c>
      <c r="F665">
        <f t="shared" si="10"/>
        <v>82.441856999999999</v>
      </c>
    </row>
    <row r="666" spans="1:6" x14ac:dyDescent="0.25">
      <c r="A666" s="16">
        <v>44815</v>
      </c>
      <c r="B666" s="15" t="s">
        <v>66</v>
      </c>
      <c r="C666" s="15" t="s">
        <v>19</v>
      </c>
      <c r="D666" s="15">
        <v>6.9699999999999998E-2</v>
      </c>
      <c r="E666" s="15">
        <v>1307.07</v>
      </c>
      <c r="F666">
        <f t="shared" si="10"/>
        <v>91.102778999999998</v>
      </c>
    </row>
    <row r="667" spans="1:6" x14ac:dyDescent="0.25">
      <c r="A667" s="16">
        <v>44815</v>
      </c>
      <c r="B667" s="15" t="s">
        <v>67</v>
      </c>
      <c r="C667" s="15" t="s">
        <v>19</v>
      </c>
      <c r="D667" s="15">
        <v>6.9699999999999998E-2</v>
      </c>
      <c r="E667" s="15">
        <v>3787.74</v>
      </c>
      <c r="F667">
        <f t="shared" si="10"/>
        <v>264.00547799999998</v>
      </c>
    </row>
    <row r="668" spans="1:6" x14ac:dyDescent="0.25">
      <c r="A668" s="16">
        <v>44816</v>
      </c>
      <c r="B668" s="15" t="s">
        <v>64</v>
      </c>
      <c r="C668" s="15" t="s">
        <v>19</v>
      </c>
      <c r="D668" s="15">
        <v>6.9699999999999998E-2</v>
      </c>
      <c r="E668" s="15">
        <v>1790.32</v>
      </c>
      <c r="F668">
        <f t="shared" si="10"/>
        <v>124.785304</v>
      </c>
    </row>
    <row r="669" spans="1:6" x14ac:dyDescent="0.25">
      <c r="A669" s="16">
        <v>44816</v>
      </c>
      <c r="B669" s="15" t="s">
        <v>63</v>
      </c>
      <c r="C669" s="15" t="s">
        <v>19</v>
      </c>
      <c r="D669" s="15">
        <v>6.9699999999999998E-2</v>
      </c>
      <c r="E669" s="15">
        <v>1833.46</v>
      </c>
      <c r="F669">
        <f t="shared" si="10"/>
        <v>127.792162</v>
      </c>
    </row>
    <row r="670" spans="1:6" x14ac:dyDescent="0.25">
      <c r="A670" s="16">
        <v>44816</v>
      </c>
      <c r="B670" s="15" t="s">
        <v>65</v>
      </c>
      <c r="C670" s="15" t="s">
        <v>19</v>
      </c>
      <c r="D670" s="15">
        <v>6.9699999999999998E-2</v>
      </c>
      <c r="E670" s="15">
        <v>1182.81</v>
      </c>
      <c r="F670">
        <f t="shared" si="10"/>
        <v>82.441856999999999</v>
      </c>
    </row>
    <row r="671" spans="1:6" x14ac:dyDescent="0.25">
      <c r="A671" s="16">
        <v>44816</v>
      </c>
      <c r="B671" s="15" t="s">
        <v>66</v>
      </c>
      <c r="C671" s="15" t="s">
        <v>19</v>
      </c>
      <c r="D671" s="15">
        <v>6.9699999999999998E-2</v>
      </c>
      <c r="E671" s="15">
        <v>1307.07</v>
      </c>
      <c r="F671">
        <f t="shared" si="10"/>
        <v>91.102778999999998</v>
      </c>
    </row>
    <row r="672" spans="1:6" x14ac:dyDescent="0.25">
      <c r="A672" s="16">
        <v>44816</v>
      </c>
      <c r="B672" s="15" t="s">
        <v>67</v>
      </c>
      <c r="C672" s="15" t="s">
        <v>19</v>
      </c>
      <c r="D672" s="15">
        <v>6.9699999999999998E-2</v>
      </c>
      <c r="E672" s="15">
        <v>3787.74</v>
      </c>
      <c r="F672">
        <f t="shared" si="10"/>
        <v>264.00547799999998</v>
      </c>
    </row>
    <row r="673" spans="1:6" x14ac:dyDescent="0.25">
      <c r="A673" s="16">
        <v>44817</v>
      </c>
      <c r="B673" s="15" t="s">
        <v>64</v>
      </c>
      <c r="C673" s="15" t="s">
        <v>19</v>
      </c>
      <c r="D673" s="15">
        <v>6.9699999999999998E-2</v>
      </c>
      <c r="E673" s="15">
        <v>1790.32</v>
      </c>
      <c r="F673">
        <f t="shared" si="10"/>
        <v>124.785304</v>
      </c>
    </row>
    <row r="674" spans="1:6" x14ac:dyDescent="0.25">
      <c r="A674" s="16">
        <v>44817</v>
      </c>
      <c r="B674" s="15" t="s">
        <v>63</v>
      </c>
      <c r="C674" s="15" t="s">
        <v>19</v>
      </c>
      <c r="D674" s="15">
        <v>6.9699999999999998E-2</v>
      </c>
      <c r="E674" s="15">
        <v>1833.46</v>
      </c>
      <c r="F674">
        <f t="shared" si="10"/>
        <v>127.792162</v>
      </c>
    </row>
    <row r="675" spans="1:6" x14ac:dyDescent="0.25">
      <c r="A675" s="16">
        <v>44817</v>
      </c>
      <c r="B675" s="15" t="s">
        <v>65</v>
      </c>
      <c r="C675" s="15" t="s">
        <v>19</v>
      </c>
      <c r="D675" s="15">
        <v>6.9699999999999998E-2</v>
      </c>
      <c r="E675" s="15">
        <v>1182.81</v>
      </c>
      <c r="F675">
        <f t="shared" si="10"/>
        <v>82.441856999999999</v>
      </c>
    </row>
    <row r="676" spans="1:6" x14ac:dyDescent="0.25">
      <c r="A676" s="16">
        <v>44817</v>
      </c>
      <c r="B676" s="15" t="s">
        <v>66</v>
      </c>
      <c r="C676" s="15" t="s">
        <v>19</v>
      </c>
      <c r="D676" s="15">
        <v>6.9699999999999998E-2</v>
      </c>
      <c r="E676" s="15">
        <v>1307.07</v>
      </c>
      <c r="F676">
        <f t="shared" si="10"/>
        <v>91.102778999999998</v>
      </c>
    </row>
    <row r="677" spans="1:6" x14ac:dyDescent="0.25">
      <c r="A677" s="16">
        <v>44817</v>
      </c>
      <c r="B677" s="15" t="s">
        <v>67</v>
      </c>
      <c r="C677" s="15" t="s">
        <v>19</v>
      </c>
      <c r="D677" s="15">
        <v>6.9699999999999998E-2</v>
      </c>
      <c r="E677" s="15">
        <v>3787.74</v>
      </c>
      <c r="F677">
        <f t="shared" si="10"/>
        <v>264.00547799999998</v>
      </c>
    </row>
    <row r="678" spans="1:6" x14ac:dyDescent="0.25">
      <c r="A678" s="16">
        <v>44818</v>
      </c>
      <c r="B678" s="15" t="s">
        <v>64</v>
      </c>
      <c r="C678" s="15" t="s">
        <v>19</v>
      </c>
      <c r="D678" s="15">
        <v>6.9699999999999998E-2</v>
      </c>
      <c r="E678" s="15">
        <v>1790.32</v>
      </c>
      <c r="F678">
        <f t="shared" si="10"/>
        <v>124.785304</v>
      </c>
    </row>
    <row r="679" spans="1:6" x14ac:dyDescent="0.25">
      <c r="A679" s="16">
        <v>44818</v>
      </c>
      <c r="B679" s="15" t="s">
        <v>63</v>
      </c>
      <c r="C679" s="15" t="s">
        <v>19</v>
      </c>
      <c r="D679" s="15">
        <v>6.9699999999999998E-2</v>
      </c>
      <c r="E679" s="15">
        <v>1833.46</v>
      </c>
      <c r="F679">
        <f t="shared" si="10"/>
        <v>127.792162</v>
      </c>
    </row>
    <row r="680" spans="1:6" x14ac:dyDescent="0.25">
      <c r="A680" s="16">
        <v>44818</v>
      </c>
      <c r="B680" s="15" t="s">
        <v>65</v>
      </c>
      <c r="C680" s="15" t="s">
        <v>19</v>
      </c>
      <c r="D680" s="15">
        <v>6.9699999999999998E-2</v>
      </c>
      <c r="E680" s="15">
        <v>1182.81</v>
      </c>
      <c r="F680">
        <f t="shared" si="10"/>
        <v>82.441856999999999</v>
      </c>
    </row>
    <row r="681" spans="1:6" x14ac:dyDescent="0.25">
      <c r="A681" s="16">
        <v>44818</v>
      </c>
      <c r="B681" s="15" t="s">
        <v>66</v>
      </c>
      <c r="C681" s="15" t="s">
        <v>19</v>
      </c>
      <c r="D681" s="15">
        <v>6.9699999999999998E-2</v>
      </c>
      <c r="E681" s="15">
        <v>1307.07</v>
      </c>
      <c r="F681">
        <f t="shared" si="10"/>
        <v>91.102778999999998</v>
      </c>
    </row>
    <row r="682" spans="1:6" x14ac:dyDescent="0.25">
      <c r="A682" s="16">
        <v>44818</v>
      </c>
      <c r="B682" s="15" t="s">
        <v>67</v>
      </c>
      <c r="C682" s="15" t="s">
        <v>19</v>
      </c>
      <c r="D682" s="15">
        <v>6.9699999999999998E-2</v>
      </c>
      <c r="E682" s="15">
        <v>3787.74</v>
      </c>
      <c r="F682">
        <f t="shared" si="10"/>
        <v>264.00547799999998</v>
      </c>
    </row>
    <row r="683" spans="1:6" x14ac:dyDescent="0.25">
      <c r="A683" s="16">
        <v>44819</v>
      </c>
      <c r="B683" s="15" t="s">
        <v>64</v>
      </c>
      <c r="C683" s="15" t="s">
        <v>19</v>
      </c>
      <c r="D683" s="15">
        <v>6.9699999999999998E-2</v>
      </c>
      <c r="E683" s="15">
        <v>1790.32</v>
      </c>
      <c r="F683">
        <f t="shared" si="10"/>
        <v>124.785304</v>
      </c>
    </row>
    <row r="684" spans="1:6" x14ac:dyDescent="0.25">
      <c r="A684" s="16">
        <v>44819</v>
      </c>
      <c r="B684" s="15" t="s">
        <v>63</v>
      </c>
      <c r="C684" s="15" t="s">
        <v>19</v>
      </c>
      <c r="D684" s="15">
        <v>6.9699999999999998E-2</v>
      </c>
      <c r="E684" s="15">
        <v>1833.46</v>
      </c>
      <c r="F684">
        <f t="shared" si="10"/>
        <v>127.792162</v>
      </c>
    </row>
    <row r="685" spans="1:6" x14ac:dyDescent="0.25">
      <c r="A685" s="16">
        <v>44819</v>
      </c>
      <c r="B685" s="15" t="s">
        <v>65</v>
      </c>
      <c r="C685" s="15" t="s">
        <v>19</v>
      </c>
      <c r="D685" s="15">
        <v>6.9699999999999998E-2</v>
      </c>
      <c r="E685" s="15">
        <v>1182.81</v>
      </c>
      <c r="F685">
        <f t="shared" si="10"/>
        <v>82.441856999999999</v>
      </c>
    </row>
    <row r="686" spans="1:6" x14ac:dyDescent="0.25">
      <c r="A686" s="16">
        <v>44819</v>
      </c>
      <c r="B686" s="15" t="s">
        <v>66</v>
      </c>
      <c r="C686" s="15" t="s">
        <v>19</v>
      </c>
      <c r="D686" s="15">
        <v>6.9699999999999998E-2</v>
      </c>
      <c r="E686" s="15">
        <v>1307.07</v>
      </c>
      <c r="F686">
        <f t="shared" si="10"/>
        <v>91.102778999999998</v>
      </c>
    </row>
    <row r="687" spans="1:6" x14ac:dyDescent="0.25">
      <c r="A687" s="16">
        <v>44819</v>
      </c>
      <c r="B687" s="15" t="s">
        <v>67</v>
      </c>
      <c r="C687" s="15" t="s">
        <v>19</v>
      </c>
      <c r="D687" s="15">
        <v>6.9699999999999998E-2</v>
      </c>
      <c r="E687" s="15">
        <v>3787.74</v>
      </c>
      <c r="F687">
        <f t="shared" si="10"/>
        <v>264.00547799999998</v>
      </c>
    </row>
    <row r="688" spans="1:6" x14ac:dyDescent="0.25">
      <c r="A688" s="16">
        <v>44820</v>
      </c>
      <c r="B688" s="15" t="s">
        <v>64</v>
      </c>
      <c r="C688" s="15" t="s">
        <v>19</v>
      </c>
      <c r="D688" s="15">
        <v>6.9699999999999998E-2</v>
      </c>
      <c r="E688" s="15">
        <v>1790.32</v>
      </c>
      <c r="F688">
        <f t="shared" si="10"/>
        <v>124.785304</v>
      </c>
    </row>
    <row r="689" spans="1:6" x14ac:dyDescent="0.25">
      <c r="A689" s="16">
        <v>44820</v>
      </c>
      <c r="B689" s="15" t="s">
        <v>63</v>
      </c>
      <c r="C689" s="15" t="s">
        <v>19</v>
      </c>
      <c r="D689" s="15">
        <v>6.9699999999999998E-2</v>
      </c>
      <c r="E689" s="15">
        <v>1833.46</v>
      </c>
      <c r="F689">
        <f t="shared" si="10"/>
        <v>127.792162</v>
      </c>
    </row>
    <row r="690" spans="1:6" x14ac:dyDescent="0.25">
      <c r="A690" s="16">
        <v>44820</v>
      </c>
      <c r="B690" s="15" t="s">
        <v>65</v>
      </c>
      <c r="C690" s="15" t="s">
        <v>19</v>
      </c>
      <c r="D690" s="15">
        <v>6.9699999999999998E-2</v>
      </c>
      <c r="E690" s="15">
        <v>1182.81</v>
      </c>
      <c r="F690">
        <f t="shared" si="10"/>
        <v>82.441856999999999</v>
      </c>
    </row>
    <row r="691" spans="1:6" x14ac:dyDescent="0.25">
      <c r="A691" s="16">
        <v>44820</v>
      </c>
      <c r="B691" s="15" t="s">
        <v>66</v>
      </c>
      <c r="C691" s="15" t="s">
        <v>19</v>
      </c>
      <c r="D691" s="15">
        <v>6.9699999999999998E-2</v>
      </c>
      <c r="E691" s="15">
        <v>1307.07</v>
      </c>
      <c r="F691">
        <f t="shared" si="10"/>
        <v>91.102778999999998</v>
      </c>
    </row>
    <row r="692" spans="1:6" x14ac:dyDescent="0.25">
      <c r="A692" s="16">
        <v>44820</v>
      </c>
      <c r="B692" s="15" t="s">
        <v>67</v>
      </c>
      <c r="C692" s="15" t="s">
        <v>19</v>
      </c>
      <c r="D692" s="15">
        <v>6.9699999999999998E-2</v>
      </c>
      <c r="E692" s="15">
        <v>3787.74</v>
      </c>
      <c r="F692">
        <f t="shared" si="10"/>
        <v>264.00547799999998</v>
      </c>
    </row>
    <row r="693" spans="1:6" x14ac:dyDescent="0.25">
      <c r="A693" s="16">
        <v>44821</v>
      </c>
      <c r="B693" s="15" t="s">
        <v>64</v>
      </c>
      <c r="C693" s="15" t="s">
        <v>19</v>
      </c>
      <c r="D693" s="15">
        <v>6.9699999999999998E-2</v>
      </c>
      <c r="E693" s="15">
        <v>1790.32</v>
      </c>
      <c r="F693">
        <f t="shared" si="10"/>
        <v>124.785304</v>
      </c>
    </row>
    <row r="694" spans="1:6" x14ac:dyDescent="0.25">
      <c r="A694" s="16">
        <v>44821</v>
      </c>
      <c r="B694" s="15" t="s">
        <v>63</v>
      </c>
      <c r="C694" s="15" t="s">
        <v>19</v>
      </c>
      <c r="D694" s="15">
        <v>6.9699999999999998E-2</v>
      </c>
      <c r="E694" s="15">
        <v>1833.46</v>
      </c>
      <c r="F694">
        <f t="shared" si="10"/>
        <v>127.792162</v>
      </c>
    </row>
    <row r="695" spans="1:6" x14ac:dyDescent="0.25">
      <c r="A695" s="16">
        <v>44821</v>
      </c>
      <c r="B695" s="15" t="s">
        <v>65</v>
      </c>
      <c r="C695" s="15" t="s">
        <v>19</v>
      </c>
      <c r="D695" s="15">
        <v>6.9699999999999998E-2</v>
      </c>
      <c r="E695" s="15">
        <v>1182.81</v>
      </c>
      <c r="F695">
        <f t="shared" si="10"/>
        <v>82.441856999999999</v>
      </c>
    </row>
    <row r="696" spans="1:6" x14ac:dyDescent="0.25">
      <c r="A696" s="16">
        <v>44821</v>
      </c>
      <c r="B696" s="15" t="s">
        <v>66</v>
      </c>
      <c r="C696" s="15" t="s">
        <v>19</v>
      </c>
      <c r="D696" s="15">
        <v>6.9699999999999998E-2</v>
      </c>
      <c r="E696" s="15">
        <v>1307.07</v>
      </c>
      <c r="F696">
        <f t="shared" si="10"/>
        <v>91.102778999999998</v>
      </c>
    </row>
    <row r="697" spans="1:6" x14ac:dyDescent="0.25">
      <c r="A697" s="16">
        <v>44821</v>
      </c>
      <c r="B697" s="15" t="s">
        <v>67</v>
      </c>
      <c r="C697" s="15" t="s">
        <v>19</v>
      </c>
      <c r="D697" s="15">
        <v>6.9699999999999998E-2</v>
      </c>
      <c r="E697" s="15">
        <v>3787.74</v>
      </c>
      <c r="F697">
        <f t="shared" si="10"/>
        <v>264.00547799999998</v>
      </c>
    </row>
    <row r="698" spans="1:6" x14ac:dyDescent="0.25">
      <c r="A698" s="16">
        <v>44822</v>
      </c>
      <c r="B698" s="15" t="s">
        <v>64</v>
      </c>
      <c r="C698" s="15" t="s">
        <v>19</v>
      </c>
      <c r="D698" s="15">
        <v>6.9699999999999998E-2</v>
      </c>
      <c r="E698" s="15">
        <v>1790.32</v>
      </c>
      <c r="F698">
        <f t="shared" si="10"/>
        <v>124.785304</v>
      </c>
    </row>
    <row r="699" spans="1:6" x14ac:dyDescent="0.25">
      <c r="A699" s="16">
        <v>44822</v>
      </c>
      <c r="B699" s="15" t="s">
        <v>63</v>
      </c>
      <c r="C699" s="15" t="s">
        <v>19</v>
      </c>
      <c r="D699" s="15">
        <v>6.9699999999999998E-2</v>
      </c>
      <c r="E699" s="15">
        <v>1833.46</v>
      </c>
      <c r="F699">
        <f t="shared" si="10"/>
        <v>127.792162</v>
      </c>
    </row>
    <row r="700" spans="1:6" x14ac:dyDescent="0.25">
      <c r="A700" s="16">
        <v>44822</v>
      </c>
      <c r="B700" s="15" t="s">
        <v>65</v>
      </c>
      <c r="C700" s="15" t="s">
        <v>19</v>
      </c>
      <c r="D700" s="15">
        <v>6.9699999999999998E-2</v>
      </c>
      <c r="E700" s="15">
        <v>1182.81</v>
      </c>
      <c r="F700">
        <f t="shared" si="10"/>
        <v>82.441856999999999</v>
      </c>
    </row>
    <row r="701" spans="1:6" x14ac:dyDescent="0.25">
      <c r="A701" s="16">
        <v>44822</v>
      </c>
      <c r="B701" s="15" t="s">
        <v>66</v>
      </c>
      <c r="C701" s="15" t="s">
        <v>19</v>
      </c>
      <c r="D701" s="15">
        <v>6.9699999999999998E-2</v>
      </c>
      <c r="E701" s="15">
        <v>1307.07</v>
      </c>
      <c r="F701">
        <f t="shared" si="10"/>
        <v>91.102778999999998</v>
      </c>
    </row>
    <row r="702" spans="1:6" x14ac:dyDescent="0.25">
      <c r="A702" s="16">
        <v>44822</v>
      </c>
      <c r="B702" s="15" t="s">
        <v>67</v>
      </c>
      <c r="C702" s="15" t="s">
        <v>19</v>
      </c>
      <c r="D702" s="15">
        <v>6.9699999999999998E-2</v>
      </c>
      <c r="E702" s="15">
        <v>3787.74</v>
      </c>
      <c r="F702">
        <f t="shared" si="10"/>
        <v>264.00547799999998</v>
      </c>
    </row>
    <row r="703" spans="1:6" x14ac:dyDescent="0.25">
      <c r="A703" s="16">
        <v>44823</v>
      </c>
      <c r="B703" s="15" t="s">
        <v>64</v>
      </c>
      <c r="C703" s="15" t="s">
        <v>19</v>
      </c>
      <c r="D703" s="15">
        <v>6.9699999999999998E-2</v>
      </c>
      <c r="E703" s="15">
        <v>1790.32</v>
      </c>
      <c r="F703">
        <f t="shared" si="10"/>
        <v>124.785304</v>
      </c>
    </row>
    <row r="704" spans="1:6" x14ac:dyDescent="0.25">
      <c r="A704" s="16">
        <v>44823</v>
      </c>
      <c r="B704" s="15" t="s">
        <v>63</v>
      </c>
      <c r="C704" s="15" t="s">
        <v>19</v>
      </c>
      <c r="D704" s="15">
        <v>6.9699999999999998E-2</v>
      </c>
      <c r="E704" s="15">
        <v>1833.46</v>
      </c>
      <c r="F704">
        <f t="shared" si="10"/>
        <v>127.792162</v>
      </c>
    </row>
    <row r="705" spans="1:6" x14ac:dyDescent="0.25">
      <c r="A705" s="16">
        <v>44823</v>
      </c>
      <c r="B705" s="15" t="s">
        <v>65</v>
      </c>
      <c r="C705" s="15" t="s">
        <v>19</v>
      </c>
      <c r="D705" s="15">
        <v>6.9699999999999998E-2</v>
      </c>
      <c r="E705" s="15">
        <v>1182.81</v>
      </c>
      <c r="F705">
        <f t="shared" si="10"/>
        <v>82.441856999999999</v>
      </c>
    </row>
    <row r="706" spans="1:6" x14ac:dyDescent="0.25">
      <c r="A706" s="16">
        <v>44823</v>
      </c>
      <c r="B706" s="15" t="s">
        <v>66</v>
      </c>
      <c r="C706" s="15" t="s">
        <v>19</v>
      </c>
      <c r="D706" s="15">
        <v>6.9699999999999998E-2</v>
      </c>
      <c r="E706" s="15">
        <v>1307.07</v>
      </c>
      <c r="F706">
        <f t="shared" si="10"/>
        <v>91.102778999999998</v>
      </c>
    </row>
    <row r="707" spans="1:6" x14ac:dyDescent="0.25">
      <c r="A707" s="16">
        <v>44823</v>
      </c>
      <c r="B707" s="15" t="s">
        <v>67</v>
      </c>
      <c r="C707" s="15" t="s">
        <v>19</v>
      </c>
      <c r="D707" s="15">
        <v>6.9699999999999998E-2</v>
      </c>
      <c r="E707" s="15">
        <v>3787.74</v>
      </c>
      <c r="F707">
        <f t="shared" ref="F707:F770" si="11">E707*D707</f>
        <v>264.00547799999998</v>
      </c>
    </row>
    <row r="708" spans="1:6" x14ac:dyDescent="0.25">
      <c r="A708" s="16">
        <v>44824</v>
      </c>
      <c r="B708" s="15" t="s">
        <v>64</v>
      </c>
      <c r="C708" s="15" t="s">
        <v>19</v>
      </c>
      <c r="D708" s="15">
        <v>6.9699999999999998E-2</v>
      </c>
      <c r="E708" s="15">
        <v>1790.32</v>
      </c>
      <c r="F708">
        <f t="shared" si="11"/>
        <v>124.785304</v>
      </c>
    </row>
    <row r="709" spans="1:6" x14ac:dyDescent="0.25">
      <c r="A709" s="16">
        <v>44824</v>
      </c>
      <c r="B709" s="15" t="s">
        <v>63</v>
      </c>
      <c r="C709" s="15" t="s">
        <v>19</v>
      </c>
      <c r="D709" s="15">
        <v>6.9699999999999998E-2</v>
      </c>
      <c r="E709" s="15">
        <v>1833.46</v>
      </c>
      <c r="F709">
        <f t="shared" si="11"/>
        <v>127.792162</v>
      </c>
    </row>
    <row r="710" spans="1:6" x14ac:dyDescent="0.25">
      <c r="A710" s="16">
        <v>44824</v>
      </c>
      <c r="B710" s="15" t="s">
        <v>65</v>
      </c>
      <c r="C710" s="15" t="s">
        <v>19</v>
      </c>
      <c r="D710" s="15">
        <v>6.9699999999999998E-2</v>
      </c>
      <c r="E710" s="15">
        <v>1182.81</v>
      </c>
      <c r="F710">
        <f t="shared" si="11"/>
        <v>82.441856999999999</v>
      </c>
    </row>
    <row r="711" spans="1:6" x14ac:dyDescent="0.25">
      <c r="A711" s="16">
        <v>44824</v>
      </c>
      <c r="B711" s="15" t="s">
        <v>66</v>
      </c>
      <c r="C711" s="15" t="s">
        <v>19</v>
      </c>
      <c r="D711" s="15">
        <v>6.9699999999999998E-2</v>
      </c>
      <c r="E711" s="15">
        <v>1307.07</v>
      </c>
      <c r="F711">
        <f t="shared" si="11"/>
        <v>91.102778999999998</v>
      </c>
    </row>
    <row r="712" spans="1:6" x14ac:dyDescent="0.25">
      <c r="A712" s="16">
        <v>44824</v>
      </c>
      <c r="B712" s="15" t="s">
        <v>67</v>
      </c>
      <c r="C712" s="15" t="s">
        <v>19</v>
      </c>
      <c r="D712" s="15">
        <v>6.9699999999999998E-2</v>
      </c>
      <c r="E712" s="15">
        <v>3787.74</v>
      </c>
      <c r="F712">
        <f t="shared" si="11"/>
        <v>264.00547799999998</v>
      </c>
    </row>
    <row r="713" spans="1:6" x14ac:dyDescent="0.25">
      <c r="A713" s="16">
        <v>44825</v>
      </c>
      <c r="B713" s="15" t="s">
        <v>64</v>
      </c>
      <c r="C713" s="15" t="s">
        <v>19</v>
      </c>
      <c r="D713" s="15">
        <v>6.9699999999999998E-2</v>
      </c>
      <c r="E713" s="15">
        <v>1790.32</v>
      </c>
      <c r="F713">
        <f t="shared" si="11"/>
        <v>124.785304</v>
      </c>
    </row>
    <row r="714" spans="1:6" x14ac:dyDescent="0.25">
      <c r="A714" s="16">
        <v>44825</v>
      </c>
      <c r="B714" s="15" t="s">
        <v>63</v>
      </c>
      <c r="C714" s="15" t="s">
        <v>19</v>
      </c>
      <c r="D714" s="15">
        <v>6.9699999999999998E-2</v>
      </c>
      <c r="E714" s="15">
        <v>1833.46</v>
      </c>
      <c r="F714">
        <f t="shared" si="11"/>
        <v>127.792162</v>
      </c>
    </row>
    <row r="715" spans="1:6" x14ac:dyDescent="0.25">
      <c r="A715" s="16">
        <v>44825</v>
      </c>
      <c r="B715" s="15" t="s">
        <v>65</v>
      </c>
      <c r="C715" s="15" t="s">
        <v>19</v>
      </c>
      <c r="D715" s="15">
        <v>6.9699999999999998E-2</v>
      </c>
      <c r="E715" s="15">
        <v>1182.81</v>
      </c>
      <c r="F715">
        <f t="shared" si="11"/>
        <v>82.441856999999999</v>
      </c>
    </row>
    <row r="716" spans="1:6" x14ac:dyDescent="0.25">
      <c r="A716" s="16">
        <v>44825</v>
      </c>
      <c r="B716" s="15" t="s">
        <v>66</v>
      </c>
      <c r="C716" s="15" t="s">
        <v>19</v>
      </c>
      <c r="D716" s="15">
        <v>6.9699999999999998E-2</v>
      </c>
      <c r="E716" s="15">
        <v>1307.07</v>
      </c>
      <c r="F716">
        <f t="shared" si="11"/>
        <v>91.102778999999998</v>
      </c>
    </row>
    <row r="717" spans="1:6" x14ac:dyDescent="0.25">
      <c r="A717" s="16">
        <v>44825</v>
      </c>
      <c r="B717" s="15" t="s">
        <v>67</v>
      </c>
      <c r="C717" s="15" t="s">
        <v>19</v>
      </c>
      <c r="D717" s="15">
        <v>6.9699999999999998E-2</v>
      </c>
      <c r="E717" s="15">
        <v>3787.74</v>
      </c>
      <c r="F717">
        <f t="shared" si="11"/>
        <v>264.00547799999998</v>
      </c>
    </row>
    <row r="718" spans="1:6" x14ac:dyDescent="0.25">
      <c r="A718" s="16">
        <v>44826</v>
      </c>
      <c r="B718" s="15" t="s">
        <v>64</v>
      </c>
      <c r="C718" s="15" t="s">
        <v>19</v>
      </c>
      <c r="D718" s="15">
        <v>6.9699999999999998E-2</v>
      </c>
      <c r="E718" s="15">
        <v>1790.32</v>
      </c>
      <c r="F718">
        <f t="shared" si="11"/>
        <v>124.785304</v>
      </c>
    </row>
    <row r="719" spans="1:6" x14ac:dyDescent="0.25">
      <c r="A719" s="16">
        <v>44826</v>
      </c>
      <c r="B719" s="15" t="s">
        <v>63</v>
      </c>
      <c r="C719" s="15" t="s">
        <v>19</v>
      </c>
      <c r="D719" s="15">
        <v>6.9699999999999998E-2</v>
      </c>
      <c r="E719" s="15">
        <v>1833.46</v>
      </c>
      <c r="F719">
        <f t="shared" si="11"/>
        <v>127.792162</v>
      </c>
    </row>
    <row r="720" spans="1:6" x14ac:dyDescent="0.25">
      <c r="A720" s="16">
        <v>44826</v>
      </c>
      <c r="B720" s="15" t="s">
        <v>65</v>
      </c>
      <c r="C720" s="15" t="s">
        <v>19</v>
      </c>
      <c r="D720" s="15">
        <v>6.9699999999999998E-2</v>
      </c>
      <c r="E720" s="15">
        <v>1182.81</v>
      </c>
      <c r="F720">
        <f t="shared" si="11"/>
        <v>82.441856999999999</v>
      </c>
    </row>
    <row r="721" spans="1:6" x14ac:dyDescent="0.25">
      <c r="A721" s="16">
        <v>44826</v>
      </c>
      <c r="B721" s="15" t="s">
        <v>66</v>
      </c>
      <c r="C721" s="15" t="s">
        <v>19</v>
      </c>
      <c r="D721" s="15">
        <v>6.9699999999999998E-2</v>
      </c>
      <c r="E721" s="15">
        <v>1307.07</v>
      </c>
      <c r="F721">
        <f t="shared" si="11"/>
        <v>91.102778999999998</v>
      </c>
    </row>
    <row r="722" spans="1:6" x14ac:dyDescent="0.25">
      <c r="A722" s="16">
        <v>44826</v>
      </c>
      <c r="B722" s="15" t="s">
        <v>67</v>
      </c>
      <c r="C722" s="15" t="s">
        <v>19</v>
      </c>
      <c r="D722" s="15">
        <v>6.9699999999999998E-2</v>
      </c>
      <c r="E722" s="15">
        <v>3787.74</v>
      </c>
      <c r="F722">
        <f t="shared" si="11"/>
        <v>264.00547799999998</v>
      </c>
    </row>
    <row r="723" spans="1:6" x14ac:dyDescent="0.25">
      <c r="A723" s="16">
        <v>44827</v>
      </c>
      <c r="B723" s="15" t="s">
        <v>64</v>
      </c>
      <c r="C723" s="15" t="s">
        <v>19</v>
      </c>
      <c r="D723" s="15">
        <v>6.9699999999999998E-2</v>
      </c>
      <c r="E723" s="15">
        <v>1790.32</v>
      </c>
      <c r="F723">
        <f t="shared" si="11"/>
        <v>124.785304</v>
      </c>
    </row>
    <row r="724" spans="1:6" x14ac:dyDescent="0.25">
      <c r="A724" s="16">
        <v>44827</v>
      </c>
      <c r="B724" s="15" t="s">
        <v>63</v>
      </c>
      <c r="C724" s="15" t="s">
        <v>19</v>
      </c>
      <c r="D724" s="15">
        <v>6.9699999999999998E-2</v>
      </c>
      <c r="E724" s="15">
        <v>1833.46</v>
      </c>
      <c r="F724">
        <f t="shared" si="11"/>
        <v>127.792162</v>
      </c>
    </row>
    <row r="725" spans="1:6" x14ac:dyDescent="0.25">
      <c r="A725" s="16">
        <v>44827</v>
      </c>
      <c r="B725" s="15" t="s">
        <v>65</v>
      </c>
      <c r="C725" s="15" t="s">
        <v>19</v>
      </c>
      <c r="D725" s="15">
        <v>6.9699999999999998E-2</v>
      </c>
      <c r="E725" s="15">
        <v>1182.81</v>
      </c>
      <c r="F725">
        <f t="shared" si="11"/>
        <v>82.441856999999999</v>
      </c>
    </row>
    <row r="726" spans="1:6" x14ac:dyDescent="0.25">
      <c r="A726" s="16">
        <v>44827</v>
      </c>
      <c r="B726" s="15" t="s">
        <v>66</v>
      </c>
      <c r="C726" s="15" t="s">
        <v>19</v>
      </c>
      <c r="D726" s="15">
        <v>6.9699999999999998E-2</v>
      </c>
      <c r="E726" s="15">
        <v>1307.07</v>
      </c>
      <c r="F726">
        <f t="shared" si="11"/>
        <v>91.102778999999998</v>
      </c>
    </row>
    <row r="727" spans="1:6" x14ac:dyDescent="0.25">
      <c r="A727" s="16">
        <v>44827</v>
      </c>
      <c r="B727" s="15" t="s">
        <v>67</v>
      </c>
      <c r="C727" s="15" t="s">
        <v>19</v>
      </c>
      <c r="D727" s="15">
        <v>6.9699999999999998E-2</v>
      </c>
      <c r="E727" s="15">
        <v>3787.74</v>
      </c>
      <c r="F727">
        <f t="shared" si="11"/>
        <v>264.00547799999998</v>
      </c>
    </row>
    <row r="728" spans="1:6" x14ac:dyDescent="0.25">
      <c r="A728" s="16">
        <v>44828</v>
      </c>
      <c r="B728" s="15" t="s">
        <v>64</v>
      </c>
      <c r="C728" s="15" t="s">
        <v>19</v>
      </c>
      <c r="D728" s="15">
        <v>6.9699999999999998E-2</v>
      </c>
      <c r="E728" s="15">
        <v>1790.32</v>
      </c>
      <c r="F728">
        <f t="shared" si="11"/>
        <v>124.785304</v>
      </c>
    </row>
    <row r="729" spans="1:6" x14ac:dyDescent="0.25">
      <c r="A729" s="16">
        <v>44828</v>
      </c>
      <c r="B729" s="15" t="s">
        <v>63</v>
      </c>
      <c r="C729" s="15" t="s">
        <v>19</v>
      </c>
      <c r="D729" s="15">
        <v>6.9699999999999998E-2</v>
      </c>
      <c r="E729" s="15">
        <v>1833.46</v>
      </c>
      <c r="F729">
        <f t="shared" si="11"/>
        <v>127.792162</v>
      </c>
    </row>
    <row r="730" spans="1:6" x14ac:dyDescent="0.25">
      <c r="A730" s="16">
        <v>44828</v>
      </c>
      <c r="B730" s="15" t="s">
        <v>65</v>
      </c>
      <c r="C730" s="15" t="s">
        <v>19</v>
      </c>
      <c r="D730" s="15">
        <v>6.9699999999999998E-2</v>
      </c>
      <c r="E730" s="15">
        <v>1182.81</v>
      </c>
      <c r="F730">
        <f t="shared" si="11"/>
        <v>82.441856999999999</v>
      </c>
    </row>
    <row r="731" spans="1:6" x14ac:dyDescent="0.25">
      <c r="A731" s="16">
        <v>44828</v>
      </c>
      <c r="B731" s="15" t="s">
        <v>66</v>
      </c>
      <c r="C731" s="15" t="s">
        <v>19</v>
      </c>
      <c r="D731" s="15">
        <v>6.9699999999999998E-2</v>
      </c>
      <c r="E731" s="15">
        <v>1307.07</v>
      </c>
      <c r="F731">
        <f t="shared" si="11"/>
        <v>91.102778999999998</v>
      </c>
    </row>
    <row r="732" spans="1:6" x14ac:dyDescent="0.25">
      <c r="A732" s="16">
        <v>44828</v>
      </c>
      <c r="B732" s="15" t="s">
        <v>67</v>
      </c>
      <c r="C732" s="15" t="s">
        <v>19</v>
      </c>
      <c r="D732" s="15">
        <v>6.9699999999999998E-2</v>
      </c>
      <c r="E732" s="15">
        <v>3787.74</v>
      </c>
      <c r="F732">
        <f t="shared" si="11"/>
        <v>264.00547799999998</v>
      </c>
    </row>
    <row r="733" spans="1:6" x14ac:dyDescent="0.25">
      <c r="A733" s="16">
        <v>44829</v>
      </c>
      <c r="B733" s="15" t="s">
        <v>64</v>
      </c>
      <c r="C733" s="15" t="s">
        <v>19</v>
      </c>
      <c r="D733" s="15">
        <v>6.9699999999999998E-2</v>
      </c>
      <c r="E733" s="15">
        <v>1790.32</v>
      </c>
      <c r="F733">
        <f t="shared" si="11"/>
        <v>124.785304</v>
      </c>
    </row>
    <row r="734" spans="1:6" x14ac:dyDescent="0.25">
      <c r="A734" s="16">
        <v>44829</v>
      </c>
      <c r="B734" s="15" t="s">
        <v>63</v>
      </c>
      <c r="C734" s="15" t="s">
        <v>19</v>
      </c>
      <c r="D734" s="15">
        <v>6.9699999999999998E-2</v>
      </c>
      <c r="E734" s="15">
        <v>1833.46</v>
      </c>
      <c r="F734">
        <f t="shared" si="11"/>
        <v>127.792162</v>
      </c>
    </row>
    <row r="735" spans="1:6" x14ac:dyDescent="0.25">
      <c r="A735" s="16">
        <v>44829</v>
      </c>
      <c r="B735" s="15" t="s">
        <v>65</v>
      </c>
      <c r="C735" s="15" t="s">
        <v>19</v>
      </c>
      <c r="D735" s="15">
        <v>6.9699999999999998E-2</v>
      </c>
      <c r="E735" s="15">
        <v>1182.81</v>
      </c>
      <c r="F735">
        <f t="shared" si="11"/>
        <v>82.441856999999999</v>
      </c>
    </row>
    <row r="736" spans="1:6" x14ac:dyDescent="0.25">
      <c r="A736" s="16">
        <v>44829</v>
      </c>
      <c r="B736" s="15" t="s">
        <v>66</v>
      </c>
      <c r="C736" s="15" t="s">
        <v>19</v>
      </c>
      <c r="D736" s="15">
        <v>6.9699999999999998E-2</v>
      </c>
      <c r="E736" s="15">
        <v>1307.07</v>
      </c>
      <c r="F736">
        <f t="shared" si="11"/>
        <v>91.102778999999998</v>
      </c>
    </row>
    <row r="737" spans="1:6" x14ac:dyDescent="0.25">
      <c r="A737" s="16">
        <v>44829</v>
      </c>
      <c r="B737" s="15" t="s">
        <v>67</v>
      </c>
      <c r="C737" s="15" t="s">
        <v>19</v>
      </c>
      <c r="D737" s="15">
        <v>6.9699999999999998E-2</v>
      </c>
      <c r="E737" s="15">
        <v>3787.74</v>
      </c>
      <c r="F737">
        <f t="shared" si="11"/>
        <v>264.00547799999998</v>
      </c>
    </row>
    <row r="738" spans="1:6" x14ac:dyDescent="0.25">
      <c r="A738" s="16">
        <v>44830</v>
      </c>
      <c r="B738" s="15" t="s">
        <v>64</v>
      </c>
      <c r="C738" s="15" t="s">
        <v>19</v>
      </c>
      <c r="D738" s="15">
        <v>6.9699999999999998E-2</v>
      </c>
      <c r="E738" s="15">
        <v>1790.32</v>
      </c>
      <c r="F738">
        <f t="shared" si="11"/>
        <v>124.785304</v>
      </c>
    </row>
    <row r="739" spans="1:6" x14ac:dyDescent="0.25">
      <c r="A739" s="16">
        <v>44830</v>
      </c>
      <c r="B739" s="15" t="s">
        <v>63</v>
      </c>
      <c r="C739" s="15" t="s">
        <v>19</v>
      </c>
      <c r="D739" s="15">
        <v>6.9699999999999998E-2</v>
      </c>
      <c r="E739" s="15">
        <v>1833.46</v>
      </c>
      <c r="F739">
        <f t="shared" si="11"/>
        <v>127.792162</v>
      </c>
    </row>
    <row r="740" spans="1:6" x14ac:dyDescent="0.25">
      <c r="A740" s="16">
        <v>44830</v>
      </c>
      <c r="B740" s="15" t="s">
        <v>65</v>
      </c>
      <c r="C740" s="15" t="s">
        <v>19</v>
      </c>
      <c r="D740" s="15">
        <v>6.9699999999999998E-2</v>
      </c>
      <c r="E740" s="15">
        <v>1182.81</v>
      </c>
      <c r="F740">
        <f t="shared" si="11"/>
        <v>82.441856999999999</v>
      </c>
    </row>
    <row r="741" spans="1:6" x14ac:dyDescent="0.25">
      <c r="A741" s="16">
        <v>44830</v>
      </c>
      <c r="B741" s="15" t="s">
        <v>66</v>
      </c>
      <c r="C741" s="15" t="s">
        <v>19</v>
      </c>
      <c r="D741" s="15">
        <v>6.9699999999999998E-2</v>
      </c>
      <c r="E741" s="15">
        <v>1307.07</v>
      </c>
      <c r="F741">
        <f t="shared" si="11"/>
        <v>91.102778999999998</v>
      </c>
    </row>
    <row r="742" spans="1:6" x14ac:dyDescent="0.25">
      <c r="A742" s="16">
        <v>44830</v>
      </c>
      <c r="B742" s="15" t="s">
        <v>67</v>
      </c>
      <c r="C742" s="15" t="s">
        <v>19</v>
      </c>
      <c r="D742" s="15">
        <v>6.9699999999999998E-2</v>
      </c>
      <c r="E742" s="15">
        <v>3787.74</v>
      </c>
      <c r="F742">
        <f t="shared" si="11"/>
        <v>264.00547799999998</v>
      </c>
    </row>
    <row r="743" spans="1:6" x14ac:dyDescent="0.25">
      <c r="A743" s="16">
        <v>44831</v>
      </c>
      <c r="B743" s="15" t="s">
        <v>64</v>
      </c>
      <c r="C743" s="15" t="s">
        <v>19</v>
      </c>
      <c r="D743" s="15">
        <v>6.9699999999999998E-2</v>
      </c>
      <c r="E743" s="15">
        <v>1790.32</v>
      </c>
      <c r="F743">
        <f t="shared" si="11"/>
        <v>124.785304</v>
      </c>
    </row>
    <row r="744" spans="1:6" x14ac:dyDescent="0.25">
      <c r="A744" s="16">
        <v>44831</v>
      </c>
      <c r="B744" s="15" t="s">
        <v>63</v>
      </c>
      <c r="C744" s="15" t="s">
        <v>19</v>
      </c>
      <c r="D744" s="15">
        <v>6.9699999999999998E-2</v>
      </c>
      <c r="E744" s="15">
        <v>1833.46</v>
      </c>
      <c r="F744">
        <f t="shared" si="11"/>
        <v>127.792162</v>
      </c>
    </row>
    <row r="745" spans="1:6" x14ac:dyDescent="0.25">
      <c r="A745" s="16">
        <v>44831</v>
      </c>
      <c r="B745" s="15" t="s">
        <v>65</v>
      </c>
      <c r="C745" s="15" t="s">
        <v>19</v>
      </c>
      <c r="D745" s="15">
        <v>6.9699999999999998E-2</v>
      </c>
      <c r="E745" s="15">
        <v>1182.81</v>
      </c>
      <c r="F745">
        <f t="shared" si="11"/>
        <v>82.441856999999999</v>
      </c>
    </row>
    <row r="746" spans="1:6" x14ac:dyDescent="0.25">
      <c r="A746" s="16">
        <v>44831</v>
      </c>
      <c r="B746" s="15" t="s">
        <v>66</v>
      </c>
      <c r="C746" s="15" t="s">
        <v>19</v>
      </c>
      <c r="D746" s="15">
        <v>6.9699999999999998E-2</v>
      </c>
      <c r="E746" s="15">
        <v>1307.07</v>
      </c>
      <c r="F746">
        <f t="shared" si="11"/>
        <v>91.102778999999998</v>
      </c>
    </row>
    <row r="747" spans="1:6" x14ac:dyDescent="0.25">
      <c r="A747" s="16">
        <v>44831</v>
      </c>
      <c r="B747" s="15" t="s">
        <v>67</v>
      </c>
      <c r="C747" s="15" t="s">
        <v>19</v>
      </c>
      <c r="D747" s="15">
        <v>6.9699999999999998E-2</v>
      </c>
      <c r="E747" s="15">
        <v>3787.74</v>
      </c>
      <c r="F747">
        <f t="shared" si="11"/>
        <v>264.00547799999998</v>
      </c>
    </row>
    <row r="748" spans="1:6" x14ac:dyDescent="0.25">
      <c r="A748" s="16">
        <v>44832</v>
      </c>
      <c r="B748" s="15" t="s">
        <v>64</v>
      </c>
      <c r="C748" s="15" t="s">
        <v>19</v>
      </c>
      <c r="D748" s="15">
        <v>6.9699999999999998E-2</v>
      </c>
      <c r="E748" s="15">
        <v>1790.32</v>
      </c>
      <c r="F748">
        <f t="shared" si="11"/>
        <v>124.785304</v>
      </c>
    </row>
    <row r="749" spans="1:6" x14ac:dyDescent="0.25">
      <c r="A749" s="16">
        <v>44832</v>
      </c>
      <c r="B749" s="15" t="s">
        <v>63</v>
      </c>
      <c r="C749" s="15" t="s">
        <v>19</v>
      </c>
      <c r="D749" s="15">
        <v>6.9699999999999998E-2</v>
      </c>
      <c r="E749" s="15">
        <v>1833.46</v>
      </c>
      <c r="F749">
        <f t="shared" si="11"/>
        <v>127.792162</v>
      </c>
    </row>
    <row r="750" spans="1:6" x14ac:dyDescent="0.25">
      <c r="A750" s="16">
        <v>44832</v>
      </c>
      <c r="B750" s="15" t="s">
        <v>65</v>
      </c>
      <c r="C750" s="15" t="s">
        <v>19</v>
      </c>
      <c r="D750" s="15">
        <v>6.9699999999999998E-2</v>
      </c>
      <c r="E750" s="15">
        <v>1182.81</v>
      </c>
      <c r="F750">
        <f t="shared" si="11"/>
        <v>82.441856999999999</v>
      </c>
    </row>
    <row r="751" spans="1:6" x14ac:dyDescent="0.25">
      <c r="A751" s="16">
        <v>44832</v>
      </c>
      <c r="B751" s="15" t="s">
        <v>66</v>
      </c>
      <c r="C751" s="15" t="s">
        <v>19</v>
      </c>
      <c r="D751" s="15">
        <v>6.9699999999999998E-2</v>
      </c>
      <c r="E751" s="15">
        <v>1307.07</v>
      </c>
      <c r="F751">
        <f t="shared" si="11"/>
        <v>91.102778999999998</v>
      </c>
    </row>
    <row r="752" spans="1:6" x14ac:dyDescent="0.25">
      <c r="A752" s="16">
        <v>44832</v>
      </c>
      <c r="B752" s="15" t="s">
        <v>67</v>
      </c>
      <c r="C752" s="15" t="s">
        <v>19</v>
      </c>
      <c r="D752" s="15">
        <v>6.9699999999999998E-2</v>
      </c>
      <c r="E752" s="15">
        <v>3787.74</v>
      </c>
      <c r="F752">
        <f t="shared" si="11"/>
        <v>264.00547799999998</v>
      </c>
    </row>
    <row r="753" spans="1:6" x14ac:dyDescent="0.25">
      <c r="A753" s="16">
        <v>44833</v>
      </c>
      <c r="B753" s="15" t="s">
        <v>64</v>
      </c>
      <c r="C753" s="15" t="s">
        <v>19</v>
      </c>
      <c r="D753" s="15">
        <v>6.9699999999999998E-2</v>
      </c>
      <c r="E753" s="15">
        <v>1790.32</v>
      </c>
      <c r="F753">
        <f t="shared" si="11"/>
        <v>124.785304</v>
      </c>
    </row>
    <row r="754" spans="1:6" x14ac:dyDescent="0.25">
      <c r="A754" s="16">
        <v>44833</v>
      </c>
      <c r="B754" s="15" t="s">
        <v>63</v>
      </c>
      <c r="C754" s="15" t="s">
        <v>19</v>
      </c>
      <c r="D754" s="15">
        <v>6.9699999999999998E-2</v>
      </c>
      <c r="E754" s="15">
        <v>1833.46</v>
      </c>
      <c r="F754">
        <f t="shared" si="11"/>
        <v>127.792162</v>
      </c>
    </row>
    <row r="755" spans="1:6" x14ac:dyDescent="0.25">
      <c r="A755" s="16">
        <v>44833</v>
      </c>
      <c r="B755" s="15" t="s">
        <v>65</v>
      </c>
      <c r="C755" s="15" t="s">
        <v>19</v>
      </c>
      <c r="D755" s="15">
        <v>6.9699999999999998E-2</v>
      </c>
      <c r="E755" s="15">
        <v>1182.81</v>
      </c>
      <c r="F755">
        <f t="shared" si="11"/>
        <v>82.441856999999999</v>
      </c>
    </row>
    <row r="756" spans="1:6" x14ac:dyDescent="0.25">
      <c r="A756" s="16">
        <v>44833</v>
      </c>
      <c r="B756" s="15" t="s">
        <v>66</v>
      </c>
      <c r="C756" s="15" t="s">
        <v>19</v>
      </c>
      <c r="D756" s="15">
        <v>6.9699999999999998E-2</v>
      </c>
      <c r="E756" s="15">
        <v>1307.07</v>
      </c>
      <c r="F756">
        <f t="shared" si="11"/>
        <v>91.102778999999998</v>
      </c>
    </row>
    <row r="757" spans="1:6" x14ac:dyDescent="0.25">
      <c r="A757" s="16">
        <v>44833</v>
      </c>
      <c r="B757" s="15" t="s">
        <v>67</v>
      </c>
      <c r="C757" s="15" t="s">
        <v>19</v>
      </c>
      <c r="D757" s="15">
        <v>6.9699999999999998E-2</v>
      </c>
      <c r="E757" s="15">
        <v>3787.74</v>
      </c>
      <c r="F757">
        <f t="shared" si="11"/>
        <v>264.00547799999998</v>
      </c>
    </row>
    <row r="758" spans="1:6" x14ac:dyDescent="0.25">
      <c r="A758" s="16">
        <v>44834</v>
      </c>
      <c r="B758" s="15" t="s">
        <v>64</v>
      </c>
      <c r="C758" s="15" t="s">
        <v>19</v>
      </c>
      <c r="D758" s="15">
        <v>6.9699999999999998E-2</v>
      </c>
      <c r="E758" s="15">
        <v>1790.32</v>
      </c>
      <c r="F758">
        <f t="shared" si="11"/>
        <v>124.785304</v>
      </c>
    </row>
    <row r="759" spans="1:6" x14ac:dyDescent="0.25">
      <c r="A759" s="16">
        <v>44834</v>
      </c>
      <c r="B759" s="15" t="s">
        <v>63</v>
      </c>
      <c r="C759" s="15" t="s">
        <v>19</v>
      </c>
      <c r="D759" s="15">
        <v>6.9699999999999998E-2</v>
      </c>
      <c r="E759" s="15">
        <v>1833.46</v>
      </c>
      <c r="F759">
        <f t="shared" si="11"/>
        <v>127.792162</v>
      </c>
    </row>
    <row r="760" spans="1:6" x14ac:dyDescent="0.25">
      <c r="A760" s="16">
        <v>44834</v>
      </c>
      <c r="B760" s="15" t="s">
        <v>65</v>
      </c>
      <c r="C760" s="15" t="s">
        <v>19</v>
      </c>
      <c r="D760" s="15">
        <v>6.9699999999999998E-2</v>
      </c>
      <c r="E760" s="15">
        <v>1182.81</v>
      </c>
      <c r="F760">
        <f t="shared" si="11"/>
        <v>82.441856999999999</v>
      </c>
    </row>
    <row r="761" spans="1:6" x14ac:dyDescent="0.25">
      <c r="A761" s="16">
        <v>44834</v>
      </c>
      <c r="B761" s="15" t="s">
        <v>66</v>
      </c>
      <c r="C761" s="15" t="s">
        <v>19</v>
      </c>
      <c r="D761" s="15">
        <v>6.9699999999999998E-2</v>
      </c>
      <c r="E761" s="15">
        <v>1307.07</v>
      </c>
      <c r="F761">
        <f t="shared" si="11"/>
        <v>91.102778999999998</v>
      </c>
    </row>
    <row r="762" spans="1:6" x14ac:dyDescent="0.25">
      <c r="A762" s="16">
        <v>44834</v>
      </c>
      <c r="B762" s="15" t="s">
        <v>67</v>
      </c>
      <c r="C762" s="15" t="s">
        <v>19</v>
      </c>
      <c r="D762" s="15">
        <v>6.9699999999999998E-2</v>
      </c>
      <c r="E762" s="15">
        <v>3787.74</v>
      </c>
      <c r="F762">
        <f t="shared" si="11"/>
        <v>264.00547799999998</v>
      </c>
    </row>
    <row r="763" spans="1:6" x14ac:dyDescent="0.25">
      <c r="A763" s="16">
        <v>44835</v>
      </c>
      <c r="B763" s="15" t="s">
        <v>64</v>
      </c>
      <c r="C763" s="15" t="s">
        <v>19</v>
      </c>
      <c r="D763" s="15">
        <v>6.9699999999999998E-2</v>
      </c>
      <c r="E763" s="15">
        <v>1790.32</v>
      </c>
      <c r="F763">
        <f t="shared" si="11"/>
        <v>124.785304</v>
      </c>
    </row>
    <row r="764" spans="1:6" x14ac:dyDescent="0.25">
      <c r="A764" s="16">
        <v>44835</v>
      </c>
      <c r="B764" s="15" t="s">
        <v>63</v>
      </c>
      <c r="C764" s="15" t="s">
        <v>19</v>
      </c>
      <c r="D764" s="15">
        <v>6.9699999999999998E-2</v>
      </c>
      <c r="E764" s="15">
        <v>1833.46</v>
      </c>
      <c r="F764">
        <f t="shared" si="11"/>
        <v>127.792162</v>
      </c>
    </row>
    <row r="765" spans="1:6" x14ac:dyDescent="0.25">
      <c r="A765" s="16">
        <v>44835</v>
      </c>
      <c r="B765" s="15" t="s">
        <v>65</v>
      </c>
      <c r="C765" s="15" t="s">
        <v>19</v>
      </c>
      <c r="D765" s="15">
        <v>6.9699999999999998E-2</v>
      </c>
      <c r="E765" s="15">
        <v>1182.81</v>
      </c>
      <c r="F765">
        <f t="shared" si="11"/>
        <v>82.441856999999999</v>
      </c>
    </row>
    <row r="766" spans="1:6" x14ac:dyDescent="0.25">
      <c r="A766" s="16">
        <v>44835</v>
      </c>
      <c r="B766" s="15" t="s">
        <v>66</v>
      </c>
      <c r="C766" s="15" t="s">
        <v>19</v>
      </c>
      <c r="D766" s="15">
        <v>6.9699999999999998E-2</v>
      </c>
      <c r="E766" s="15">
        <v>1307.07</v>
      </c>
      <c r="F766">
        <f t="shared" si="11"/>
        <v>91.102778999999998</v>
      </c>
    </row>
    <row r="767" spans="1:6" x14ac:dyDescent="0.25">
      <c r="A767" s="16">
        <v>44835</v>
      </c>
      <c r="B767" s="15" t="s">
        <v>67</v>
      </c>
      <c r="C767" s="15" t="s">
        <v>19</v>
      </c>
      <c r="D767" s="15">
        <v>6.9699999999999998E-2</v>
      </c>
      <c r="E767" s="15">
        <v>3787.74</v>
      </c>
      <c r="F767">
        <f t="shared" si="11"/>
        <v>264.00547799999998</v>
      </c>
    </row>
    <row r="768" spans="1:6" x14ac:dyDescent="0.25">
      <c r="A768" s="16">
        <v>44836</v>
      </c>
      <c r="B768" s="15" t="s">
        <v>64</v>
      </c>
      <c r="C768" s="15" t="s">
        <v>19</v>
      </c>
      <c r="D768" s="15">
        <v>6.9699999999999998E-2</v>
      </c>
      <c r="E768" s="15">
        <v>1790.32</v>
      </c>
      <c r="F768">
        <f t="shared" si="11"/>
        <v>124.785304</v>
      </c>
    </row>
    <row r="769" spans="1:6" x14ac:dyDescent="0.25">
      <c r="A769" s="16">
        <v>44836</v>
      </c>
      <c r="B769" s="15" t="s">
        <v>63</v>
      </c>
      <c r="C769" s="15" t="s">
        <v>19</v>
      </c>
      <c r="D769" s="15">
        <v>6.9699999999999998E-2</v>
      </c>
      <c r="E769" s="15">
        <v>1833.46</v>
      </c>
      <c r="F769">
        <f t="shared" si="11"/>
        <v>127.792162</v>
      </c>
    </row>
    <row r="770" spans="1:6" x14ac:dyDescent="0.25">
      <c r="A770" s="16">
        <v>44836</v>
      </c>
      <c r="B770" s="15" t="s">
        <v>65</v>
      </c>
      <c r="C770" s="15" t="s">
        <v>19</v>
      </c>
      <c r="D770" s="15">
        <v>6.9699999999999998E-2</v>
      </c>
      <c r="E770" s="15">
        <v>1182.81</v>
      </c>
      <c r="F770">
        <f t="shared" si="11"/>
        <v>82.441856999999999</v>
      </c>
    </row>
    <row r="771" spans="1:6" x14ac:dyDescent="0.25">
      <c r="A771" s="16">
        <v>44836</v>
      </c>
      <c r="B771" s="15" t="s">
        <v>66</v>
      </c>
      <c r="C771" s="15" t="s">
        <v>19</v>
      </c>
      <c r="D771" s="15">
        <v>6.9699999999999998E-2</v>
      </c>
      <c r="E771" s="15">
        <v>1307.07</v>
      </c>
      <c r="F771">
        <f t="shared" ref="F771:F834" si="12">E771*D771</f>
        <v>91.102778999999998</v>
      </c>
    </row>
    <row r="772" spans="1:6" x14ac:dyDescent="0.25">
      <c r="A772" s="16">
        <v>44836</v>
      </c>
      <c r="B772" s="15" t="s">
        <v>67</v>
      </c>
      <c r="C772" s="15" t="s">
        <v>19</v>
      </c>
      <c r="D772" s="15">
        <v>6.9699999999999998E-2</v>
      </c>
      <c r="E772" s="15">
        <v>3787.74</v>
      </c>
      <c r="F772">
        <f t="shared" si="12"/>
        <v>264.00547799999998</v>
      </c>
    </row>
    <row r="773" spans="1:6" x14ac:dyDescent="0.25">
      <c r="A773" s="16">
        <v>44837</v>
      </c>
      <c r="B773" s="15" t="s">
        <v>64</v>
      </c>
      <c r="C773" s="15" t="s">
        <v>19</v>
      </c>
      <c r="D773" s="15">
        <v>6.9699999999999998E-2</v>
      </c>
      <c r="E773" s="15">
        <v>1790.32</v>
      </c>
      <c r="F773">
        <f t="shared" si="12"/>
        <v>124.785304</v>
      </c>
    </row>
    <row r="774" spans="1:6" x14ac:dyDescent="0.25">
      <c r="A774" s="16">
        <v>44837</v>
      </c>
      <c r="B774" s="15" t="s">
        <v>63</v>
      </c>
      <c r="C774" s="15" t="s">
        <v>19</v>
      </c>
      <c r="D774" s="15">
        <v>6.9699999999999998E-2</v>
      </c>
      <c r="E774" s="15">
        <v>1833.46</v>
      </c>
      <c r="F774">
        <f t="shared" si="12"/>
        <v>127.792162</v>
      </c>
    </row>
    <row r="775" spans="1:6" x14ac:dyDescent="0.25">
      <c r="A775" s="16">
        <v>44837</v>
      </c>
      <c r="B775" s="15" t="s">
        <v>65</v>
      </c>
      <c r="C775" s="15" t="s">
        <v>19</v>
      </c>
      <c r="D775" s="15">
        <v>6.9699999999999998E-2</v>
      </c>
      <c r="E775" s="15">
        <v>1182.81</v>
      </c>
      <c r="F775">
        <f t="shared" si="12"/>
        <v>82.441856999999999</v>
      </c>
    </row>
    <row r="776" spans="1:6" x14ac:dyDescent="0.25">
      <c r="A776" s="16">
        <v>44837</v>
      </c>
      <c r="B776" s="15" t="s">
        <v>66</v>
      </c>
      <c r="C776" s="15" t="s">
        <v>19</v>
      </c>
      <c r="D776" s="15">
        <v>6.9699999999999998E-2</v>
      </c>
      <c r="E776" s="15">
        <v>1307.07</v>
      </c>
      <c r="F776">
        <f t="shared" si="12"/>
        <v>91.102778999999998</v>
      </c>
    </row>
    <row r="777" spans="1:6" x14ac:dyDescent="0.25">
      <c r="A777" s="16">
        <v>44837</v>
      </c>
      <c r="B777" s="15" t="s">
        <v>67</v>
      </c>
      <c r="C777" s="15" t="s">
        <v>19</v>
      </c>
      <c r="D777" s="15">
        <v>6.9699999999999998E-2</v>
      </c>
      <c r="E777" s="15">
        <v>3787.74</v>
      </c>
      <c r="F777">
        <f t="shared" si="12"/>
        <v>264.00547799999998</v>
      </c>
    </row>
    <row r="778" spans="1:6" x14ac:dyDescent="0.25">
      <c r="A778" s="16">
        <v>44838</v>
      </c>
      <c r="B778" s="15" t="s">
        <v>64</v>
      </c>
      <c r="C778" s="15" t="s">
        <v>19</v>
      </c>
      <c r="D778" s="15">
        <v>6.9699999999999998E-2</v>
      </c>
      <c r="E778" s="15">
        <v>1790.32</v>
      </c>
      <c r="F778">
        <f t="shared" si="12"/>
        <v>124.785304</v>
      </c>
    </row>
    <row r="779" spans="1:6" x14ac:dyDescent="0.25">
      <c r="A779" s="16">
        <v>44838</v>
      </c>
      <c r="B779" s="15" t="s">
        <v>63</v>
      </c>
      <c r="C779" s="15" t="s">
        <v>19</v>
      </c>
      <c r="D779" s="15">
        <v>6.9699999999999998E-2</v>
      </c>
      <c r="E779" s="15">
        <v>1833.46</v>
      </c>
      <c r="F779">
        <f t="shared" si="12"/>
        <v>127.792162</v>
      </c>
    </row>
    <row r="780" spans="1:6" x14ac:dyDescent="0.25">
      <c r="A780" s="16">
        <v>44838</v>
      </c>
      <c r="B780" s="15" t="s">
        <v>65</v>
      </c>
      <c r="C780" s="15" t="s">
        <v>19</v>
      </c>
      <c r="D780" s="15">
        <v>6.9699999999999998E-2</v>
      </c>
      <c r="E780" s="15">
        <v>1182.81</v>
      </c>
      <c r="F780">
        <f t="shared" si="12"/>
        <v>82.441856999999999</v>
      </c>
    </row>
    <row r="781" spans="1:6" x14ac:dyDescent="0.25">
      <c r="A781" s="16">
        <v>44838</v>
      </c>
      <c r="B781" s="15" t="s">
        <v>66</v>
      </c>
      <c r="C781" s="15" t="s">
        <v>19</v>
      </c>
      <c r="D781" s="15">
        <v>6.9699999999999998E-2</v>
      </c>
      <c r="E781" s="15">
        <v>1307.07</v>
      </c>
      <c r="F781">
        <f t="shared" si="12"/>
        <v>91.102778999999998</v>
      </c>
    </row>
    <row r="782" spans="1:6" x14ac:dyDescent="0.25">
      <c r="A782" s="16">
        <v>44838</v>
      </c>
      <c r="B782" s="15" t="s">
        <v>67</v>
      </c>
      <c r="C782" s="15" t="s">
        <v>19</v>
      </c>
      <c r="D782" s="15">
        <v>6.9699999999999998E-2</v>
      </c>
      <c r="E782" s="15">
        <v>3787.74</v>
      </c>
      <c r="F782">
        <f t="shared" si="12"/>
        <v>264.00547799999998</v>
      </c>
    </row>
    <row r="783" spans="1:6" x14ac:dyDescent="0.25">
      <c r="A783" s="16">
        <v>44839</v>
      </c>
      <c r="B783" s="15" t="s">
        <v>64</v>
      </c>
      <c r="C783" s="15" t="s">
        <v>19</v>
      </c>
      <c r="D783" s="15">
        <v>6.9699999999999998E-2</v>
      </c>
      <c r="E783" s="15">
        <v>1790.32</v>
      </c>
      <c r="F783">
        <f t="shared" si="12"/>
        <v>124.785304</v>
      </c>
    </row>
    <row r="784" spans="1:6" x14ac:dyDescent="0.25">
      <c r="A784" s="16">
        <v>44839</v>
      </c>
      <c r="B784" s="15" t="s">
        <v>63</v>
      </c>
      <c r="C784" s="15" t="s">
        <v>19</v>
      </c>
      <c r="D784" s="15">
        <v>6.9699999999999998E-2</v>
      </c>
      <c r="E784" s="15">
        <v>1833.46</v>
      </c>
      <c r="F784">
        <f t="shared" si="12"/>
        <v>127.792162</v>
      </c>
    </row>
    <row r="785" spans="1:6" x14ac:dyDescent="0.25">
      <c r="A785" s="16">
        <v>44839</v>
      </c>
      <c r="B785" s="15" t="s">
        <v>65</v>
      </c>
      <c r="C785" s="15" t="s">
        <v>19</v>
      </c>
      <c r="D785" s="15">
        <v>6.9699999999999998E-2</v>
      </c>
      <c r="E785" s="15">
        <v>1182.81</v>
      </c>
      <c r="F785">
        <f t="shared" si="12"/>
        <v>82.441856999999999</v>
      </c>
    </row>
    <row r="786" spans="1:6" x14ac:dyDescent="0.25">
      <c r="A786" s="16">
        <v>44839</v>
      </c>
      <c r="B786" s="15" t="s">
        <v>66</v>
      </c>
      <c r="C786" s="15" t="s">
        <v>19</v>
      </c>
      <c r="D786" s="15">
        <v>6.9699999999999998E-2</v>
      </c>
      <c r="E786" s="15">
        <v>1307.07</v>
      </c>
      <c r="F786">
        <f t="shared" si="12"/>
        <v>91.102778999999998</v>
      </c>
    </row>
    <row r="787" spans="1:6" x14ac:dyDescent="0.25">
      <c r="A787" s="16">
        <v>44839</v>
      </c>
      <c r="B787" s="15" t="s">
        <v>67</v>
      </c>
      <c r="C787" s="15" t="s">
        <v>19</v>
      </c>
      <c r="D787" s="15">
        <v>6.9699999999999998E-2</v>
      </c>
      <c r="E787" s="15">
        <v>3787.74</v>
      </c>
      <c r="F787">
        <f t="shared" si="12"/>
        <v>264.00547799999998</v>
      </c>
    </row>
    <row r="788" spans="1:6" x14ac:dyDescent="0.25">
      <c r="A788" s="16">
        <v>44840</v>
      </c>
      <c r="B788" s="15" t="s">
        <v>64</v>
      </c>
      <c r="C788" s="15" t="s">
        <v>19</v>
      </c>
      <c r="D788" s="15">
        <v>6.9699999999999998E-2</v>
      </c>
      <c r="E788" s="15">
        <v>1790.32</v>
      </c>
      <c r="F788">
        <f t="shared" si="12"/>
        <v>124.785304</v>
      </c>
    </row>
    <row r="789" spans="1:6" x14ac:dyDescent="0.25">
      <c r="A789" s="16">
        <v>44840</v>
      </c>
      <c r="B789" s="15" t="s">
        <v>63</v>
      </c>
      <c r="C789" s="15" t="s">
        <v>19</v>
      </c>
      <c r="D789" s="15">
        <v>6.9699999999999998E-2</v>
      </c>
      <c r="E789" s="15">
        <v>1833.46</v>
      </c>
      <c r="F789">
        <f t="shared" si="12"/>
        <v>127.792162</v>
      </c>
    </row>
    <row r="790" spans="1:6" x14ac:dyDescent="0.25">
      <c r="A790" s="16">
        <v>44840</v>
      </c>
      <c r="B790" s="15" t="s">
        <v>65</v>
      </c>
      <c r="C790" s="15" t="s">
        <v>19</v>
      </c>
      <c r="D790" s="15">
        <v>6.9699999999999998E-2</v>
      </c>
      <c r="E790" s="15">
        <v>1182.81</v>
      </c>
      <c r="F790">
        <f t="shared" si="12"/>
        <v>82.441856999999999</v>
      </c>
    </row>
    <row r="791" spans="1:6" x14ac:dyDescent="0.25">
      <c r="A791" s="16">
        <v>44840</v>
      </c>
      <c r="B791" s="15" t="s">
        <v>66</v>
      </c>
      <c r="C791" s="15" t="s">
        <v>19</v>
      </c>
      <c r="D791" s="15">
        <v>6.9699999999999998E-2</v>
      </c>
      <c r="E791" s="15">
        <v>1307.07</v>
      </c>
      <c r="F791">
        <f t="shared" si="12"/>
        <v>91.102778999999998</v>
      </c>
    </row>
    <row r="792" spans="1:6" x14ac:dyDescent="0.25">
      <c r="A792" s="16">
        <v>44840</v>
      </c>
      <c r="B792" s="15" t="s">
        <v>67</v>
      </c>
      <c r="C792" s="15" t="s">
        <v>19</v>
      </c>
      <c r="D792" s="15">
        <v>6.9699999999999998E-2</v>
      </c>
      <c r="E792" s="15">
        <v>3787.74</v>
      </c>
      <c r="F792">
        <f t="shared" si="12"/>
        <v>264.00547799999998</v>
      </c>
    </row>
    <row r="793" spans="1:6" x14ac:dyDescent="0.25">
      <c r="A793" s="16">
        <v>44841</v>
      </c>
      <c r="B793" s="15" t="s">
        <v>64</v>
      </c>
      <c r="C793" s="15" t="s">
        <v>19</v>
      </c>
      <c r="D793" s="15">
        <v>6.9699999999999998E-2</v>
      </c>
      <c r="E793" s="15">
        <v>1790.32</v>
      </c>
      <c r="F793">
        <f t="shared" si="12"/>
        <v>124.785304</v>
      </c>
    </row>
    <row r="794" spans="1:6" x14ac:dyDescent="0.25">
      <c r="A794" s="16">
        <v>44841</v>
      </c>
      <c r="B794" s="15" t="s">
        <v>63</v>
      </c>
      <c r="C794" s="15" t="s">
        <v>19</v>
      </c>
      <c r="D794" s="15">
        <v>6.9699999999999998E-2</v>
      </c>
      <c r="E794" s="15">
        <v>1833.46</v>
      </c>
      <c r="F794">
        <f t="shared" si="12"/>
        <v>127.792162</v>
      </c>
    </row>
    <row r="795" spans="1:6" x14ac:dyDescent="0.25">
      <c r="A795" s="16">
        <v>44841</v>
      </c>
      <c r="B795" s="15" t="s">
        <v>65</v>
      </c>
      <c r="C795" s="15" t="s">
        <v>19</v>
      </c>
      <c r="D795" s="15">
        <v>6.9699999999999998E-2</v>
      </c>
      <c r="E795" s="15">
        <v>1182.81</v>
      </c>
      <c r="F795">
        <f t="shared" si="12"/>
        <v>82.441856999999999</v>
      </c>
    </row>
    <row r="796" spans="1:6" x14ac:dyDescent="0.25">
      <c r="A796" s="16">
        <v>44841</v>
      </c>
      <c r="B796" s="15" t="s">
        <v>66</v>
      </c>
      <c r="C796" s="15" t="s">
        <v>19</v>
      </c>
      <c r="D796" s="15">
        <v>6.9699999999999998E-2</v>
      </c>
      <c r="E796" s="15">
        <v>1307.07</v>
      </c>
      <c r="F796">
        <f t="shared" si="12"/>
        <v>91.102778999999998</v>
      </c>
    </row>
    <row r="797" spans="1:6" x14ac:dyDescent="0.25">
      <c r="A797" s="16">
        <v>44841</v>
      </c>
      <c r="B797" s="15" t="s">
        <v>67</v>
      </c>
      <c r="C797" s="15" t="s">
        <v>19</v>
      </c>
      <c r="D797" s="15">
        <v>6.9699999999999998E-2</v>
      </c>
      <c r="E797" s="15">
        <v>3787.74</v>
      </c>
      <c r="F797">
        <f t="shared" si="12"/>
        <v>264.00547799999998</v>
      </c>
    </row>
    <row r="798" spans="1:6" x14ac:dyDescent="0.25">
      <c r="A798" s="16">
        <v>44842</v>
      </c>
      <c r="B798" s="15" t="s">
        <v>64</v>
      </c>
      <c r="C798" s="15" t="s">
        <v>19</v>
      </c>
      <c r="D798" s="15">
        <v>6.9699999999999998E-2</v>
      </c>
      <c r="E798" s="15">
        <v>1790.32</v>
      </c>
      <c r="F798">
        <f t="shared" si="12"/>
        <v>124.785304</v>
      </c>
    </row>
    <row r="799" spans="1:6" x14ac:dyDescent="0.25">
      <c r="A799" s="16">
        <v>44842</v>
      </c>
      <c r="B799" s="15" t="s">
        <v>63</v>
      </c>
      <c r="C799" s="15" t="s">
        <v>19</v>
      </c>
      <c r="D799" s="15">
        <v>6.9699999999999998E-2</v>
      </c>
      <c r="E799" s="15">
        <v>1833.46</v>
      </c>
      <c r="F799">
        <f t="shared" si="12"/>
        <v>127.792162</v>
      </c>
    </row>
    <row r="800" spans="1:6" x14ac:dyDescent="0.25">
      <c r="A800" s="16">
        <v>44842</v>
      </c>
      <c r="B800" s="15" t="s">
        <v>65</v>
      </c>
      <c r="C800" s="15" t="s">
        <v>19</v>
      </c>
      <c r="D800" s="15">
        <v>6.9699999999999998E-2</v>
      </c>
      <c r="E800" s="15">
        <v>1182.81</v>
      </c>
      <c r="F800">
        <f t="shared" si="12"/>
        <v>82.441856999999999</v>
      </c>
    </row>
    <row r="801" spans="1:6" x14ac:dyDescent="0.25">
      <c r="A801" s="16">
        <v>44842</v>
      </c>
      <c r="B801" s="15" t="s">
        <v>66</v>
      </c>
      <c r="C801" s="15" t="s">
        <v>19</v>
      </c>
      <c r="D801" s="15">
        <v>6.9699999999999998E-2</v>
      </c>
      <c r="E801" s="15">
        <v>1307.07</v>
      </c>
      <c r="F801">
        <f t="shared" si="12"/>
        <v>91.102778999999998</v>
      </c>
    </row>
    <row r="802" spans="1:6" x14ac:dyDescent="0.25">
      <c r="A802" s="16">
        <v>44842</v>
      </c>
      <c r="B802" s="15" t="s">
        <v>67</v>
      </c>
      <c r="C802" s="15" t="s">
        <v>19</v>
      </c>
      <c r="D802" s="15">
        <v>6.9699999999999998E-2</v>
      </c>
      <c r="E802" s="15">
        <v>3787.74</v>
      </c>
      <c r="F802">
        <f t="shared" si="12"/>
        <v>264.00547799999998</v>
      </c>
    </row>
    <row r="803" spans="1:6" x14ac:dyDescent="0.25">
      <c r="A803" s="16">
        <v>44843</v>
      </c>
      <c r="B803" s="15" t="s">
        <v>64</v>
      </c>
      <c r="C803" s="15" t="s">
        <v>19</v>
      </c>
      <c r="D803" s="15">
        <v>6.9699999999999998E-2</v>
      </c>
      <c r="E803" s="15">
        <v>1790.32</v>
      </c>
      <c r="F803">
        <f t="shared" si="12"/>
        <v>124.785304</v>
      </c>
    </row>
    <row r="804" spans="1:6" x14ac:dyDescent="0.25">
      <c r="A804" s="16">
        <v>44843</v>
      </c>
      <c r="B804" s="15" t="s">
        <v>63</v>
      </c>
      <c r="C804" s="15" t="s">
        <v>19</v>
      </c>
      <c r="D804" s="15">
        <v>6.9699999999999998E-2</v>
      </c>
      <c r="E804" s="15">
        <v>1833.46</v>
      </c>
      <c r="F804">
        <f t="shared" si="12"/>
        <v>127.792162</v>
      </c>
    </row>
    <row r="805" spans="1:6" x14ac:dyDescent="0.25">
      <c r="A805" s="16">
        <v>44843</v>
      </c>
      <c r="B805" s="15" t="s">
        <v>65</v>
      </c>
      <c r="C805" s="15" t="s">
        <v>19</v>
      </c>
      <c r="D805" s="15">
        <v>6.9699999999999998E-2</v>
      </c>
      <c r="E805" s="15">
        <v>1182.81</v>
      </c>
      <c r="F805">
        <f t="shared" si="12"/>
        <v>82.441856999999999</v>
      </c>
    </row>
    <row r="806" spans="1:6" x14ac:dyDescent="0.25">
      <c r="A806" s="16">
        <v>44843</v>
      </c>
      <c r="B806" s="15" t="s">
        <v>66</v>
      </c>
      <c r="C806" s="15" t="s">
        <v>19</v>
      </c>
      <c r="D806" s="15">
        <v>6.9699999999999998E-2</v>
      </c>
      <c r="E806" s="15">
        <v>1307.07</v>
      </c>
      <c r="F806">
        <f t="shared" si="12"/>
        <v>91.102778999999998</v>
      </c>
    </row>
    <row r="807" spans="1:6" x14ac:dyDescent="0.25">
      <c r="A807" s="16">
        <v>44843</v>
      </c>
      <c r="B807" s="15" t="s">
        <v>67</v>
      </c>
      <c r="C807" s="15" t="s">
        <v>19</v>
      </c>
      <c r="D807" s="15">
        <v>6.9699999999999998E-2</v>
      </c>
      <c r="E807" s="15">
        <v>3787.74</v>
      </c>
      <c r="F807">
        <f t="shared" si="12"/>
        <v>264.00547799999998</v>
      </c>
    </row>
    <row r="808" spans="1:6" x14ac:dyDescent="0.25">
      <c r="A808" s="16">
        <v>44844</v>
      </c>
      <c r="B808" s="15" t="s">
        <v>64</v>
      </c>
      <c r="C808" s="15" t="s">
        <v>19</v>
      </c>
      <c r="D808" s="15">
        <v>6.9699999999999998E-2</v>
      </c>
      <c r="E808" s="15">
        <v>1790.32</v>
      </c>
      <c r="F808">
        <f t="shared" si="12"/>
        <v>124.785304</v>
      </c>
    </row>
    <row r="809" spans="1:6" x14ac:dyDescent="0.25">
      <c r="A809" s="16">
        <v>44844</v>
      </c>
      <c r="B809" s="15" t="s">
        <v>63</v>
      </c>
      <c r="C809" s="15" t="s">
        <v>19</v>
      </c>
      <c r="D809" s="15">
        <v>6.9699999999999998E-2</v>
      </c>
      <c r="E809" s="15">
        <v>1833.46</v>
      </c>
      <c r="F809">
        <f t="shared" si="12"/>
        <v>127.792162</v>
      </c>
    </row>
    <row r="810" spans="1:6" x14ac:dyDescent="0.25">
      <c r="A810" s="16">
        <v>44844</v>
      </c>
      <c r="B810" s="15" t="s">
        <v>65</v>
      </c>
      <c r="C810" s="15" t="s">
        <v>19</v>
      </c>
      <c r="D810" s="15">
        <v>6.9699999999999998E-2</v>
      </c>
      <c r="E810" s="15">
        <v>1182.81</v>
      </c>
      <c r="F810">
        <f t="shared" si="12"/>
        <v>82.441856999999999</v>
      </c>
    </row>
    <row r="811" spans="1:6" x14ac:dyDescent="0.25">
      <c r="A811" s="16">
        <v>44844</v>
      </c>
      <c r="B811" s="15" t="s">
        <v>66</v>
      </c>
      <c r="C811" s="15" t="s">
        <v>19</v>
      </c>
      <c r="D811" s="15">
        <v>6.9699999999999998E-2</v>
      </c>
      <c r="E811" s="15">
        <v>1307.07</v>
      </c>
      <c r="F811">
        <f t="shared" si="12"/>
        <v>91.102778999999998</v>
      </c>
    </row>
    <row r="812" spans="1:6" x14ac:dyDescent="0.25">
      <c r="A812" s="16">
        <v>44844</v>
      </c>
      <c r="B812" s="15" t="s">
        <v>67</v>
      </c>
      <c r="C812" s="15" t="s">
        <v>19</v>
      </c>
      <c r="D812" s="15">
        <v>6.9699999999999998E-2</v>
      </c>
      <c r="E812" s="15">
        <v>3787.74</v>
      </c>
      <c r="F812">
        <f t="shared" si="12"/>
        <v>264.00547799999998</v>
      </c>
    </row>
    <row r="813" spans="1:6" x14ac:dyDescent="0.25">
      <c r="A813" s="16">
        <v>44845</v>
      </c>
      <c r="B813" s="15" t="s">
        <v>64</v>
      </c>
      <c r="C813" s="15" t="s">
        <v>19</v>
      </c>
      <c r="D813" s="15">
        <v>6.9699999999999998E-2</v>
      </c>
      <c r="E813" s="15">
        <v>1790.32</v>
      </c>
      <c r="F813">
        <f t="shared" si="12"/>
        <v>124.785304</v>
      </c>
    </row>
    <row r="814" spans="1:6" x14ac:dyDescent="0.25">
      <c r="A814" s="16">
        <v>44845</v>
      </c>
      <c r="B814" s="15" t="s">
        <v>63</v>
      </c>
      <c r="C814" s="15" t="s">
        <v>19</v>
      </c>
      <c r="D814" s="15">
        <v>6.9699999999999998E-2</v>
      </c>
      <c r="E814" s="15">
        <v>1833.46</v>
      </c>
      <c r="F814">
        <f t="shared" si="12"/>
        <v>127.792162</v>
      </c>
    </row>
    <row r="815" spans="1:6" x14ac:dyDescent="0.25">
      <c r="A815" s="16">
        <v>44845</v>
      </c>
      <c r="B815" s="15" t="s">
        <v>65</v>
      </c>
      <c r="C815" s="15" t="s">
        <v>19</v>
      </c>
      <c r="D815" s="15">
        <v>6.9699999999999998E-2</v>
      </c>
      <c r="E815" s="15">
        <v>1182.81</v>
      </c>
      <c r="F815">
        <f t="shared" si="12"/>
        <v>82.441856999999999</v>
      </c>
    </row>
    <row r="816" spans="1:6" x14ac:dyDescent="0.25">
      <c r="A816" s="16">
        <v>44845</v>
      </c>
      <c r="B816" s="15" t="s">
        <v>66</v>
      </c>
      <c r="C816" s="15" t="s">
        <v>19</v>
      </c>
      <c r="D816" s="15">
        <v>6.9699999999999998E-2</v>
      </c>
      <c r="E816" s="15">
        <v>1307.07</v>
      </c>
      <c r="F816">
        <f t="shared" si="12"/>
        <v>91.102778999999998</v>
      </c>
    </row>
    <row r="817" spans="1:6" x14ac:dyDescent="0.25">
      <c r="A817" s="16">
        <v>44845</v>
      </c>
      <c r="B817" s="15" t="s">
        <v>67</v>
      </c>
      <c r="C817" s="15" t="s">
        <v>19</v>
      </c>
      <c r="D817" s="15">
        <v>6.9699999999999998E-2</v>
      </c>
      <c r="E817" s="15">
        <v>3787.74</v>
      </c>
      <c r="F817">
        <f t="shared" si="12"/>
        <v>264.00547799999998</v>
      </c>
    </row>
    <row r="818" spans="1:6" x14ac:dyDescent="0.25">
      <c r="A818" s="16">
        <v>44846</v>
      </c>
      <c r="B818" s="15" t="s">
        <v>64</v>
      </c>
      <c r="C818" s="15" t="s">
        <v>19</v>
      </c>
      <c r="D818" s="15">
        <v>6.9699999999999998E-2</v>
      </c>
      <c r="E818" s="15">
        <v>1790.32</v>
      </c>
      <c r="F818">
        <f t="shared" si="12"/>
        <v>124.785304</v>
      </c>
    </row>
    <row r="819" spans="1:6" x14ac:dyDescent="0.25">
      <c r="A819" s="16">
        <v>44846</v>
      </c>
      <c r="B819" s="15" t="s">
        <v>63</v>
      </c>
      <c r="C819" s="15" t="s">
        <v>19</v>
      </c>
      <c r="D819" s="15">
        <v>6.9699999999999998E-2</v>
      </c>
      <c r="E819" s="15">
        <v>1833.46</v>
      </c>
      <c r="F819">
        <f t="shared" si="12"/>
        <v>127.792162</v>
      </c>
    </row>
    <row r="820" spans="1:6" x14ac:dyDescent="0.25">
      <c r="A820" s="16">
        <v>44846</v>
      </c>
      <c r="B820" s="15" t="s">
        <v>65</v>
      </c>
      <c r="C820" s="15" t="s">
        <v>19</v>
      </c>
      <c r="D820" s="15">
        <v>6.9699999999999998E-2</v>
      </c>
      <c r="E820" s="15">
        <v>1182.81</v>
      </c>
      <c r="F820">
        <f t="shared" si="12"/>
        <v>82.441856999999999</v>
      </c>
    </row>
    <row r="821" spans="1:6" x14ac:dyDescent="0.25">
      <c r="A821" s="16">
        <v>44846</v>
      </c>
      <c r="B821" s="15" t="s">
        <v>66</v>
      </c>
      <c r="C821" s="15" t="s">
        <v>19</v>
      </c>
      <c r="D821" s="15">
        <v>6.9699999999999998E-2</v>
      </c>
      <c r="E821" s="15">
        <v>1307.07</v>
      </c>
      <c r="F821">
        <f t="shared" si="12"/>
        <v>91.102778999999998</v>
      </c>
    </row>
    <row r="822" spans="1:6" x14ac:dyDescent="0.25">
      <c r="A822" s="16">
        <v>44846</v>
      </c>
      <c r="B822" s="15" t="s">
        <v>67</v>
      </c>
      <c r="C822" s="15" t="s">
        <v>19</v>
      </c>
      <c r="D822" s="15">
        <v>6.9699999999999998E-2</v>
      </c>
      <c r="E822" s="15">
        <v>3787.74</v>
      </c>
      <c r="F822">
        <f t="shared" si="12"/>
        <v>264.00547799999998</v>
      </c>
    </row>
    <row r="823" spans="1:6" x14ac:dyDescent="0.25">
      <c r="A823" s="16">
        <v>44847</v>
      </c>
      <c r="B823" s="15" t="s">
        <v>64</v>
      </c>
      <c r="C823" s="15" t="s">
        <v>19</v>
      </c>
      <c r="D823" s="15">
        <v>6.9699999999999998E-2</v>
      </c>
      <c r="E823" s="15">
        <v>1790.32</v>
      </c>
      <c r="F823">
        <f t="shared" si="12"/>
        <v>124.785304</v>
      </c>
    </row>
    <row r="824" spans="1:6" x14ac:dyDescent="0.25">
      <c r="A824" s="16">
        <v>44847</v>
      </c>
      <c r="B824" s="15" t="s">
        <v>63</v>
      </c>
      <c r="C824" s="15" t="s">
        <v>19</v>
      </c>
      <c r="D824" s="15">
        <v>6.9699999999999998E-2</v>
      </c>
      <c r="E824" s="15">
        <v>1833.46</v>
      </c>
      <c r="F824">
        <f t="shared" si="12"/>
        <v>127.792162</v>
      </c>
    </row>
    <row r="825" spans="1:6" x14ac:dyDescent="0.25">
      <c r="A825" s="16">
        <v>44847</v>
      </c>
      <c r="B825" s="15" t="s">
        <v>65</v>
      </c>
      <c r="C825" s="15" t="s">
        <v>19</v>
      </c>
      <c r="D825" s="15">
        <v>6.9699999999999998E-2</v>
      </c>
      <c r="E825" s="15">
        <v>1182.81</v>
      </c>
      <c r="F825">
        <f t="shared" si="12"/>
        <v>82.441856999999999</v>
      </c>
    </row>
    <row r="826" spans="1:6" x14ac:dyDescent="0.25">
      <c r="A826" s="16">
        <v>44847</v>
      </c>
      <c r="B826" s="15" t="s">
        <v>66</v>
      </c>
      <c r="C826" s="15" t="s">
        <v>19</v>
      </c>
      <c r="D826" s="15">
        <v>6.9699999999999998E-2</v>
      </c>
      <c r="E826" s="15">
        <v>1307.07</v>
      </c>
      <c r="F826">
        <f t="shared" si="12"/>
        <v>91.102778999999998</v>
      </c>
    </row>
    <row r="827" spans="1:6" x14ac:dyDescent="0.25">
      <c r="A827" s="16">
        <v>44847</v>
      </c>
      <c r="B827" s="15" t="s">
        <v>67</v>
      </c>
      <c r="C827" s="15" t="s">
        <v>19</v>
      </c>
      <c r="D827" s="15">
        <v>6.9699999999999998E-2</v>
      </c>
      <c r="E827" s="15">
        <v>3787.74</v>
      </c>
      <c r="F827">
        <f t="shared" si="12"/>
        <v>264.00547799999998</v>
      </c>
    </row>
    <row r="828" spans="1:6" x14ac:dyDescent="0.25">
      <c r="A828" s="16">
        <v>44848</v>
      </c>
      <c r="B828" s="15" t="s">
        <v>64</v>
      </c>
      <c r="C828" s="15" t="s">
        <v>19</v>
      </c>
      <c r="D828" s="15">
        <v>6.9699999999999998E-2</v>
      </c>
      <c r="E828" s="15">
        <v>1790.32</v>
      </c>
      <c r="F828">
        <f t="shared" si="12"/>
        <v>124.785304</v>
      </c>
    </row>
    <row r="829" spans="1:6" x14ac:dyDescent="0.25">
      <c r="A829" s="16">
        <v>44848</v>
      </c>
      <c r="B829" s="15" t="s">
        <v>63</v>
      </c>
      <c r="C829" s="15" t="s">
        <v>19</v>
      </c>
      <c r="D829" s="15">
        <v>6.9699999999999998E-2</v>
      </c>
      <c r="E829" s="15">
        <v>1833.46</v>
      </c>
      <c r="F829">
        <f t="shared" si="12"/>
        <v>127.792162</v>
      </c>
    </row>
    <row r="830" spans="1:6" x14ac:dyDescent="0.25">
      <c r="A830" s="16">
        <v>44848</v>
      </c>
      <c r="B830" s="15" t="s">
        <v>65</v>
      </c>
      <c r="C830" s="15" t="s">
        <v>19</v>
      </c>
      <c r="D830" s="15">
        <v>6.9699999999999998E-2</v>
      </c>
      <c r="E830" s="15">
        <v>1182.81</v>
      </c>
      <c r="F830">
        <f t="shared" si="12"/>
        <v>82.441856999999999</v>
      </c>
    </row>
    <row r="831" spans="1:6" x14ac:dyDescent="0.25">
      <c r="A831" s="16">
        <v>44848</v>
      </c>
      <c r="B831" s="15" t="s">
        <v>66</v>
      </c>
      <c r="C831" s="15" t="s">
        <v>19</v>
      </c>
      <c r="D831" s="15">
        <v>6.9699999999999998E-2</v>
      </c>
      <c r="E831" s="15">
        <v>1307.07</v>
      </c>
      <c r="F831">
        <f t="shared" si="12"/>
        <v>91.102778999999998</v>
      </c>
    </row>
    <row r="832" spans="1:6" x14ac:dyDescent="0.25">
      <c r="A832" s="16">
        <v>44848</v>
      </c>
      <c r="B832" s="15" t="s">
        <v>67</v>
      </c>
      <c r="C832" s="15" t="s">
        <v>19</v>
      </c>
      <c r="D832" s="15">
        <v>6.9699999999999998E-2</v>
      </c>
      <c r="E832" s="15">
        <v>3787.74</v>
      </c>
      <c r="F832">
        <f t="shared" si="12"/>
        <v>264.00547799999998</v>
      </c>
    </row>
    <row r="833" spans="1:6" x14ac:dyDescent="0.25">
      <c r="A833" s="16">
        <v>44849</v>
      </c>
      <c r="B833" s="15" t="s">
        <v>64</v>
      </c>
      <c r="C833" s="15" t="s">
        <v>19</v>
      </c>
      <c r="D833" s="15">
        <v>6.9699999999999998E-2</v>
      </c>
      <c r="E833" s="15">
        <v>1790.32</v>
      </c>
      <c r="F833">
        <f t="shared" si="12"/>
        <v>124.785304</v>
      </c>
    </row>
    <row r="834" spans="1:6" x14ac:dyDescent="0.25">
      <c r="A834" s="16">
        <v>44849</v>
      </c>
      <c r="B834" s="15" t="s">
        <v>63</v>
      </c>
      <c r="C834" s="15" t="s">
        <v>19</v>
      </c>
      <c r="D834" s="15">
        <v>6.9699999999999998E-2</v>
      </c>
      <c r="E834" s="15">
        <v>1833.46</v>
      </c>
      <c r="F834">
        <f t="shared" si="12"/>
        <v>127.792162</v>
      </c>
    </row>
    <row r="835" spans="1:6" x14ac:dyDescent="0.25">
      <c r="A835" s="16">
        <v>44849</v>
      </c>
      <c r="B835" s="15" t="s">
        <v>65</v>
      </c>
      <c r="C835" s="15" t="s">
        <v>19</v>
      </c>
      <c r="D835" s="15">
        <v>6.9699999999999998E-2</v>
      </c>
      <c r="E835" s="15">
        <v>1182.81</v>
      </c>
      <c r="F835">
        <f t="shared" ref="F835:F898" si="13">E835*D835</f>
        <v>82.441856999999999</v>
      </c>
    </row>
    <row r="836" spans="1:6" x14ac:dyDescent="0.25">
      <c r="A836" s="16">
        <v>44849</v>
      </c>
      <c r="B836" s="15" t="s">
        <v>66</v>
      </c>
      <c r="C836" s="15" t="s">
        <v>19</v>
      </c>
      <c r="D836" s="15">
        <v>6.9699999999999998E-2</v>
      </c>
      <c r="E836" s="15">
        <v>1307.07</v>
      </c>
      <c r="F836">
        <f t="shared" si="13"/>
        <v>91.102778999999998</v>
      </c>
    </row>
    <row r="837" spans="1:6" x14ac:dyDescent="0.25">
      <c r="A837" s="16">
        <v>44849</v>
      </c>
      <c r="B837" s="15" t="s">
        <v>67</v>
      </c>
      <c r="C837" s="15" t="s">
        <v>19</v>
      </c>
      <c r="D837" s="15">
        <v>6.9699999999999998E-2</v>
      </c>
      <c r="E837" s="15">
        <v>3787.74</v>
      </c>
      <c r="F837">
        <f t="shared" si="13"/>
        <v>264.00547799999998</v>
      </c>
    </row>
    <row r="838" spans="1:6" x14ac:dyDescent="0.25">
      <c r="A838" s="16">
        <v>44850</v>
      </c>
      <c r="B838" s="15" t="s">
        <v>64</v>
      </c>
      <c r="C838" s="15" t="s">
        <v>19</v>
      </c>
      <c r="D838" s="15">
        <v>6.9699999999999998E-2</v>
      </c>
      <c r="E838" s="15">
        <v>1790.32</v>
      </c>
      <c r="F838">
        <f t="shared" si="13"/>
        <v>124.785304</v>
      </c>
    </row>
    <row r="839" spans="1:6" x14ac:dyDescent="0.25">
      <c r="A839" s="16">
        <v>44850</v>
      </c>
      <c r="B839" s="15" t="s">
        <v>63</v>
      </c>
      <c r="C839" s="15" t="s">
        <v>19</v>
      </c>
      <c r="D839" s="15">
        <v>6.9699999999999998E-2</v>
      </c>
      <c r="E839" s="15">
        <v>1833.46</v>
      </c>
      <c r="F839">
        <f t="shared" si="13"/>
        <v>127.792162</v>
      </c>
    </row>
    <row r="840" spans="1:6" x14ac:dyDescent="0.25">
      <c r="A840" s="16">
        <v>44850</v>
      </c>
      <c r="B840" s="15" t="s">
        <v>65</v>
      </c>
      <c r="C840" s="15" t="s">
        <v>19</v>
      </c>
      <c r="D840" s="15">
        <v>6.9699999999999998E-2</v>
      </c>
      <c r="E840" s="15">
        <v>1182.81</v>
      </c>
      <c r="F840">
        <f t="shared" si="13"/>
        <v>82.441856999999999</v>
      </c>
    </row>
    <row r="841" spans="1:6" x14ac:dyDescent="0.25">
      <c r="A841" s="16">
        <v>44850</v>
      </c>
      <c r="B841" s="15" t="s">
        <v>66</v>
      </c>
      <c r="C841" s="15" t="s">
        <v>19</v>
      </c>
      <c r="D841" s="15">
        <v>6.9699999999999998E-2</v>
      </c>
      <c r="E841" s="15">
        <v>1307.07</v>
      </c>
      <c r="F841">
        <f t="shared" si="13"/>
        <v>91.102778999999998</v>
      </c>
    </row>
    <row r="842" spans="1:6" x14ac:dyDescent="0.25">
      <c r="A842" s="16">
        <v>44850</v>
      </c>
      <c r="B842" s="15" t="s">
        <v>67</v>
      </c>
      <c r="C842" s="15" t="s">
        <v>19</v>
      </c>
      <c r="D842" s="15">
        <v>6.9699999999999998E-2</v>
      </c>
      <c r="E842" s="15">
        <v>3787.74</v>
      </c>
      <c r="F842">
        <f t="shared" si="13"/>
        <v>264.00547799999998</v>
      </c>
    </row>
    <row r="843" spans="1:6" x14ac:dyDescent="0.25">
      <c r="A843" s="16">
        <v>44851</v>
      </c>
      <c r="B843" s="15" t="s">
        <v>64</v>
      </c>
      <c r="C843" s="15" t="s">
        <v>19</v>
      </c>
      <c r="D843" s="15">
        <v>6.9699999999999998E-2</v>
      </c>
      <c r="E843" s="15">
        <v>1790.32</v>
      </c>
      <c r="F843">
        <f t="shared" si="13"/>
        <v>124.785304</v>
      </c>
    </row>
    <row r="844" spans="1:6" x14ac:dyDescent="0.25">
      <c r="A844" s="16">
        <v>44851</v>
      </c>
      <c r="B844" s="15" t="s">
        <v>63</v>
      </c>
      <c r="C844" s="15" t="s">
        <v>19</v>
      </c>
      <c r="D844" s="15">
        <v>6.9699999999999998E-2</v>
      </c>
      <c r="E844" s="15">
        <v>1833.46</v>
      </c>
      <c r="F844">
        <f t="shared" si="13"/>
        <v>127.792162</v>
      </c>
    </row>
    <row r="845" spans="1:6" x14ac:dyDescent="0.25">
      <c r="A845" s="16">
        <v>44851</v>
      </c>
      <c r="B845" s="15" t="s">
        <v>65</v>
      </c>
      <c r="C845" s="15" t="s">
        <v>19</v>
      </c>
      <c r="D845" s="15">
        <v>6.9699999999999998E-2</v>
      </c>
      <c r="E845" s="15">
        <v>1182.81</v>
      </c>
      <c r="F845">
        <f t="shared" si="13"/>
        <v>82.441856999999999</v>
      </c>
    </row>
    <row r="846" spans="1:6" x14ac:dyDescent="0.25">
      <c r="A846" s="16">
        <v>44851</v>
      </c>
      <c r="B846" s="15" t="s">
        <v>66</v>
      </c>
      <c r="C846" s="15" t="s">
        <v>19</v>
      </c>
      <c r="D846" s="15">
        <v>6.9699999999999998E-2</v>
      </c>
      <c r="E846" s="15">
        <v>1307.07</v>
      </c>
      <c r="F846">
        <f t="shared" si="13"/>
        <v>91.102778999999998</v>
      </c>
    </row>
    <row r="847" spans="1:6" x14ac:dyDescent="0.25">
      <c r="A847" s="16">
        <v>44851</v>
      </c>
      <c r="B847" s="15" t="s">
        <v>67</v>
      </c>
      <c r="C847" s="15" t="s">
        <v>19</v>
      </c>
      <c r="D847" s="15">
        <v>6.9699999999999998E-2</v>
      </c>
      <c r="E847" s="15">
        <v>3787.74</v>
      </c>
      <c r="F847">
        <f t="shared" si="13"/>
        <v>264.00547799999998</v>
      </c>
    </row>
    <row r="848" spans="1:6" x14ac:dyDescent="0.25">
      <c r="A848" s="16">
        <v>44852</v>
      </c>
      <c r="B848" s="15" t="s">
        <v>64</v>
      </c>
      <c r="C848" s="15" t="s">
        <v>19</v>
      </c>
      <c r="D848" s="15">
        <v>6.9699999999999998E-2</v>
      </c>
      <c r="E848" s="15">
        <v>1790.32</v>
      </c>
      <c r="F848">
        <f t="shared" si="13"/>
        <v>124.785304</v>
      </c>
    </row>
    <row r="849" spans="1:6" x14ac:dyDescent="0.25">
      <c r="A849" s="16">
        <v>44852</v>
      </c>
      <c r="B849" s="15" t="s">
        <v>63</v>
      </c>
      <c r="C849" s="15" t="s">
        <v>19</v>
      </c>
      <c r="D849" s="15">
        <v>6.9699999999999998E-2</v>
      </c>
      <c r="E849" s="15">
        <v>1833.46</v>
      </c>
      <c r="F849">
        <f t="shared" si="13"/>
        <v>127.792162</v>
      </c>
    </row>
    <row r="850" spans="1:6" x14ac:dyDescent="0.25">
      <c r="A850" s="16">
        <v>44852</v>
      </c>
      <c r="B850" s="15" t="s">
        <v>65</v>
      </c>
      <c r="C850" s="15" t="s">
        <v>19</v>
      </c>
      <c r="D850" s="15">
        <v>6.9699999999999998E-2</v>
      </c>
      <c r="E850" s="15">
        <v>1182.81</v>
      </c>
      <c r="F850">
        <f t="shared" si="13"/>
        <v>82.441856999999999</v>
      </c>
    </row>
    <row r="851" spans="1:6" x14ac:dyDescent="0.25">
      <c r="A851" s="16">
        <v>44852</v>
      </c>
      <c r="B851" s="15" t="s">
        <v>66</v>
      </c>
      <c r="C851" s="15" t="s">
        <v>19</v>
      </c>
      <c r="D851" s="15">
        <v>6.9699999999999998E-2</v>
      </c>
      <c r="E851" s="15">
        <v>1307.07</v>
      </c>
      <c r="F851">
        <f t="shared" si="13"/>
        <v>91.102778999999998</v>
      </c>
    </row>
    <row r="852" spans="1:6" x14ac:dyDescent="0.25">
      <c r="A852" s="16">
        <v>44852</v>
      </c>
      <c r="B852" s="15" t="s">
        <v>67</v>
      </c>
      <c r="C852" s="15" t="s">
        <v>19</v>
      </c>
      <c r="D852" s="15">
        <v>6.9699999999999998E-2</v>
      </c>
      <c r="E852" s="15">
        <v>3787.74</v>
      </c>
      <c r="F852">
        <f t="shared" si="13"/>
        <v>264.00547799999998</v>
      </c>
    </row>
    <row r="853" spans="1:6" x14ac:dyDescent="0.25">
      <c r="A853" s="16">
        <v>44853</v>
      </c>
      <c r="B853" s="15" t="s">
        <v>64</v>
      </c>
      <c r="C853" s="15" t="s">
        <v>19</v>
      </c>
      <c r="D853" s="15">
        <v>6.9699999999999998E-2</v>
      </c>
      <c r="E853" s="15">
        <v>1790.32</v>
      </c>
      <c r="F853">
        <f t="shared" si="13"/>
        <v>124.785304</v>
      </c>
    </row>
    <row r="854" spans="1:6" x14ac:dyDescent="0.25">
      <c r="A854" s="16">
        <v>44853</v>
      </c>
      <c r="B854" s="15" t="s">
        <v>63</v>
      </c>
      <c r="C854" s="15" t="s">
        <v>19</v>
      </c>
      <c r="D854" s="15">
        <v>6.9699999999999998E-2</v>
      </c>
      <c r="E854" s="15">
        <v>1833.46</v>
      </c>
      <c r="F854">
        <f t="shared" si="13"/>
        <v>127.792162</v>
      </c>
    </row>
    <row r="855" spans="1:6" x14ac:dyDescent="0.25">
      <c r="A855" s="16">
        <v>44853</v>
      </c>
      <c r="B855" s="15" t="s">
        <v>65</v>
      </c>
      <c r="C855" s="15" t="s">
        <v>19</v>
      </c>
      <c r="D855" s="15">
        <v>6.9699999999999998E-2</v>
      </c>
      <c r="E855" s="15">
        <v>1182.81</v>
      </c>
      <c r="F855">
        <f t="shared" si="13"/>
        <v>82.441856999999999</v>
      </c>
    </row>
    <row r="856" spans="1:6" x14ac:dyDescent="0.25">
      <c r="A856" s="16">
        <v>44853</v>
      </c>
      <c r="B856" s="15" t="s">
        <v>66</v>
      </c>
      <c r="C856" s="15" t="s">
        <v>19</v>
      </c>
      <c r="D856" s="15">
        <v>6.9699999999999998E-2</v>
      </c>
      <c r="E856" s="15">
        <v>1307.07</v>
      </c>
      <c r="F856">
        <f t="shared" si="13"/>
        <v>91.102778999999998</v>
      </c>
    </row>
    <row r="857" spans="1:6" x14ac:dyDescent="0.25">
      <c r="A857" s="16">
        <v>44853</v>
      </c>
      <c r="B857" s="15" t="s">
        <v>67</v>
      </c>
      <c r="C857" s="15" t="s">
        <v>19</v>
      </c>
      <c r="D857" s="15">
        <v>6.9699999999999998E-2</v>
      </c>
      <c r="E857" s="15">
        <v>3787.74</v>
      </c>
      <c r="F857">
        <f t="shared" si="13"/>
        <v>264.00547799999998</v>
      </c>
    </row>
    <row r="858" spans="1:6" x14ac:dyDescent="0.25">
      <c r="A858" s="16">
        <v>44854</v>
      </c>
      <c r="B858" s="15" t="s">
        <v>64</v>
      </c>
      <c r="C858" s="15" t="s">
        <v>19</v>
      </c>
      <c r="D858" s="15">
        <v>6.9699999999999998E-2</v>
      </c>
      <c r="E858" s="15">
        <v>1790.32</v>
      </c>
      <c r="F858">
        <f t="shared" si="13"/>
        <v>124.785304</v>
      </c>
    </row>
    <row r="859" spans="1:6" x14ac:dyDescent="0.25">
      <c r="A859" s="16">
        <v>44854</v>
      </c>
      <c r="B859" s="15" t="s">
        <v>63</v>
      </c>
      <c r="C859" s="15" t="s">
        <v>19</v>
      </c>
      <c r="D859" s="15">
        <v>6.9699999999999998E-2</v>
      </c>
      <c r="E859" s="15">
        <v>1833.46</v>
      </c>
      <c r="F859">
        <f t="shared" si="13"/>
        <v>127.792162</v>
      </c>
    </row>
    <row r="860" spans="1:6" x14ac:dyDescent="0.25">
      <c r="A860" s="16">
        <v>44854</v>
      </c>
      <c r="B860" s="15" t="s">
        <v>65</v>
      </c>
      <c r="C860" s="15" t="s">
        <v>19</v>
      </c>
      <c r="D860" s="15">
        <v>6.9699999999999998E-2</v>
      </c>
      <c r="E860" s="15">
        <v>1182.81</v>
      </c>
      <c r="F860">
        <f t="shared" si="13"/>
        <v>82.441856999999999</v>
      </c>
    </row>
    <row r="861" spans="1:6" x14ac:dyDescent="0.25">
      <c r="A861" s="16">
        <v>44854</v>
      </c>
      <c r="B861" s="15" t="s">
        <v>66</v>
      </c>
      <c r="C861" s="15" t="s">
        <v>19</v>
      </c>
      <c r="D861" s="15">
        <v>6.9699999999999998E-2</v>
      </c>
      <c r="E861" s="15">
        <v>1307.07</v>
      </c>
      <c r="F861">
        <f t="shared" si="13"/>
        <v>91.102778999999998</v>
      </c>
    </row>
    <row r="862" spans="1:6" x14ac:dyDescent="0.25">
      <c r="A862" s="16">
        <v>44854</v>
      </c>
      <c r="B862" s="15" t="s">
        <v>67</v>
      </c>
      <c r="C862" s="15" t="s">
        <v>19</v>
      </c>
      <c r="D862" s="15">
        <v>6.9699999999999998E-2</v>
      </c>
      <c r="E862" s="15">
        <v>3787.74</v>
      </c>
      <c r="F862">
        <f t="shared" si="13"/>
        <v>264.00547799999998</v>
      </c>
    </row>
    <row r="863" spans="1:6" x14ac:dyDescent="0.25">
      <c r="A863" s="16">
        <v>44855</v>
      </c>
      <c r="B863" s="15" t="s">
        <v>64</v>
      </c>
      <c r="C863" s="15" t="s">
        <v>19</v>
      </c>
      <c r="D863" s="15">
        <v>6.9699999999999998E-2</v>
      </c>
      <c r="E863" s="15">
        <v>1790.32</v>
      </c>
      <c r="F863">
        <f t="shared" si="13"/>
        <v>124.785304</v>
      </c>
    </row>
    <row r="864" spans="1:6" x14ac:dyDescent="0.25">
      <c r="A864" s="16">
        <v>44855</v>
      </c>
      <c r="B864" s="15" t="s">
        <v>63</v>
      </c>
      <c r="C864" s="15" t="s">
        <v>19</v>
      </c>
      <c r="D864" s="15">
        <v>6.9699999999999998E-2</v>
      </c>
      <c r="E864" s="15">
        <v>1833.46</v>
      </c>
      <c r="F864">
        <f t="shared" si="13"/>
        <v>127.792162</v>
      </c>
    </row>
    <row r="865" spans="1:6" x14ac:dyDescent="0.25">
      <c r="A865" s="16">
        <v>44855</v>
      </c>
      <c r="B865" s="15" t="s">
        <v>65</v>
      </c>
      <c r="C865" s="15" t="s">
        <v>19</v>
      </c>
      <c r="D865" s="15">
        <v>6.9699999999999998E-2</v>
      </c>
      <c r="E865" s="15">
        <v>1182.81</v>
      </c>
      <c r="F865">
        <f t="shared" si="13"/>
        <v>82.441856999999999</v>
      </c>
    </row>
    <row r="866" spans="1:6" x14ac:dyDescent="0.25">
      <c r="A866" s="16">
        <v>44855</v>
      </c>
      <c r="B866" s="15" t="s">
        <v>66</v>
      </c>
      <c r="C866" s="15" t="s">
        <v>19</v>
      </c>
      <c r="D866" s="15">
        <v>6.9699999999999998E-2</v>
      </c>
      <c r="E866" s="15">
        <v>1307.07</v>
      </c>
      <c r="F866">
        <f t="shared" si="13"/>
        <v>91.102778999999998</v>
      </c>
    </row>
    <row r="867" spans="1:6" x14ac:dyDescent="0.25">
      <c r="A867" s="16">
        <v>44855</v>
      </c>
      <c r="B867" s="15" t="s">
        <v>67</v>
      </c>
      <c r="C867" s="15" t="s">
        <v>19</v>
      </c>
      <c r="D867" s="15">
        <v>6.9699999999999998E-2</v>
      </c>
      <c r="E867" s="15">
        <v>3787.74</v>
      </c>
      <c r="F867">
        <f t="shared" si="13"/>
        <v>264.00547799999998</v>
      </c>
    </row>
    <row r="868" spans="1:6" x14ac:dyDescent="0.25">
      <c r="A868" s="16">
        <v>44856</v>
      </c>
      <c r="B868" s="15" t="s">
        <v>64</v>
      </c>
      <c r="C868" s="15" t="s">
        <v>19</v>
      </c>
      <c r="D868" s="15">
        <v>6.9699999999999998E-2</v>
      </c>
      <c r="E868" s="15">
        <v>1790.32</v>
      </c>
      <c r="F868">
        <f t="shared" si="13"/>
        <v>124.785304</v>
      </c>
    </row>
    <row r="869" spans="1:6" x14ac:dyDescent="0.25">
      <c r="A869" s="16">
        <v>44856</v>
      </c>
      <c r="B869" s="15" t="s">
        <v>63</v>
      </c>
      <c r="C869" s="15" t="s">
        <v>19</v>
      </c>
      <c r="D869" s="15">
        <v>6.9699999999999998E-2</v>
      </c>
      <c r="E869" s="15">
        <v>1833.46</v>
      </c>
      <c r="F869">
        <f t="shared" si="13"/>
        <v>127.792162</v>
      </c>
    </row>
    <row r="870" spans="1:6" x14ac:dyDescent="0.25">
      <c r="A870" s="16">
        <v>44856</v>
      </c>
      <c r="B870" s="15" t="s">
        <v>65</v>
      </c>
      <c r="C870" s="15" t="s">
        <v>19</v>
      </c>
      <c r="D870" s="15">
        <v>6.9699999999999998E-2</v>
      </c>
      <c r="E870" s="15">
        <v>1182.81</v>
      </c>
      <c r="F870">
        <f t="shared" si="13"/>
        <v>82.441856999999999</v>
      </c>
    </row>
    <row r="871" spans="1:6" x14ac:dyDescent="0.25">
      <c r="A871" s="16">
        <v>44856</v>
      </c>
      <c r="B871" s="15" t="s">
        <v>66</v>
      </c>
      <c r="C871" s="15" t="s">
        <v>19</v>
      </c>
      <c r="D871" s="15">
        <v>6.9699999999999998E-2</v>
      </c>
      <c r="E871" s="15">
        <v>1307.07</v>
      </c>
      <c r="F871">
        <f t="shared" si="13"/>
        <v>91.102778999999998</v>
      </c>
    </row>
    <row r="872" spans="1:6" x14ac:dyDescent="0.25">
      <c r="A872" s="16">
        <v>44856</v>
      </c>
      <c r="B872" s="15" t="s">
        <v>67</v>
      </c>
      <c r="C872" s="15" t="s">
        <v>19</v>
      </c>
      <c r="D872" s="15">
        <v>6.9699999999999998E-2</v>
      </c>
      <c r="E872" s="15">
        <v>3787.74</v>
      </c>
      <c r="F872">
        <f t="shared" si="13"/>
        <v>264.00547799999998</v>
      </c>
    </row>
    <row r="873" spans="1:6" x14ac:dyDescent="0.25">
      <c r="A873" s="16">
        <v>44857</v>
      </c>
      <c r="B873" s="15" t="s">
        <v>64</v>
      </c>
      <c r="C873" s="15" t="s">
        <v>19</v>
      </c>
      <c r="D873" s="15">
        <v>6.9699999999999998E-2</v>
      </c>
      <c r="E873" s="15">
        <v>1790.32</v>
      </c>
      <c r="F873">
        <f t="shared" si="13"/>
        <v>124.785304</v>
      </c>
    </row>
    <row r="874" spans="1:6" x14ac:dyDescent="0.25">
      <c r="A874" s="16">
        <v>44857</v>
      </c>
      <c r="B874" s="15" t="s">
        <v>63</v>
      </c>
      <c r="C874" s="15" t="s">
        <v>19</v>
      </c>
      <c r="D874" s="15">
        <v>6.9699999999999998E-2</v>
      </c>
      <c r="E874" s="15">
        <v>1833.46</v>
      </c>
      <c r="F874">
        <f t="shared" si="13"/>
        <v>127.792162</v>
      </c>
    </row>
    <row r="875" spans="1:6" x14ac:dyDescent="0.25">
      <c r="A875" s="16">
        <v>44857</v>
      </c>
      <c r="B875" s="15" t="s">
        <v>65</v>
      </c>
      <c r="C875" s="15" t="s">
        <v>19</v>
      </c>
      <c r="D875" s="15">
        <v>6.9699999999999998E-2</v>
      </c>
      <c r="E875" s="15">
        <v>1182.81</v>
      </c>
      <c r="F875">
        <f t="shared" si="13"/>
        <v>82.441856999999999</v>
      </c>
    </row>
    <row r="876" spans="1:6" x14ac:dyDescent="0.25">
      <c r="A876" s="16">
        <v>44857</v>
      </c>
      <c r="B876" s="15" t="s">
        <v>66</v>
      </c>
      <c r="C876" s="15" t="s">
        <v>19</v>
      </c>
      <c r="D876" s="15">
        <v>6.9699999999999998E-2</v>
      </c>
      <c r="E876" s="15">
        <v>1307.07</v>
      </c>
      <c r="F876">
        <f t="shared" si="13"/>
        <v>91.102778999999998</v>
      </c>
    </row>
    <row r="877" spans="1:6" x14ac:dyDescent="0.25">
      <c r="A877" s="16">
        <v>44857</v>
      </c>
      <c r="B877" s="15" t="s">
        <v>67</v>
      </c>
      <c r="C877" s="15" t="s">
        <v>19</v>
      </c>
      <c r="D877" s="15">
        <v>6.9699999999999998E-2</v>
      </c>
      <c r="E877" s="15">
        <v>3787.74</v>
      </c>
      <c r="F877">
        <f t="shared" si="13"/>
        <v>264.00547799999998</v>
      </c>
    </row>
    <row r="878" spans="1:6" x14ac:dyDescent="0.25">
      <c r="A878" s="16">
        <v>44858</v>
      </c>
      <c r="B878" s="15" t="s">
        <v>64</v>
      </c>
      <c r="C878" s="15" t="s">
        <v>19</v>
      </c>
      <c r="D878" s="15">
        <v>6.9699999999999998E-2</v>
      </c>
      <c r="E878" s="15">
        <v>1790.32</v>
      </c>
      <c r="F878">
        <f t="shared" si="13"/>
        <v>124.785304</v>
      </c>
    </row>
    <row r="879" spans="1:6" x14ac:dyDescent="0.25">
      <c r="A879" s="16">
        <v>44858</v>
      </c>
      <c r="B879" s="15" t="s">
        <v>63</v>
      </c>
      <c r="C879" s="15" t="s">
        <v>19</v>
      </c>
      <c r="D879" s="15">
        <v>6.9699999999999998E-2</v>
      </c>
      <c r="E879" s="15">
        <v>1833.46</v>
      </c>
      <c r="F879">
        <f t="shared" si="13"/>
        <v>127.792162</v>
      </c>
    </row>
    <row r="880" spans="1:6" x14ac:dyDescent="0.25">
      <c r="A880" s="16">
        <v>44858</v>
      </c>
      <c r="B880" s="15" t="s">
        <v>65</v>
      </c>
      <c r="C880" s="15" t="s">
        <v>19</v>
      </c>
      <c r="D880" s="15">
        <v>6.9699999999999998E-2</v>
      </c>
      <c r="E880" s="15">
        <v>1182.81</v>
      </c>
      <c r="F880">
        <f t="shared" si="13"/>
        <v>82.441856999999999</v>
      </c>
    </row>
    <row r="881" spans="1:6" x14ac:dyDescent="0.25">
      <c r="A881" s="16">
        <v>44858</v>
      </c>
      <c r="B881" s="15" t="s">
        <v>66</v>
      </c>
      <c r="C881" s="15" t="s">
        <v>19</v>
      </c>
      <c r="D881" s="15">
        <v>6.9699999999999998E-2</v>
      </c>
      <c r="E881" s="15">
        <v>1307.07</v>
      </c>
      <c r="F881">
        <f t="shared" si="13"/>
        <v>91.102778999999998</v>
      </c>
    </row>
    <row r="882" spans="1:6" x14ac:dyDescent="0.25">
      <c r="A882" s="16">
        <v>44858</v>
      </c>
      <c r="B882" s="15" t="s">
        <v>67</v>
      </c>
      <c r="C882" s="15" t="s">
        <v>19</v>
      </c>
      <c r="D882" s="15">
        <v>6.9699999999999998E-2</v>
      </c>
      <c r="E882" s="15">
        <v>3787.74</v>
      </c>
      <c r="F882">
        <f t="shared" si="13"/>
        <v>264.00547799999998</v>
      </c>
    </row>
    <row r="883" spans="1:6" x14ac:dyDescent="0.25">
      <c r="A883" s="16">
        <v>44859</v>
      </c>
      <c r="B883" s="15" t="s">
        <v>64</v>
      </c>
      <c r="C883" s="15" t="s">
        <v>19</v>
      </c>
      <c r="D883" s="15">
        <v>6.9699999999999998E-2</v>
      </c>
      <c r="E883" s="15">
        <v>1790.32</v>
      </c>
      <c r="F883">
        <f t="shared" si="13"/>
        <v>124.785304</v>
      </c>
    </row>
    <row r="884" spans="1:6" x14ac:dyDescent="0.25">
      <c r="A884" s="16">
        <v>44859</v>
      </c>
      <c r="B884" s="15" t="s">
        <v>63</v>
      </c>
      <c r="C884" s="15" t="s">
        <v>19</v>
      </c>
      <c r="D884" s="15">
        <v>6.9699999999999998E-2</v>
      </c>
      <c r="E884" s="15">
        <v>1833.46</v>
      </c>
      <c r="F884">
        <f t="shared" si="13"/>
        <v>127.792162</v>
      </c>
    </row>
    <row r="885" spans="1:6" x14ac:dyDescent="0.25">
      <c r="A885" s="16">
        <v>44859</v>
      </c>
      <c r="B885" s="15" t="s">
        <v>65</v>
      </c>
      <c r="C885" s="15" t="s">
        <v>19</v>
      </c>
      <c r="D885" s="15">
        <v>6.9699999999999998E-2</v>
      </c>
      <c r="E885" s="15">
        <v>1182.81</v>
      </c>
      <c r="F885">
        <f t="shared" si="13"/>
        <v>82.441856999999999</v>
      </c>
    </row>
    <row r="886" spans="1:6" x14ac:dyDescent="0.25">
      <c r="A886" s="16">
        <v>44859</v>
      </c>
      <c r="B886" s="15" t="s">
        <v>66</v>
      </c>
      <c r="C886" s="15" t="s">
        <v>19</v>
      </c>
      <c r="D886" s="15">
        <v>6.9699999999999998E-2</v>
      </c>
      <c r="E886" s="15">
        <v>1307.07</v>
      </c>
      <c r="F886">
        <f t="shared" si="13"/>
        <v>91.102778999999998</v>
      </c>
    </row>
    <row r="887" spans="1:6" x14ac:dyDescent="0.25">
      <c r="A887" s="16">
        <v>44859</v>
      </c>
      <c r="B887" s="15" t="s">
        <v>67</v>
      </c>
      <c r="C887" s="15" t="s">
        <v>19</v>
      </c>
      <c r="D887" s="15">
        <v>6.9699999999999998E-2</v>
      </c>
      <c r="E887" s="15">
        <v>3787.74</v>
      </c>
      <c r="F887">
        <f t="shared" si="13"/>
        <v>264.00547799999998</v>
      </c>
    </row>
    <row r="888" spans="1:6" x14ac:dyDescent="0.25">
      <c r="A888" s="16">
        <v>44860</v>
      </c>
      <c r="B888" s="15" t="s">
        <v>64</v>
      </c>
      <c r="C888" s="15" t="s">
        <v>19</v>
      </c>
      <c r="D888" s="15">
        <v>6.9699999999999998E-2</v>
      </c>
      <c r="E888" s="15">
        <v>1790.32</v>
      </c>
      <c r="F888">
        <f t="shared" si="13"/>
        <v>124.785304</v>
      </c>
    </row>
    <row r="889" spans="1:6" x14ac:dyDescent="0.25">
      <c r="A889" s="16">
        <v>44860</v>
      </c>
      <c r="B889" s="15" t="s">
        <v>63</v>
      </c>
      <c r="C889" s="15" t="s">
        <v>19</v>
      </c>
      <c r="D889" s="15">
        <v>6.9699999999999998E-2</v>
      </c>
      <c r="E889" s="15">
        <v>1833.46</v>
      </c>
      <c r="F889">
        <f t="shared" si="13"/>
        <v>127.792162</v>
      </c>
    </row>
    <row r="890" spans="1:6" x14ac:dyDescent="0.25">
      <c r="A890" s="16">
        <v>44860</v>
      </c>
      <c r="B890" s="15" t="s">
        <v>65</v>
      </c>
      <c r="C890" s="15" t="s">
        <v>19</v>
      </c>
      <c r="D890" s="15">
        <v>6.9699999999999998E-2</v>
      </c>
      <c r="E890" s="15">
        <v>1182.81</v>
      </c>
      <c r="F890">
        <f t="shared" si="13"/>
        <v>82.441856999999999</v>
      </c>
    </row>
    <row r="891" spans="1:6" x14ac:dyDescent="0.25">
      <c r="A891" s="16">
        <v>44860</v>
      </c>
      <c r="B891" s="15" t="s">
        <v>66</v>
      </c>
      <c r="C891" s="15" t="s">
        <v>19</v>
      </c>
      <c r="D891" s="15">
        <v>6.9699999999999998E-2</v>
      </c>
      <c r="E891" s="15">
        <v>1307.07</v>
      </c>
      <c r="F891">
        <f t="shared" si="13"/>
        <v>91.102778999999998</v>
      </c>
    </row>
    <row r="892" spans="1:6" x14ac:dyDescent="0.25">
      <c r="A892" s="16">
        <v>44860</v>
      </c>
      <c r="B892" s="15" t="s">
        <v>67</v>
      </c>
      <c r="C892" s="15" t="s">
        <v>19</v>
      </c>
      <c r="D892" s="15">
        <v>6.9699999999999998E-2</v>
      </c>
      <c r="E892" s="15">
        <v>3787.74</v>
      </c>
      <c r="F892">
        <f t="shared" si="13"/>
        <v>264.00547799999998</v>
      </c>
    </row>
    <row r="893" spans="1:6" x14ac:dyDescent="0.25">
      <c r="A893" s="16">
        <v>44861</v>
      </c>
      <c r="B893" s="15" t="s">
        <v>64</v>
      </c>
      <c r="C893" s="15" t="s">
        <v>19</v>
      </c>
      <c r="D893" s="15">
        <v>6.9699999999999998E-2</v>
      </c>
      <c r="E893" s="15">
        <v>1790.32</v>
      </c>
      <c r="F893">
        <f t="shared" si="13"/>
        <v>124.785304</v>
      </c>
    </row>
    <row r="894" spans="1:6" x14ac:dyDescent="0.25">
      <c r="A894" s="16">
        <v>44861</v>
      </c>
      <c r="B894" s="15" t="s">
        <v>63</v>
      </c>
      <c r="C894" s="15" t="s">
        <v>19</v>
      </c>
      <c r="D894" s="15">
        <v>6.9699999999999998E-2</v>
      </c>
      <c r="E894" s="15">
        <v>1833.46</v>
      </c>
      <c r="F894">
        <f t="shared" si="13"/>
        <v>127.792162</v>
      </c>
    </row>
    <row r="895" spans="1:6" x14ac:dyDescent="0.25">
      <c r="A895" s="16">
        <v>44861</v>
      </c>
      <c r="B895" s="15" t="s">
        <v>65</v>
      </c>
      <c r="C895" s="15" t="s">
        <v>19</v>
      </c>
      <c r="D895" s="15">
        <v>6.9699999999999998E-2</v>
      </c>
      <c r="E895" s="15">
        <v>1182.81</v>
      </c>
      <c r="F895">
        <f t="shared" si="13"/>
        <v>82.441856999999999</v>
      </c>
    </row>
    <row r="896" spans="1:6" x14ac:dyDescent="0.25">
      <c r="A896" s="16">
        <v>44861</v>
      </c>
      <c r="B896" s="15" t="s">
        <v>66</v>
      </c>
      <c r="C896" s="15" t="s">
        <v>19</v>
      </c>
      <c r="D896" s="15">
        <v>6.9699999999999998E-2</v>
      </c>
      <c r="E896" s="15">
        <v>1307.07</v>
      </c>
      <c r="F896">
        <f t="shared" si="13"/>
        <v>91.102778999999998</v>
      </c>
    </row>
    <row r="897" spans="1:6" x14ac:dyDescent="0.25">
      <c r="A897" s="16">
        <v>44861</v>
      </c>
      <c r="B897" s="15" t="s">
        <v>67</v>
      </c>
      <c r="C897" s="15" t="s">
        <v>19</v>
      </c>
      <c r="D897" s="15">
        <v>6.9699999999999998E-2</v>
      </c>
      <c r="E897" s="15">
        <v>3787.74</v>
      </c>
      <c r="F897">
        <f t="shared" si="13"/>
        <v>264.00547799999998</v>
      </c>
    </row>
    <row r="898" spans="1:6" x14ac:dyDescent="0.25">
      <c r="A898" s="16">
        <v>44862</v>
      </c>
      <c r="B898" s="15" t="s">
        <v>64</v>
      </c>
      <c r="C898" s="15" t="s">
        <v>19</v>
      </c>
      <c r="D898" s="15">
        <v>6.9699999999999998E-2</v>
      </c>
      <c r="E898" s="15">
        <v>1790.32</v>
      </c>
      <c r="F898">
        <f t="shared" si="13"/>
        <v>124.785304</v>
      </c>
    </row>
    <row r="899" spans="1:6" x14ac:dyDescent="0.25">
      <c r="A899" s="16">
        <v>44862</v>
      </c>
      <c r="B899" s="15" t="s">
        <v>63</v>
      </c>
      <c r="C899" s="15" t="s">
        <v>19</v>
      </c>
      <c r="D899" s="15">
        <v>6.9699999999999998E-2</v>
      </c>
      <c r="E899" s="15">
        <v>1833.46</v>
      </c>
      <c r="F899">
        <f t="shared" ref="F899:F962" si="14">E899*D899</f>
        <v>127.792162</v>
      </c>
    </row>
    <row r="900" spans="1:6" x14ac:dyDescent="0.25">
      <c r="A900" s="16">
        <v>44862</v>
      </c>
      <c r="B900" s="15" t="s">
        <v>65</v>
      </c>
      <c r="C900" s="15" t="s">
        <v>19</v>
      </c>
      <c r="D900" s="15">
        <v>6.9699999999999998E-2</v>
      </c>
      <c r="E900" s="15">
        <v>1182.81</v>
      </c>
      <c r="F900">
        <f t="shared" si="14"/>
        <v>82.441856999999999</v>
      </c>
    </row>
    <row r="901" spans="1:6" x14ac:dyDescent="0.25">
      <c r="A901" s="16">
        <v>44862</v>
      </c>
      <c r="B901" s="15" t="s">
        <v>66</v>
      </c>
      <c r="C901" s="15" t="s">
        <v>19</v>
      </c>
      <c r="D901" s="15">
        <v>6.9699999999999998E-2</v>
      </c>
      <c r="E901" s="15">
        <v>1307.07</v>
      </c>
      <c r="F901">
        <f t="shared" si="14"/>
        <v>91.102778999999998</v>
      </c>
    </row>
    <row r="902" spans="1:6" x14ac:dyDescent="0.25">
      <c r="A902" s="16">
        <v>44862</v>
      </c>
      <c r="B902" s="15" t="s">
        <v>67</v>
      </c>
      <c r="C902" s="15" t="s">
        <v>19</v>
      </c>
      <c r="D902" s="15">
        <v>6.9699999999999998E-2</v>
      </c>
      <c r="E902" s="15">
        <v>3787.74</v>
      </c>
      <c r="F902">
        <f t="shared" si="14"/>
        <v>264.00547799999998</v>
      </c>
    </row>
    <row r="903" spans="1:6" x14ac:dyDescent="0.25">
      <c r="A903" s="16">
        <v>44863</v>
      </c>
      <c r="B903" s="15" t="s">
        <v>64</v>
      </c>
      <c r="C903" s="15" t="s">
        <v>19</v>
      </c>
      <c r="D903" s="15">
        <v>6.9699999999999998E-2</v>
      </c>
      <c r="E903" s="15">
        <v>1790.32</v>
      </c>
      <c r="F903">
        <f t="shared" si="14"/>
        <v>124.785304</v>
      </c>
    </row>
    <row r="904" spans="1:6" x14ac:dyDescent="0.25">
      <c r="A904" s="16">
        <v>44863</v>
      </c>
      <c r="B904" s="15" t="s">
        <v>63</v>
      </c>
      <c r="C904" s="15" t="s">
        <v>19</v>
      </c>
      <c r="D904" s="15">
        <v>6.9699999999999998E-2</v>
      </c>
      <c r="E904" s="15">
        <v>1833.46</v>
      </c>
      <c r="F904">
        <f t="shared" si="14"/>
        <v>127.792162</v>
      </c>
    </row>
    <row r="905" spans="1:6" x14ac:dyDescent="0.25">
      <c r="A905" s="16">
        <v>44863</v>
      </c>
      <c r="B905" s="15" t="s">
        <v>65</v>
      </c>
      <c r="C905" s="15" t="s">
        <v>19</v>
      </c>
      <c r="D905" s="15">
        <v>6.9699999999999998E-2</v>
      </c>
      <c r="E905" s="15">
        <v>1182.81</v>
      </c>
      <c r="F905">
        <f t="shared" si="14"/>
        <v>82.441856999999999</v>
      </c>
    </row>
    <row r="906" spans="1:6" x14ac:dyDescent="0.25">
      <c r="A906" s="16">
        <v>44863</v>
      </c>
      <c r="B906" s="15" t="s">
        <v>66</v>
      </c>
      <c r="C906" s="15" t="s">
        <v>19</v>
      </c>
      <c r="D906" s="15">
        <v>6.9699999999999998E-2</v>
      </c>
      <c r="E906" s="15">
        <v>1307.07</v>
      </c>
      <c r="F906">
        <f t="shared" si="14"/>
        <v>91.102778999999998</v>
      </c>
    </row>
    <row r="907" spans="1:6" x14ac:dyDescent="0.25">
      <c r="A907" s="16">
        <v>44863</v>
      </c>
      <c r="B907" s="15" t="s">
        <v>67</v>
      </c>
      <c r="C907" s="15" t="s">
        <v>19</v>
      </c>
      <c r="D907" s="15">
        <v>6.9699999999999998E-2</v>
      </c>
      <c r="E907" s="15">
        <v>3787.74</v>
      </c>
      <c r="F907">
        <f t="shared" si="14"/>
        <v>264.00547799999998</v>
      </c>
    </row>
    <row r="908" spans="1:6" x14ac:dyDescent="0.25">
      <c r="A908" s="16">
        <v>44864</v>
      </c>
      <c r="B908" s="15" t="s">
        <v>64</v>
      </c>
      <c r="C908" s="15" t="s">
        <v>19</v>
      </c>
      <c r="D908" s="15">
        <v>6.9699999999999998E-2</v>
      </c>
      <c r="E908" s="15">
        <v>1790.32</v>
      </c>
      <c r="F908">
        <f t="shared" si="14"/>
        <v>124.785304</v>
      </c>
    </row>
    <row r="909" spans="1:6" x14ac:dyDescent="0.25">
      <c r="A909" s="16">
        <v>44864</v>
      </c>
      <c r="B909" s="15" t="s">
        <v>63</v>
      </c>
      <c r="C909" s="15" t="s">
        <v>19</v>
      </c>
      <c r="D909" s="15">
        <v>6.9699999999999998E-2</v>
      </c>
      <c r="E909" s="15">
        <v>1833.46</v>
      </c>
      <c r="F909">
        <f t="shared" si="14"/>
        <v>127.792162</v>
      </c>
    </row>
    <row r="910" spans="1:6" x14ac:dyDescent="0.25">
      <c r="A910" s="16">
        <v>44864</v>
      </c>
      <c r="B910" s="15" t="s">
        <v>65</v>
      </c>
      <c r="C910" s="15" t="s">
        <v>19</v>
      </c>
      <c r="D910" s="15">
        <v>6.9699999999999998E-2</v>
      </c>
      <c r="E910" s="15">
        <v>1182.81</v>
      </c>
      <c r="F910">
        <f t="shared" si="14"/>
        <v>82.441856999999999</v>
      </c>
    </row>
    <row r="911" spans="1:6" x14ac:dyDescent="0.25">
      <c r="A911" s="16">
        <v>44864</v>
      </c>
      <c r="B911" s="15" t="s">
        <v>66</v>
      </c>
      <c r="C911" s="15" t="s">
        <v>19</v>
      </c>
      <c r="D911" s="15">
        <v>6.9699999999999998E-2</v>
      </c>
      <c r="E911" s="15">
        <v>1307.07</v>
      </c>
      <c r="F911">
        <f t="shared" si="14"/>
        <v>91.102778999999998</v>
      </c>
    </row>
    <row r="912" spans="1:6" x14ac:dyDescent="0.25">
      <c r="A912" s="16">
        <v>44864</v>
      </c>
      <c r="B912" s="15" t="s">
        <v>67</v>
      </c>
      <c r="C912" s="15" t="s">
        <v>19</v>
      </c>
      <c r="D912" s="15">
        <v>6.9699999999999998E-2</v>
      </c>
      <c r="E912" s="15">
        <v>3787.74</v>
      </c>
      <c r="F912">
        <f t="shared" si="14"/>
        <v>264.00547799999998</v>
      </c>
    </row>
    <row r="913" spans="1:6" x14ac:dyDescent="0.25">
      <c r="A913" s="16">
        <v>44865</v>
      </c>
      <c r="B913" s="15" t="s">
        <v>64</v>
      </c>
      <c r="C913" s="15" t="s">
        <v>19</v>
      </c>
      <c r="D913" s="15">
        <v>6.9699999999999998E-2</v>
      </c>
      <c r="E913" s="15">
        <v>1790.32</v>
      </c>
      <c r="F913">
        <f t="shared" si="14"/>
        <v>124.785304</v>
      </c>
    </row>
    <row r="914" spans="1:6" x14ac:dyDescent="0.25">
      <c r="A914" s="16">
        <v>44865</v>
      </c>
      <c r="B914" s="15" t="s">
        <v>63</v>
      </c>
      <c r="C914" s="15" t="s">
        <v>19</v>
      </c>
      <c r="D914" s="15">
        <v>6.9699999999999998E-2</v>
      </c>
      <c r="E914" s="15">
        <v>1833.46</v>
      </c>
      <c r="F914">
        <f t="shared" si="14"/>
        <v>127.792162</v>
      </c>
    </row>
    <row r="915" spans="1:6" x14ac:dyDescent="0.25">
      <c r="A915" s="16">
        <v>44865</v>
      </c>
      <c r="B915" s="15" t="s">
        <v>65</v>
      </c>
      <c r="C915" s="15" t="s">
        <v>19</v>
      </c>
      <c r="D915" s="15">
        <v>6.9699999999999998E-2</v>
      </c>
      <c r="E915" s="15">
        <v>1182.81</v>
      </c>
      <c r="F915">
        <f t="shared" si="14"/>
        <v>82.441856999999999</v>
      </c>
    </row>
    <row r="916" spans="1:6" x14ac:dyDescent="0.25">
      <c r="A916" s="16">
        <v>44865</v>
      </c>
      <c r="B916" s="15" t="s">
        <v>66</v>
      </c>
      <c r="C916" s="15" t="s">
        <v>19</v>
      </c>
      <c r="D916" s="15">
        <v>6.9699999999999998E-2</v>
      </c>
      <c r="E916" s="15">
        <v>1307.07</v>
      </c>
      <c r="F916">
        <f t="shared" si="14"/>
        <v>91.102778999999998</v>
      </c>
    </row>
    <row r="917" spans="1:6" x14ac:dyDescent="0.25">
      <c r="A917" s="16">
        <v>44865</v>
      </c>
      <c r="B917" s="15" t="s">
        <v>67</v>
      </c>
      <c r="C917" s="15" t="s">
        <v>19</v>
      </c>
      <c r="D917" s="15">
        <v>6.9699999999999998E-2</v>
      </c>
      <c r="E917" s="15">
        <v>3787.74</v>
      </c>
      <c r="F917">
        <f t="shared" si="14"/>
        <v>264.00547799999998</v>
      </c>
    </row>
    <row r="918" spans="1:6" x14ac:dyDescent="0.25">
      <c r="A918" s="16">
        <v>44866</v>
      </c>
      <c r="B918" s="15" t="s">
        <v>64</v>
      </c>
      <c r="C918" s="15" t="s">
        <v>19</v>
      </c>
      <c r="D918" s="15">
        <v>6.9699999999999998E-2</v>
      </c>
      <c r="E918" s="15">
        <v>1790.32</v>
      </c>
      <c r="F918">
        <f t="shared" si="14"/>
        <v>124.785304</v>
      </c>
    </row>
    <row r="919" spans="1:6" x14ac:dyDescent="0.25">
      <c r="A919" s="16">
        <v>44866</v>
      </c>
      <c r="B919" s="15" t="s">
        <v>63</v>
      </c>
      <c r="C919" s="15" t="s">
        <v>19</v>
      </c>
      <c r="D919" s="15">
        <v>6.9699999999999998E-2</v>
      </c>
      <c r="E919" s="15">
        <v>1833.46</v>
      </c>
      <c r="F919">
        <f t="shared" si="14"/>
        <v>127.792162</v>
      </c>
    </row>
    <row r="920" spans="1:6" x14ac:dyDescent="0.25">
      <c r="A920" s="16">
        <v>44866</v>
      </c>
      <c r="B920" s="15" t="s">
        <v>65</v>
      </c>
      <c r="C920" s="15" t="s">
        <v>19</v>
      </c>
      <c r="D920" s="15">
        <v>6.9699999999999998E-2</v>
      </c>
      <c r="E920" s="15">
        <v>1182.81</v>
      </c>
      <c r="F920">
        <f t="shared" si="14"/>
        <v>82.441856999999999</v>
      </c>
    </row>
    <row r="921" spans="1:6" x14ac:dyDescent="0.25">
      <c r="A921" s="16">
        <v>44866</v>
      </c>
      <c r="B921" s="15" t="s">
        <v>66</v>
      </c>
      <c r="C921" s="15" t="s">
        <v>19</v>
      </c>
      <c r="D921" s="15">
        <v>6.9699999999999998E-2</v>
      </c>
      <c r="E921" s="15">
        <v>1307.07</v>
      </c>
      <c r="F921">
        <f t="shared" si="14"/>
        <v>91.102778999999998</v>
      </c>
    </row>
    <row r="922" spans="1:6" x14ac:dyDescent="0.25">
      <c r="A922" s="16">
        <v>44866</v>
      </c>
      <c r="B922" s="15" t="s">
        <v>67</v>
      </c>
      <c r="C922" s="15" t="s">
        <v>19</v>
      </c>
      <c r="D922" s="15">
        <v>6.9699999999999998E-2</v>
      </c>
      <c r="E922" s="15">
        <v>3787.74</v>
      </c>
      <c r="F922">
        <f t="shared" si="14"/>
        <v>264.00547799999998</v>
      </c>
    </row>
    <row r="923" spans="1:6" x14ac:dyDescent="0.25">
      <c r="A923" s="16">
        <v>44867</v>
      </c>
      <c r="B923" s="15" t="s">
        <v>64</v>
      </c>
      <c r="C923" s="15" t="s">
        <v>19</v>
      </c>
      <c r="D923" s="15">
        <v>6.9699999999999998E-2</v>
      </c>
      <c r="E923" s="15">
        <v>1790.32</v>
      </c>
      <c r="F923">
        <f t="shared" si="14"/>
        <v>124.785304</v>
      </c>
    </row>
    <row r="924" spans="1:6" x14ac:dyDescent="0.25">
      <c r="A924" s="16">
        <v>44867</v>
      </c>
      <c r="B924" s="15" t="s">
        <v>63</v>
      </c>
      <c r="C924" s="15" t="s">
        <v>19</v>
      </c>
      <c r="D924" s="15">
        <v>6.9699999999999998E-2</v>
      </c>
      <c r="E924" s="15">
        <v>1833.46</v>
      </c>
      <c r="F924">
        <f t="shared" si="14"/>
        <v>127.792162</v>
      </c>
    </row>
    <row r="925" spans="1:6" x14ac:dyDescent="0.25">
      <c r="A925" s="16">
        <v>44867</v>
      </c>
      <c r="B925" s="15" t="s">
        <v>65</v>
      </c>
      <c r="C925" s="15" t="s">
        <v>19</v>
      </c>
      <c r="D925" s="15">
        <v>6.9699999999999998E-2</v>
      </c>
      <c r="E925" s="15">
        <v>1182.81</v>
      </c>
      <c r="F925">
        <f t="shared" si="14"/>
        <v>82.441856999999999</v>
      </c>
    </row>
    <row r="926" spans="1:6" x14ac:dyDescent="0.25">
      <c r="A926" s="16">
        <v>44867</v>
      </c>
      <c r="B926" s="15" t="s">
        <v>66</v>
      </c>
      <c r="C926" s="15" t="s">
        <v>19</v>
      </c>
      <c r="D926" s="15">
        <v>6.9699999999999998E-2</v>
      </c>
      <c r="E926" s="15">
        <v>1307.07</v>
      </c>
      <c r="F926">
        <f t="shared" si="14"/>
        <v>91.102778999999998</v>
      </c>
    </row>
    <row r="927" spans="1:6" x14ac:dyDescent="0.25">
      <c r="A927" s="16">
        <v>44867</v>
      </c>
      <c r="B927" s="15" t="s">
        <v>67</v>
      </c>
      <c r="C927" s="15" t="s">
        <v>19</v>
      </c>
      <c r="D927" s="15">
        <v>6.9699999999999998E-2</v>
      </c>
      <c r="E927" s="15">
        <v>3787.74</v>
      </c>
      <c r="F927">
        <f t="shared" si="14"/>
        <v>264.00547799999998</v>
      </c>
    </row>
    <row r="928" spans="1:6" x14ac:dyDescent="0.25">
      <c r="A928" s="16">
        <v>44868</v>
      </c>
      <c r="B928" s="15" t="s">
        <v>64</v>
      </c>
      <c r="C928" s="15" t="s">
        <v>19</v>
      </c>
      <c r="D928" s="15">
        <v>6.9699999999999998E-2</v>
      </c>
      <c r="E928" s="15">
        <v>1790.32</v>
      </c>
      <c r="F928">
        <f t="shared" si="14"/>
        <v>124.785304</v>
      </c>
    </row>
    <row r="929" spans="1:6" x14ac:dyDescent="0.25">
      <c r="A929" s="16">
        <v>44868</v>
      </c>
      <c r="B929" s="15" t="s">
        <v>63</v>
      </c>
      <c r="C929" s="15" t="s">
        <v>19</v>
      </c>
      <c r="D929" s="15">
        <v>6.9699999999999998E-2</v>
      </c>
      <c r="E929" s="15">
        <v>1833.46</v>
      </c>
      <c r="F929">
        <f t="shared" si="14"/>
        <v>127.792162</v>
      </c>
    </row>
    <row r="930" spans="1:6" x14ac:dyDescent="0.25">
      <c r="A930" s="16">
        <v>44868</v>
      </c>
      <c r="B930" s="15" t="s">
        <v>65</v>
      </c>
      <c r="C930" s="15" t="s">
        <v>19</v>
      </c>
      <c r="D930" s="15">
        <v>6.9699999999999998E-2</v>
      </c>
      <c r="E930" s="15">
        <v>1182.81</v>
      </c>
      <c r="F930">
        <f t="shared" si="14"/>
        <v>82.441856999999999</v>
      </c>
    </row>
    <row r="931" spans="1:6" x14ac:dyDescent="0.25">
      <c r="A931" s="16">
        <v>44868</v>
      </c>
      <c r="B931" s="15" t="s">
        <v>66</v>
      </c>
      <c r="C931" s="15" t="s">
        <v>19</v>
      </c>
      <c r="D931" s="15">
        <v>6.9699999999999998E-2</v>
      </c>
      <c r="E931" s="15">
        <v>1307.07</v>
      </c>
      <c r="F931">
        <f t="shared" si="14"/>
        <v>91.102778999999998</v>
      </c>
    </row>
    <row r="932" spans="1:6" x14ac:dyDescent="0.25">
      <c r="A932" s="16">
        <v>44868</v>
      </c>
      <c r="B932" s="15" t="s">
        <v>67</v>
      </c>
      <c r="C932" s="15" t="s">
        <v>19</v>
      </c>
      <c r="D932" s="15">
        <v>6.9699999999999998E-2</v>
      </c>
      <c r="E932" s="15">
        <v>3787.74</v>
      </c>
      <c r="F932">
        <f t="shared" si="14"/>
        <v>264.00547799999998</v>
      </c>
    </row>
    <row r="933" spans="1:6" x14ac:dyDescent="0.25">
      <c r="A933" s="16">
        <v>44869</v>
      </c>
      <c r="B933" s="15" t="s">
        <v>64</v>
      </c>
      <c r="C933" s="15" t="s">
        <v>19</v>
      </c>
      <c r="D933" s="15">
        <v>6.9699999999999998E-2</v>
      </c>
      <c r="E933" s="15">
        <v>1790.32</v>
      </c>
      <c r="F933">
        <f t="shared" si="14"/>
        <v>124.785304</v>
      </c>
    </row>
    <row r="934" spans="1:6" x14ac:dyDescent="0.25">
      <c r="A934" s="16">
        <v>44869</v>
      </c>
      <c r="B934" s="15" t="s">
        <v>63</v>
      </c>
      <c r="C934" s="15" t="s">
        <v>19</v>
      </c>
      <c r="D934" s="15">
        <v>6.9699999999999998E-2</v>
      </c>
      <c r="E934" s="15">
        <v>1833.46</v>
      </c>
      <c r="F934">
        <f t="shared" si="14"/>
        <v>127.792162</v>
      </c>
    </row>
    <row r="935" spans="1:6" x14ac:dyDescent="0.25">
      <c r="A935" s="16">
        <v>44869</v>
      </c>
      <c r="B935" s="15" t="s">
        <v>65</v>
      </c>
      <c r="C935" s="15" t="s">
        <v>19</v>
      </c>
      <c r="D935" s="15">
        <v>6.9699999999999998E-2</v>
      </c>
      <c r="E935" s="15">
        <v>1182.81</v>
      </c>
      <c r="F935">
        <f t="shared" si="14"/>
        <v>82.441856999999999</v>
      </c>
    </row>
    <row r="936" spans="1:6" x14ac:dyDescent="0.25">
      <c r="A936" s="16">
        <v>44869</v>
      </c>
      <c r="B936" s="15" t="s">
        <v>66</v>
      </c>
      <c r="C936" s="15" t="s">
        <v>19</v>
      </c>
      <c r="D936" s="15">
        <v>6.9699999999999998E-2</v>
      </c>
      <c r="E936" s="15">
        <v>1307.07</v>
      </c>
      <c r="F936">
        <f t="shared" si="14"/>
        <v>91.102778999999998</v>
      </c>
    </row>
    <row r="937" spans="1:6" x14ac:dyDescent="0.25">
      <c r="A937" s="16">
        <v>44869</v>
      </c>
      <c r="B937" s="15" t="s">
        <v>67</v>
      </c>
      <c r="C937" s="15" t="s">
        <v>19</v>
      </c>
      <c r="D937" s="15">
        <v>6.9699999999999998E-2</v>
      </c>
      <c r="E937" s="15">
        <v>3787.74</v>
      </c>
      <c r="F937">
        <f t="shared" si="14"/>
        <v>264.00547799999998</v>
      </c>
    </row>
    <row r="938" spans="1:6" x14ac:dyDescent="0.25">
      <c r="A938" s="16">
        <v>44870</v>
      </c>
      <c r="B938" s="15" t="s">
        <v>64</v>
      </c>
      <c r="C938" s="15" t="s">
        <v>19</v>
      </c>
      <c r="D938" s="15">
        <v>6.9699999999999998E-2</v>
      </c>
      <c r="E938" s="15">
        <v>1790.32</v>
      </c>
      <c r="F938">
        <f t="shared" si="14"/>
        <v>124.785304</v>
      </c>
    </row>
    <row r="939" spans="1:6" x14ac:dyDescent="0.25">
      <c r="A939" s="16">
        <v>44870</v>
      </c>
      <c r="B939" s="15" t="s">
        <v>63</v>
      </c>
      <c r="C939" s="15" t="s">
        <v>19</v>
      </c>
      <c r="D939" s="15">
        <v>6.9699999999999998E-2</v>
      </c>
      <c r="E939" s="15">
        <v>1833.46</v>
      </c>
      <c r="F939">
        <f t="shared" si="14"/>
        <v>127.792162</v>
      </c>
    </row>
    <row r="940" spans="1:6" x14ac:dyDescent="0.25">
      <c r="A940" s="16">
        <v>44870</v>
      </c>
      <c r="B940" s="15" t="s">
        <v>65</v>
      </c>
      <c r="C940" s="15" t="s">
        <v>19</v>
      </c>
      <c r="D940" s="15">
        <v>6.9699999999999998E-2</v>
      </c>
      <c r="E940" s="15">
        <v>1182.81</v>
      </c>
      <c r="F940">
        <f t="shared" si="14"/>
        <v>82.441856999999999</v>
      </c>
    </row>
    <row r="941" spans="1:6" x14ac:dyDescent="0.25">
      <c r="A941" s="16">
        <v>44870</v>
      </c>
      <c r="B941" s="15" t="s">
        <v>66</v>
      </c>
      <c r="C941" s="15" t="s">
        <v>19</v>
      </c>
      <c r="D941" s="15">
        <v>6.9699999999999998E-2</v>
      </c>
      <c r="E941" s="15">
        <v>1307.07</v>
      </c>
      <c r="F941">
        <f t="shared" si="14"/>
        <v>91.102778999999998</v>
      </c>
    </row>
    <row r="942" spans="1:6" x14ac:dyDescent="0.25">
      <c r="A942" s="16">
        <v>44870</v>
      </c>
      <c r="B942" s="15" t="s">
        <v>67</v>
      </c>
      <c r="C942" s="15" t="s">
        <v>19</v>
      </c>
      <c r="D942" s="15">
        <v>6.9699999999999998E-2</v>
      </c>
      <c r="E942" s="15">
        <v>3787.74</v>
      </c>
      <c r="F942">
        <f t="shared" si="14"/>
        <v>264.00547799999998</v>
      </c>
    </row>
    <row r="943" spans="1:6" x14ac:dyDescent="0.25">
      <c r="A943" s="16">
        <v>44871</v>
      </c>
      <c r="B943" s="15" t="s">
        <v>64</v>
      </c>
      <c r="C943" s="15" t="s">
        <v>19</v>
      </c>
      <c r="D943" s="15">
        <v>6.9699999999999998E-2</v>
      </c>
      <c r="E943" s="15">
        <v>1790.32</v>
      </c>
      <c r="F943">
        <f t="shared" si="14"/>
        <v>124.785304</v>
      </c>
    </row>
    <row r="944" spans="1:6" x14ac:dyDescent="0.25">
      <c r="A944" s="16">
        <v>44871</v>
      </c>
      <c r="B944" s="15" t="s">
        <v>63</v>
      </c>
      <c r="C944" s="15" t="s">
        <v>19</v>
      </c>
      <c r="D944" s="15">
        <v>6.9699999999999998E-2</v>
      </c>
      <c r="E944" s="15">
        <v>1833.46</v>
      </c>
      <c r="F944">
        <f t="shared" si="14"/>
        <v>127.792162</v>
      </c>
    </row>
    <row r="945" spans="1:6" x14ac:dyDescent="0.25">
      <c r="A945" s="16">
        <v>44871</v>
      </c>
      <c r="B945" s="15" t="s">
        <v>65</v>
      </c>
      <c r="C945" s="15" t="s">
        <v>19</v>
      </c>
      <c r="D945" s="15">
        <v>6.9699999999999998E-2</v>
      </c>
      <c r="E945" s="15">
        <v>1182.81</v>
      </c>
      <c r="F945">
        <f t="shared" si="14"/>
        <v>82.441856999999999</v>
      </c>
    </row>
    <row r="946" spans="1:6" x14ac:dyDescent="0.25">
      <c r="A946" s="16">
        <v>44871</v>
      </c>
      <c r="B946" s="15" t="s">
        <v>66</v>
      </c>
      <c r="C946" s="15" t="s">
        <v>19</v>
      </c>
      <c r="D946" s="15">
        <v>6.9699999999999998E-2</v>
      </c>
      <c r="E946" s="15">
        <v>1307.07</v>
      </c>
      <c r="F946">
        <f t="shared" si="14"/>
        <v>91.102778999999998</v>
      </c>
    </row>
    <row r="947" spans="1:6" x14ac:dyDescent="0.25">
      <c r="A947" s="16">
        <v>44871</v>
      </c>
      <c r="B947" s="15" t="s">
        <v>67</v>
      </c>
      <c r="C947" s="15" t="s">
        <v>19</v>
      </c>
      <c r="D947" s="15">
        <v>6.9699999999999998E-2</v>
      </c>
      <c r="E947" s="15">
        <v>3787.74</v>
      </c>
      <c r="F947">
        <f t="shared" si="14"/>
        <v>264.00547799999998</v>
      </c>
    </row>
    <row r="948" spans="1:6" x14ac:dyDescent="0.25">
      <c r="A948" s="16">
        <v>44872</v>
      </c>
      <c r="B948" s="15" t="s">
        <v>64</v>
      </c>
      <c r="C948" s="15" t="s">
        <v>19</v>
      </c>
      <c r="D948" s="15">
        <v>6.9699999999999998E-2</v>
      </c>
      <c r="E948" s="15">
        <v>1790.32</v>
      </c>
      <c r="F948">
        <f t="shared" si="14"/>
        <v>124.785304</v>
      </c>
    </row>
    <row r="949" spans="1:6" x14ac:dyDescent="0.25">
      <c r="A949" s="16">
        <v>44872</v>
      </c>
      <c r="B949" s="15" t="s">
        <v>63</v>
      </c>
      <c r="C949" s="15" t="s">
        <v>19</v>
      </c>
      <c r="D949" s="15">
        <v>6.9699999999999998E-2</v>
      </c>
      <c r="E949" s="15">
        <v>1833.46</v>
      </c>
      <c r="F949">
        <f t="shared" si="14"/>
        <v>127.792162</v>
      </c>
    </row>
    <row r="950" spans="1:6" x14ac:dyDescent="0.25">
      <c r="A950" s="16">
        <v>44872</v>
      </c>
      <c r="B950" s="15" t="s">
        <v>65</v>
      </c>
      <c r="C950" s="15" t="s">
        <v>19</v>
      </c>
      <c r="D950" s="15">
        <v>6.9699999999999998E-2</v>
      </c>
      <c r="E950" s="15">
        <v>1182.81</v>
      </c>
      <c r="F950">
        <f t="shared" si="14"/>
        <v>82.441856999999999</v>
      </c>
    </row>
    <row r="951" spans="1:6" x14ac:dyDescent="0.25">
      <c r="A951" s="16">
        <v>44872</v>
      </c>
      <c r="B951" s="15" t="s">
        <v>66</v>
      </c>
      <c r="C951" s="15" t="s">
        <v>19</v>
      </c>
      <c r="D951" s="15">
        <v>6.9699999999999998E-2</v>
      </c>
      <c r="E951" s="15">
        <v>1307.07</v>
      </c>
      <c r="F951">
        <f t="shared" si="14"/>
        <v>91.102778999999998</v>
      </c>
    </row>
    <row r="952" spans="1:6" x14ac:dyDescent="0.25">
      <c r="A952" s="16">
        <v>44872</v>
      </c>
      <c r="B952" s="15" t="s">
        <v>67</v>
      </c>
      <c r="C952" s="15" t="s">
        <v>19</v>
      </c>
      <c r="D952" s="15">
        <v>6.9699999999999998E-2</v>
      </c>
      <c r="E952" s="15">
        <v>3787.74</v>
      </c>
      <c r="F952">
        <f t="shared" si="14"/>
        <v>264.00547799999998</v>
      </c>
    </row>
    <row r="953" spans="1:6" x14ac:dyDescent="0.25">
      <c r="A953" s="16">
        <v>44873</v>
      </c>
      <c r="B953" s="15" t="s">
        <v>64</v>
      </c>
      <c r="C953" s="15" t="s">
        <v>19</v>
      </c>
      <c r="D953" s="15">
        <v>6.9699999999999998E-2</v>
      </c>
      <c r="E953" s="15">
        <v>1790.32</v>
      </c>
      <c r="F953">
        <f t="shared" si="14"/>
        <v>124.785304</v>
      </c>
    </row>
    <row r="954" spans="1:6" x14ac:dyDescent="0.25">
      <c r="A954" s="16">
        <v>44873</v>
      </c>
      <c r="B954" s="15" t="s">
        <v>63</v>
      </c>
      <c r="C954" s="15" t="s">
        <v>19</v>
      </c>
      <c r="D954" s="15">
        <v>6.9699999999999998E-2</v>
      </c>
      <c r="E954" s="15">
        <v>1833.46</v>
      </c>
      <c r="F954">
        <f t="shared" si="14"/>
        <v>127.792162</v>
      </c>
    </row>
    <row r="955" spans="1:6" x14ac:dyDescent="0.25">
      <c r="A955" s="16">
        <v>44873</v>
      </c>
      <c r="B955" s="15" t="s">
        <v>65</v>
      </c>
      <c r="C955" s="15" t="s">
        <v>19</v>
      </c>
      <c r="D955" s="15">
        <v>6.9699999999999998E-2</v>
      </c>
      <c r="E955" s="15">
        <v>1182.81</v>
      </c>
      <c r="F955">
        <f t="shared" si="14"/>
        <v>82.441856999999999</v>
      </c>
    </row>
    <row r="956" spans="1:6" x14ac:dyDescent="0.25">
      <c r="A956" s="16">
        <v>44873</v>
      </c>
      <c r="B956" s="15" t="s">
        <v>66</v>
      </c>
      <c r="C956" s="15" t="s">
        <v>19</v>
      </c>
      <c r="D956" s="15">
        <v>6.9699999999999998E-2</v>
      </c>
      <c r="E956" s="15">
        <v>1307.07</v>
      </c>
      <c r="F956">
        <f t="shared" si="14"/>
        <v>91.102778999999998</v>
      </c>
    </row>
    <row r="957" spans="1:6" x14ac:dyDescent="0.25">
      <c r="A957" s="16">
        <v>44873</v>
      </c>
      <c r="B957" s="15" t="s">
        <v>67</v>
      </c>
      <c r="C957" s="15" t="s">
        <v>19</v>
      </c>
      <c r="D957" s="15">
        <v>6.9699999999999998E-2</v>
      </c>
      <c r="E957" s="15">
        <v>3787.74</v>
      </c>
      <c r="F957">
        <f t="shared" si="14"/>
        <v>264.00547799999998</v>
      </c>
    </row>
    <row r="958" spans="1:6" x14ac:dyDescent="0.25">
      <c r="A958" s="16">
        <v>44874</v>
      </c>
      <c r="B958" s="15" t="s">
        <v>64</v>
      </c>
      <c r="C958" s="15" t="s">
        <v>19</v>
      </c>
      <c r="D958" s="15">
        <v>6.9699999999999998E-2</v>
      </c>
      <c r="E958" s="15">
        <v>1790.32</v>
      </c>
      <c r="F958">
        <f t="shared" si="14"/>
        <v>124.785304</v>
      </c>
    </row>
    <row r="959" spans="1:6" x14ac:dyDescent="0.25">
      <c r="A959" s="16">
        <v>44874</v>
      </c>
      <c r="B959" s="15" t="s">
        <v>63</v>
      </c>
      <c r="C959" s="15" t="s">
        <v>19</v>
      </c>
      <c r="D959" s="15">
        <v>6.9699999999999998E-2</v>
      </c>
      <c r="E959" s="15">
        <v>1833.46</v>
      </c>
      <c r="F959">
        <f t="shared" si="14"/>
        <v>127.792162</v>
      </c>
    </row>
    <row r="960" spans="1:6" x14ac:dyDescent="0.25">
      <c r="A960" s="16">
        <v>44874</v>
      </c>
      <c r="B960" s="15" t="s">
        <v>65</v>
      </c>
      <c r="C960" s="15" t="s">
        <v>19</v>
      </c>
      <c r="D960" s="15">
        <v>6.9699999999999998E-2</v>
      </c>
      <c r="E960" s="15">
        <v>1182.81</v>
      </c>
      <c r="F960">
        <f t="shared" si="14"/>
        <v>82.441856999999999</v>
      </c>
    </row>
    <row r="961" spans="1:6" x14ac:dyDescent="0.25">
      <c r="A961" s="16">
        <v>44874</v>
      </c>
      <c r="B961" s="15" t="s">
        <v>66</v>
      </c>
      <c r="C961" s="15" t="s">
        <v>19</v>
      </c>
      <c r="D961" s="15">
        <v>6.9699999999999998E-2</v>
      </c>
      <c r="E961" s="15">
        <v>1307.07</v>
      </c>
      <c r="F961">
        <f t="shared" si="14"/>
        <v>91.102778999999998</v>
      </c>
    </row>
    <row r="962" spans="1:6" x14ac:dyDescent="0.25">
      <c r="A962" s="16">
        <v>44874</v>
      </c>
      <c r="B962" s="15" t="s">
        <v>67</v>
      </c>
      <c r="C962" s="15" t="s">
        <v>19</v>
      </c>
      <c r="D962" s="15">
        <v>6.9699999999999998E-2</v>
      </c>
      <c r="E962" s="15">
        <v>3787.74</v>
      </c>
      <c r="F962">
        <f t="shared" si="14"/>
        <v>264.00547799999998</v>
      </c>
    </row>
    <row r="963" spans="1:6" x14ac:dyDescent="0.25">
      <c r="A963" s="16">
        <v>44875</v>
      </c>
      <c r="B963" s="15" t="s">
        <v>64</v>
      </c>
      <c r="C963" s="15" t="s">
        <v>19</v>
      </c>
      <c r="D963" s="15">
        <v>6.9699999999999998E-2</v>
      </c>
      <c r="E963" s="15">
        <v>1790.32</v>
      </c>
      <c r="F963">
        <f t="shared" ref="F963:F1026" si="15">E963*D963</f>
        <v>124.785304</v>
      </c>
    </row>
    <row r="964" spans="1:6" x14ac:dyDescent="0.25">
      <c r="A964" s="16">
        <v>44875</v>
      </c>
      <c r="B964" s="15" t="s">
        <v>63</v>
      </c>
      <c r="C964" s="15" t="s">
        <v>19</v>
      </c>
      <c r="D964" s="15">
        <v>6.9699999999999998E-2</v>
      </c>
      <c r="E964" s="15">
        <v>1833.46</v>
      </c>
      <c r="F964">
        <f t="shared" si="15"/>
        <v>127.792162</v>
      </c>
    </row>
    <row r="965" spans="1:6" x14ac:dyDescent="0.25">
      <c r="A965" s="16">
        <v>44875</v>
      </c>
      <c r="B965" s="15" t="s">
        <v>65</v>
      </c>
      <c r="C965" s="15" t="s">
        <v>19</v>
      </c>
      <c r="D965" s="15">
        <v>6.9699999999999998E-2</v>
      </c>
      <c r="E965" s="15">
        <v>1182.81</v>
      </c>
      <c r="F965">
        <f t="shared" si="15"/>
        <v>82.441856999999999</v>
      </c>
    </row>
    <row r="966" spans="1:6" x14ac:dyDescent="0.25">
      <c r="A966" s="16">
        <v>44875</v>
      </c>
      <c r="B966" s="15" t="s">
        <v>66</v>
      </c>
      <c r="C966" s="15" t="s">
        <v>19</v>
      </c>
      <c r="D966" s="15">
        <v>6.9699999999999998E-2</v>
      </c>
      <c r="E966" s="15">
        <v>1307.07</v>
      </c>
      <c r="F966">
        <f t="shared" si="15"/>
        <v>91.102778999999998</v>
      </c>
    </row>
    <row r="967" spans="1:6" x14ac:dyDescent="0.25">
      <c r="A967" s="16">
        <v>44875</v>
      </c>
      <c r="B967" s="15" t="s">
        <v>67</v>
      </c>
      <c r="C967" s="15" t="s">
        <v>19</v>
      </c>
      <c r="D967" s="15">
        <v>6.9699999999999998E-2</v>
      </c>
      <c r="E967" s="15">
        <v>3787.74</v>
      </c>
      <c r="F967">
        <f t="shared" si="15"/>
        <v>264.00547799999998</v>
      </c>
    </row>
    <row r="968" spans="1:6" x14ac:dyDescent="0.25">
      <c r="A968" s="16">
        <v>44876</v>
      </c>
      <c r="B968" s="15" t="s">
        <v>64</v>
      </c>
      <c r="C968" s="15" t="s">
        <v>19</v>
      </c>
      <c r="D968" s="15">
        <v>6.9699999999999998E-2</v>
      </c>
      <c r="E968" s="15">
        <v>1790.32</v>
      </c>
      <c r="F968">
        <f t="shared" si="15"/>
        <v>124.785304</v>
      </c>
    </row>
    <row r="969" spans="1:6" x14ac:dyDescent="0.25">
      <c r="A969" s="16">
        <v>44876</v>
      </c>
      <c r="B969" s="15" t="s">
        <v>63</v>
      </c>
      <c r="C969" s="15" t="s">
        <v>19</v>
      </c>
      <c r="D969" s="15">
        <v>6.9699999999999998E-2</v>
      </c>
      <c r="E969" s="15">
        <v>1833.46</v>
      </c>
      <c r="F969">
        <f t="shared" si="15"/>
        <v>127.792162</v>
      </c>
    </row>
    <row r="970" spans="1:6" x14ac:dyDescent="0.25">
      <c r="A970" s="16">
        <v>44876</v>
      </c>
      <c r="B970" s="15" t="s">
        <v>65</v>
      </c>
      <c r="C970" s="15" t="s">
        <v>19</v>
      </c>
      <c r="D970" s="15">
        <v>6.9699999999999998E-2</v>
      </c>
      <c r="E970" s="15">
        <v>1182.81</v>
      </c>
      <c r="F970">
        <f t="shared" si="15"/>
        <v>82.441856999999999</v>
      </c>
    </row>
    <row r="971" spans="1:6" x14ac:dyDescent="0.25">
      <c r="A971" s="16">
        <v>44876</v>
      </c>
      <c r="B971" s="15" t="s">
        <v>66</v>
      </c>
      <c r="C971" s="15" t="s">
        <v>19</v>
      </c>
      <c r="D971" s="15">
        <v>6.9699999999999998E-2</v>
      </c>
      <c r="E971" s="15">
        <v>1307.07</v>
      </c>
      <c r="F971">
        <f t="shared" si="15"/>
        <v>91.102778999999998</v>
      </c>
    </row>
    <row r="972" spans="1:6" x14ac:dyDescent="0.25">
      <c r="A972" s="16">
        <v>44876</v>
      </c>
      <c r="B972" s="15" t="s">
        <v>67</v>
      </c>
      <c r="C972" s="15" t="s">
        <v>19</v>
      </c>
      <c r="D972" s="15">
        <v>6.9699999999999998E-2</v>
      </c>
      <c r="E972" s="15">
        <v>3787.74</v>
      </c>
      <c r="F972">
        <f t="shared" si="15"/>
        <v>264.00547799999998</v>
      </c>
    </row>
    <row r="973" spans="1:6" x14ac:dyDescent="0.25">
      <c r="A973" s="16">
        <v>44877</v>
      </c>
      <c r="B973" s="15" t="s">
        <v>64</v>
      </c>
      <c r="C973" s="15" t="s">
        <v>19</v>
      </c>
      <c r="D973" s="15">
        <v>6.9699999999999998E-2</v>
      </c>
      <c r="E973" s="15">
        <v>1790.32</v>
      </c>
      <c r="F973">
        <f t="shared" si="15"/>
        <v>124.785304</v>
      </c>
    </row>
    <row r="974" spans="1:6" x14ac:dyDescent="0.25">
      <c r="A974" s="16">
        <v>44877</v>
      </c>
      <c r="B974" s="15" t="s">
        <v>63</v>
      </c>
      <c r="C974" s="15" t="s">
        <v>19</v>
      </c>
      <c r="D974" s="15">
        <v>6.9699999999999998E-2</v>
      </c>
      <c r="E974" s="15">
        <v>1833.46</v>
      </c>
      <c r="F974">
        <f t="shared" si="15"/>
        <v>127.792162</v>
      </c>
    </row>
    <row r="975" spans="1:6" x14ac:dyDescent="0.25">
      <c r="A975" s="16">
        <v>44877</v>
      </c>
      <c r="B975" s="15" t="s">
        <v>65</v>
      </c>
      <c r="C975" s="15" t="s">
        <v>19</v>
      </c>
      <c r="D975" s="15">
        <v>6.9699999999999998E-2</v>
      </c>
      <c r="E975" s="15">
        <v>1182.81</v>
      </c>
      <c r="F975">
        <f t="shared" si="15"/>
        <v>82.441856999999999</v>
      </c>
    </row>
    <row r="976" spans="1:6" x14ac:dyDescent="0.25">
      <c r="A976" s="16">
        <v>44877</v>
      </c>
      <c r="B976" s="15" t="s">
        <v>66</v>
      </c>
      <c r="C976" s="15" t="s">
        <v>19</v>
      </c>
      <c r="D976" s="15">
        <v>6.9699999999999998E-2</v>
      </c>
      <c r="E976" s="15">
        <v>1307.07</v>
      </c>
      <c r="F976">
        <f t="shared" si="15"/>
        <v>91.102778999999998</v>
      </c>
    </row>
    <row r="977" spans="1:6" x14ac:dyDescent="0.25">
      <c r="A977" s="16">
        <v>44877</v>
      </c>
      <c r="B977" s="15" t="s">
        <v>67</v>
      </c>
      <c r="C977" s="15" t="s">
        <v>19</v>
      </c>
      <c r="D977" s="15">
        <v>6.9699999999999998E-2</v>
      </c>
      <c r="E977" s="15">
        <v>3787.74</v>
      </c>
      <c r="F977">
        <f t="shared" si="15"/>
        <v>264.00547799999998</v>
      </c>
    </row>
    <row r="978" spans="1:6" x14ac:dyDescent="0.25">
      <c r="A978" s="16">
        <v>44878</v>
      </c>
      <c r="B978" s="15" t="s">
        <v>64</v>
      </c>
      <c r="C978" s="15" t="s">
        <v>19</v>
      </c>
      <c r="D978" s="15">
        <v>6.9699999999999998E-2</v>
      </c>
      <c r="E978" s="15">
        <v>1790.32</v>
      </c>
      <c r="F978">
        <f t="shared" si="15"/>
        <v>124.785304</v>
      </c>
    </row>
    <row r="979" spans="1:6" x14ac:dyDescent="0.25">
      <c r="A979" s="16">
        <v>44878</v>
      </c>
      <c r="B979" s="15" t="s">
        <v>63</v>
      </c>
      <c r="C979" s="15" t="s">
        <v>19</v>
      </c>
      <c r="D979" s="15">
        <v>6.9699999999999998E-2</v>
      </c>
      <c r="E979" s="15">
        <v>1833.46</v>
      </c>
      <c r="F979">
        <f t="shared" si="15"/>
        <v>127.792162</v>
      </c>
    </row>
    <row r="980" spans="1:6" x14ac:dyDescent="0.25">
      <c r="A980" s="16">
        <v>44878</v>
      </c>
      <c r="B980" s="15" t="s">
        <v>65</v>
      </c>
      <c r="C980" s="15" t="s">
        <v>19</v>
      </c>
      <c r="D980" s="15">
        <v>6.9699999999999998E-2</v>
      </c>
      <c r="E980" s="15">
        <v>1182.81</v>
      </c>
      <c r="F980">
        <f t="shared" si="15"/>
        <v>82.441856999999999</v>
      </c>
    </row>
    <row r="981" spans="1:6" x14ac:dyDescent="0.25">
      <c r="A981" s="16">
        <v>44878</v>
      </c>
      <c r="B981" s="15" t="s">
        <v>66</v>
      </c>
      <c r="C981" s="15" t="s">
        <v>19</v>
      </c>
      <c r="D981" s="15">
        <v>6.9699999999999998E-2</v>
      </c>
      <c r="E981" s="15">
        <v>1307.07</v>
      </c>
      <c r="F981">
        <f t="shared" si="15"/>
        <v>91.102778999999998</v>
      </c>
    </row>
    <row r="982" spans="1:6" x14ac:dyDescent="0.25">
      <c r="A982" s="16">
        <v>44878</v>
      </c>
      <c r="B982" s="15" t="s">
        <v>67</v>
      </c>
      <c r="C982" s="15" t="s">
        <v>19</v>
      </c>
      <c r="D982" s="15">
        <v>6.9699999999999998E-2</v>
      </c>
      <c r="E982" s="15">
        <v>3787.74</v>
      </c>
      <c r="F982">
        <f t="shared" si="15"/>
        <v>264.00547799999998</v>
      </c>
    </row>
    <row r="983" spans="1:6" x14ac:dyDescent="0.25">
      <c r="A983" s="16">
        <v>44879</v>
      </c>
      <c r="B983" s="15" t="s">
        <v>64</v>
      </c>
      <c r="C983" s="15" t="s">
        <v>19</v>
      </c>
      <c r="D983" s="15">
        <v>6.9699999999999998E-2</v>
      </c>
      <c r="E983" s="15">
        <v>1790.32</v>
      </c>
      <c r="F983">
        <f t="shared" si="15"/>
        <v>124.785304</v>
      </c>
    </row>
    <row r="984" spans="1:6" x14ac:dyDescent="0.25">
      <c r="A984" s="16">
        <v>44879</v>
      </c>
      <c r="B984" s="15" t="s">
        <v>63</v>
      </c>
      <c r="C984" s="15" t="s">
        <v>19</v>
      </c>
      <c r="D984" s="15">
        <v>6.9699999999999998E-2</v>
      </c>
      <c r="E984" s="15">
        <v>1833.46</v>
      </c>
      <c r="F984">
        <f t="shared" si="15"/>
        <v>127.792162</v>
      </c>
    </row>
    <row r="985" spans="1:6" x14ac:dyDescent="0.25">
      <c r="A985" s="16">
        <v>44879</v>
      </c>
      <c r="B985" s="15" t="s">
        <v>65</v>
      </c>
      <c r="C985" s="15" t="s">
        <v>19</v>
      </c>
      <c r="D985" s="15">
        <v>6.9699999999999998E-2</v>
      </c>
      <c r="E985" s="15">
        <v>1182.81</v>
      </c>
      <c r="F985">
        <f t="shared" si="15"/>
        <v>82.441856999999999</v>
      </c>
    </row>
    <row r="986" spans="1:6" x14ac:dyDescent="0.25">
      <c r="A986" s="16">
        <v>44879</v>
      </c>
      <c r="B986" s="15" t="s">
        <v>66</v>
      </c>
      <c r="C986" s="15" t="s">
        <v>19</v>
      </c>
      <c r="D986" s="15">
        <v>6.9699999999999998E-2</v>
      </c>
      <c r="E986" s="15">
        <v>1307.07</v>
      </c>
      <c r="F986">
        <f t="shared" si="15"/>
        <v>91.102778999999998</v>
      </c>
    </row>
    <row r="987" spans="1:6" x14ac:dyDescent="0.25">
      <c r="A987" s="16">
        <v>44879</v>
      </c>
      <c r="B987" s="15" t="s">
        <v>67</v>
      </c>
      <c r="C987" s="15" t="s">
        <v>19</v>
      </c>
      <c r="D987" s="15">
        <v>6.9699999999999998E-2</v>
      </c>
      <c r="E987" s="15">
        <v>3787.74</v>
      </c>
      <c r="F987">
        <f t="shared" si="15"/>
        <v>264.00547799999998</v>
      </c>
    </row>
    <row r="988" spans="1:6" x14ac:dyDescent="0.25">
      <c r="A988" s="16">
        <v>44880</v>
      </c>
      <c r="B988" s="15" t="s">
        <v>64</v>
      </c>
      <c r="C988" s="15" t="s">
        <v>19</v>
      </c>
      <c r="D988" s="15">
        <v>6.9699999999999998E-2</v>
      </c>
      <c r="E988" s="15">
        <v>1790.32</v>
      </c>
      <c r="F988">
        <f t="shared" si="15"/>
        <v>124.785304</v>
      </c>
    </row>
    <row r="989" spans="1:6" x14ac:dyDescent="0.25">
      <c r="A989" s="16">
        <v>44880</v>
      </c>
      <c r="B989" s="15" t="s">
        <v>63</v>
      </c>
      <c r="C989" s="15" t="s">
        <v>19</v>
      </c>
      <c r="D989" s="15">
        <v>6.9699999999999998E-2</v>
      </c>
      <c r="E989" s="15">
        <v>1833.46</v>
      </c>
      <c r="F989">
        <f t="shared" si="15"/>
        <v>127.792162</v>
      </c>
    </row>
    <row r="990" spans="1:6" x14ac:dyDescent="0.25">
      <c r="A990" s="16">
        <v>44880</v>
      </c>
      <c r="B990" s="15" t="s">
        <v>65</v>
      </c>
      <c r="C990" s="15" t="s">
        <v>19</v>
      </c>
      <c r="D990" s="15">
        <v>6.9699999999999998E-2</v>
      </c>
      <c r="E990" s="15">
        <v>1182.81</v>
      </c>
      <c r="F990">
        <f t="shared" si="15"/>
        <v>82.441856999999999</v>
      </c>
    </row>
    <row r="991" spans="1:6" x14ac:dyDescent="0.25">
      <c r="A991" s="16">
        <v>44880</v>
      </c>
      <c r="B991" s="15" t="s">
        <v>66</v>
      </c>
      <c r="C991" s="15" t="s">
        <v>19</v>
      </c>
      <c r="D991" s="15">
        <v>6.9699999999999998E-2</v>
      </c>
      <c r="E991" s="15">
        <v>1307.07</v>
      </c>
      <c r="F991">
        <f t="shared" si="15"/>
        <v>91.102778999999998</v>
      </c>
    </row>
    <row r="992" spans="1:6" x14ac:dyDescent="0.25">
      <c r="A992" s="16">
        <v>44880</v>
      </c>
      <c r="B992" s="15" t="s">
        <v>67</v>
      </c>
      <c r="C992" s="15" t="s">
        <v>19</v>
      </c>
      <c r="D992" s="15">
        <v>6.9699999999999998E-2</v>
      </c>
      <c r="E992" s="15">
        <v>3787.74</v>
      </c>
      <c r="F992">
        <f t="shared" si="15"/>
        <v>264.00547799999998</v>
      </c>
    </row>
    <row r="993" spans="1:6" x14ac:dyDescent="0.25">
      <c r="A993" s="16">
        <v>44881</v>
      </c>
      <c r="B993" s="15" t="s">
        <v>64</v>
      </c>
      <c r="C993" s="15" t="s">
        <v>19</v>
      </c>
      <c r="D993" s="15">
        <v>6.9699999999999998E-2</v>
      </c>
      <c r="E993" s="15">
        <v>1790.32</v>
      </c>
      <c r="F993">
        <f t="shared" si="15"/>
        <v>124.785304</v>
      </c>
    </row>
    <row r="994" spans="1:6" x14ac:dyDescent="0.25">
      <c r="A994" s="16">
        <v>44881</v>
      </c>
      <c r="B994" s="15" t="s">
        <v>63</v>
      </c>
      <c r="C994" s="15" t="s">
        <v>19</v>
      </c>
      <c r="D994" s="15">
        <v>6.9699999999999998E-2</v>
      </c>
      <c r="E994" s="15">
        <v>1833.46</v>
      </c>
      <c r="F994">
        <f t="shared" si="15"/>
        <v>127.792162</v>
      </c>
    </row>
    <row r="995" spans="1:6" x14ac:dyDescent="0.25">
      <c r="A995" s="16">
        <v>44881</v>
      </c>
      <c r="B995" s="15" t="s">
        <v>65</v>
      </c>
      <c r="C995" s="15" t="s">
        <v>19</v>
      </c>
      <c r="D995" s="15">
        <v>6.9699999999999998E-2</v>
      </c>
      <c r="E995" s="15">
        <v>1182.81</v>
      </c>
      <c r="F995">
        <f t="shared" si="15"/>
        <v>82.441856999999999</v>
      </c>
    </row>
    <row r="996" spans="1:6" x14ac:dyDescent="0.25">
      <c r="A996" s="16">
        <v>44881</v>
      </c>
      <c r="B996" s="15" t="s">
        <v>66</v>
      </c>
      <c r="C996" s="15" t="s">
        <v>19</v>
      </c>
      <c r="D996" s="15">
        <v>6.9699999999999998E-2</v>
      </c>
      <c r="E996" s="15">
        <v>1307.07</v>
      </c>
      <c r="F996">
        <f t="shared" si="15"/>
        <v>91.102778999999998</v>
      </c>
    </row>
    <row r="997" spans="1:6" x14ac:dyDescent="0.25">
      <c r="A997" s="16">
        <v>44881</v>
      </c>
      <c r="B997" s="15" t="s">
        <v>67</v>
      </c>
      <c r="C997" s="15" t="s">
        <v>19</v>
      </c>
      <c r="D997" s="15">
        <v>6.9699999999999998E-2</v>
      </c>
      <c r="E997" s="15">
        <v>3787.74</v>
      </c>
      <c r="F997">
        <f t="shared" si="15"/>
        <v>264.00547799999998</v>
      </c>
    </row>
    <row r="998" spans="1:6" x14ac:dyDescent="0.25">
      <c r="A998" s="16">
        <v>44882</v>
      </c>
      <c r="B998" s="15" t="s">
        <v>64</v>
      </c>
      <c r="C998" s="15" t="s">
        <v>19</v>
      </c>
      <c r="D998" s="15">
        <v>6.9699999999999998E-2</v>
      </c>
      <c r="E998" s="15">
        <v>1790.32</v>
      </c>
      <c r="F998">
        <f t="shared" si="15"/>
        <v>124.785304</v>
      </c>
    </row>
    <row r="999" spans="1:6" x14ac:dyDescent="0.25">
      <c r="A999" s="16">
        <v>44882</v>
      </c>
      <c r="B999" s="15" t="s">
        <v>63</v>
      </c>
      <c r="C999" s="15" t="s">
        <v>19</v>
      </c>
      <c r="D999" s="15">
        <v>6.9699999999999998E-2</v>
      </c>
      <c r="E999" s="15">
        <v>1833.46</v>
      </c>
      <c r="F999">
        <f t="shared" si="15"/>
        <v>127.792162</v>
      </c>
    </row>
    <row r="1000" spans="1:6" x14ac:dyDescent="0.25">
      <c r="A1000" s="16">
        <v>44882</v>
      </c>
      <c r="B1000" s="15" t="s">
        <v>65</v>
      </c>
      <c r="C1000" s="15" t="s">
        <v>19</v>
      </c>
      <c r="D1000" s="15">
        <v>6.9699999999999998E-2</v>
      </c>
      <c r="E1000" s="15">
        <v>1182.81</v>
      </c>
      <c r="F1000">
        <f t="shared" si="15"/>
        <v>82.441856999999999</v>
      </c>
    </row>
    <row r="1001" spans="1:6" x14ac:dyDescent="0.25">
      <c r="A1001" s="16">
        <v>44882</v>
      </c>
      <c r="B1001" s="15" t="s">
        <v>66</v>
      </c>
      <c r="C1001" s="15" t="s">
        <v>19</v>
      </c>
      <c r="D1001" s="15">
        <v>6.9699999999999998E-2</v>
      </c>
      <c r="E1001" s="15">
        <v>1307.07</v>
      </c>
      <c r="F1001">
        <f t="shared" si="15"/>
        <v>91.102778999999998</v>
      </c>
    </row>
    <row r="1002" spans="1:6" x14ac:dyDescent="0.25">
      <c r="A1002" s="16">
        <v>44882</v>
      </c>
      <c r="B1002" s="15" t="s">
        <v>67</v>
      </c>
      <c r="C1002" s="15" t="s">
        <v>19</v>
      </c>
      <c r="D1002" s="15">
        <v>6.9699999999999998E-2</v>
      </c>
      <c r="E1002" s="15">
        <v>3787.74</v>
      </c>
      <c r="F1002">
        <f t="shared" si="15"/>
        <v>264.00547799999998</v>
      </c>
    </row>
    <row r="1003" spans="1:6" x14ac:dyDescent="0.25">
      <c r="A1003" s="16">
        <v>44883</v>
      </c>
      <c r="B1003" s="15" t="s">
        <v>64</v>
      </c>
      <c r="C1003" s="15" t="s">
        <v>19</v>
      </c>
      <c r="D1003" s="15">
        <v>6.9699999999999998E-2</v>
      </c>
      <c r="E1003" s="15">
        <v>1790.32</v>
      </c>
      <c r="F1003">
        <f t="shared" si="15"/>
        <v>124.785304</v>
      </c>
    </row>
    <row r="1004" spans="1:6" x14ac:dyDescent="0.25">
      <c r="A1004" s="16">
        <v>44883</v>
      </c>
      <c r="B1004" s="15" t="s">
        <v>63</v>
      </c>
      <c r="C1004" s="15" t="s">
        <v>19</v>
      </c>
      <c r="D1004" s="15">
        <v>6.9699999999999998E-2</v>
      </c>
      <c r="E1004" s="15">
        <v>1833.46</v>
      </c>
      <c r="F1004">
        <f t="shared" si="15"/>
        <v>127.792162</v>
      </c>
    </row>
    <row r="1005" spans="1:6" x14ac:dyDescent="0.25">
      <c r="A1005" s="16">
        <v>44883</v>
      </c>
      <c r="B1005" s="15" t="s">
        <v>65</v>
      </c>
      <c r="C1005" s="15" t="s">
        <v>19</v>
      </c>
      <c r="D1005" s="15">
        <v>6.9699999999999998E-2</v>
      </c>
      <c r="E1005" s="15">
        <v>1182.81</v>
      </c>
      <c r="F1005">
        <f t="shared" si="15"/>
        <v>82.441856999999999</v>
      </c>
    </row>
    <row r="1006" spans="1:6" x14ac:dyDescent="0.25">
      <c r="A1006" s="16">
        <v>44883</v>
      </c>
      <c r="B1006" s="15" t="s">
        <v>66</v>
      </c>
      <c r="C1006" s="15" t="s">
        <v>19</v>
      </c>
      <c r="D1006" s="15">
        <v>6.9699999999999998E-2</v>
      </c>
      <c r="E1006" s="15">
        <v>1307.07</v>
      </c>
      <c r="F1006">
        <f t="shared" si="15"/>
        <v>91.102778999999998</v>
      </c>
    </row>
    <row r="1007" spans="1:6" x14ac:dyDescent="0.25">
      <c r="A1007" s="16">
        <v>44883</v>
      </c>
      <c r="B1007" s="15" t="s">
        <v>67</v>
      </c>
      <c r="C1007" s="15" t="s">
        <v>19</v>
      </c>
      <c r="D1007" s="15">
        <v>6.9699999999999998E-2</v>
      </c>
      <c r="E1007" s="15">
        <v>3787.74</v>
      </c>
      <c r="F1007">
        <f t="shared" si="15"/>
        <v>264.00547799999998</v>
      </c>
    </row>
    <row r="1008" spans="1:6" x14ac:dyDescent="0.25">
      <c r="A1008" s="16">
        <v>44884</v>
      </c>
      <c r="B1008" s="15" t="s">
        <v>64</v>
      </c>
      <c r="C1008" s="15" t="s">
        <v>19</v>
      </c>
      <c r="D1008" s="15">
        <v>6.9699999999999998E-2</v>
      </c>
      <c r="E1008" s="15">
        <v>1790.32</v>
      </c>
      <c r="F1008">
        <f t="shared" si="15"/>
        <v>124.785304</v>
      </c>
    </row>
    <row r="1009" spans="1:6" x14ac:dyDescent="0.25">
      <c r="A1009" s="16">
        <v>44884</v>
      </c>
      <c r="B1009" s="15" t="s">
        <v>63</v>
      </c>
      <c r="C1009" s="15" t="s">
        <v>19</v>
      </c>
      <c r="D1009" s="15">
        <v>6.9699999999999998E-2</v>
      </c>
      <c r="E1009" s="15">
        <v>1833.46</v>
      </c>
      <c r="F1009">
        <f t="shared" si="15"/>
        <v>127.792162</v>
      </c>
    </row>
    <row r="1010" spans="1:6" x14ac:dyDescent="0.25">
      <c r="A1010" s="16">
        <v>44884</v>
      </c>
      <c r="B1010" s="15" t="s">
        <v>65</v>
      </c>
      <c r="C1010" s="15" t="s">
        <v>19</v>
      </c>
      <c r="D1010" s="15">
        <v>6.9699999999999998E-2</v>
      </c>
      <c r="E1010" s="15">
        <v>1182.81</v>
      </c>
      <c r="F1010">
        <f t="shared" si="15"/>
        <v>82.441856999999999</v>
      </c>
    </row>
    <row r="1011" spans="1:6" x14ac:dyDescent="0.25">
      <c r="A1011" s="16">
        <v>44884</v>
      </c>
      <c r="B1011" s="15" t="s">
        <v>66</v>
      </c>
      <c r="C1011" s="15" t="s">
        <v>19</v>
      </c>
      <c r="D1011" s="15">
        <v>6.9699999999999998E-2</v>
      </c>
      <c r="E1011" s="15">
        <v>1307.07</v>
      </c>
      <c r="F1011">
        <f t="shared" si="15"/>
        <v>91.102778999999998</v>
      </c>
    </row>
    <row r="1012" spans="1:6" x14ac:dyDescent="0.25">
      <c r="A1012" s="16">
        <v>44884</v>
      </c>
      <c r="B1012" s="15" t="s">
        <v>67</v>
      </c>
      <c r="C1012" s="15" t="s">
        <v>19</v>
      </c>
      <c r="D1012" s="15">
        <v>6.9699999999999998E-2</v>
      </c>
      <c r="E1012" s="15">
        <v>3787.74</v>
      </c>
      <c r="F1012">
        <f t="shared" si="15"/>
        <v>264.00547799999998</v>
      </c>
    </row>
    <row r="1013" spans="1:6" x14ac:dyDescent="0.25">
      <c r="A1013" s="16">
        <v>44885</v>
      </c>
      <c r="B1013" s="15" t="s">
        <v>64</v>
      </c>
      <c r="C1013" s="15" t="s">
        <v>19</v>
      </c>
      <c r="D1013" s="15">
        <v>6.9699999999999998E-2</v>
      </c>
      <c r="E1013" s="15">
        <v>1790.32</v>
      </c>
      <c r="F1013">
        <f t="shared" si="15"/>
        <v>124.785304</v>
      </c>
    </row>
    <row r="1014" spans="1:6" x14ac:dyDescent="0.25">
      <c r="A1014" s="16">
        <v>44885</v>
      </c>
      <c r="B1014" s="15" t="s">
        <v>63</v>
      </c>
      <c r="C1014" s="15" t="s">
        <v>19</v>
      </c>
      <c r="D1014" s="15">
        <v>6.9699999999999998E-2</v>
      </c>
      <c r="E1014" s="15">
        <v>1833.46</v>
      </c>
      <c r="F1014">
        <f t="shared" si="15"/>
        <v>127.792162</v>
      </c>
    </row>
    <row r="1015" spans="1:6" x14ac:dyDescent="0.25">
      <c r="A1015" s="16">
        <v>44885</v>
      </c>
      <c r="B1015" s="15" t="s">
        <v>65</v>
      </c>
      <c r="C1015" s="15" t="s">
        <v>19</v>
      </c>
      <c r="D1015" s="15">
        <v>6.9699999999999998E-2</v>
      </c>
      <c r="E1015" s="15">
        <v>1182.81</v>
      </c>
      <c r="F1015">
        <f t="shared" si="15"/>
        <v>82.441856999999999</v>
      </c>
    </row>
    <row r="1016" spans="1:6" x14ac:dyDescent="0.25">
      <c r="A1016" s="16">
        <v>44885</v>
      </c>
      <c r="B1016" s="15" t="s">
        <v>66</v>
      </c>
      <c r="C1016" s="15" t="s">
        <v>19</v>
      </c>
      <c r="D1016" s="15">
        <v>6.9699999999999998E-2</v>
      </c>
      <c r="E1016" s="15">
        <v>1307.07</v>
      </c>
      <c r="F1016">
        <f t="shared" si="15"/>
        <v>91.102778999999998</v>
      </c>
    </row>
    <row r="1017" spans="1:6" x14ac:dyDescent="0.25">
      <c r="A1017" s="16">
        <v>44885</v>
      </c>
      <c r="B1017" s="15" t="s">
        <v>67</v>
      </c>
      <c r="C1017" s="15" t="s">
        <v>19</v>
      </c>
      <c r="D1017" s="15">
        <v>6.9699999999999998E-2</v>
      </c>
      <c r="E1017" s="15">
        <v>3787.74</v>
      </c>
      <c r="F1017">
        <f t="shared" si="15"/>
        <v>264.00547799999998</v>
      </c>
    </row>
    <row r="1018" spans="1:6" x14ac:dyDescent="0.25">
      <c r="A1018" s="16">
        <v>44886</v>
      </c>
      <c r="B1018" s="15" t="s">
        <v>64</v>
      </c>
      <c r="C1018" s="15" t="s">
        <v>19</v>
      </c>
      <c r="D1018" s="15">
        <v>6.9699999999999998E-2</v>
      </c>
      <c r="E1018" s="15">
        <v>1790.32</v>
      </c>
      <c r="F1018">
        <f t="shared" si="15"/>
        <v>124.785304</v>
      </c>
    </row>
    <row r="1019" spans="1:6" x14ac:dyDescent="0.25">
      <c r="A1019" s="16">
        <v>44886</v>
      </c>
      <c r="B1019" s="15" t="s">
        <v>63</v>
      </c>
      <c r="C1019" s="15" t="s">
        <v>19</v>
      </c>
      <c r="D1019" s="15">
        <v>6.9699999999999998E-2</v>
      </c>
      <c r="E1019" s="15">
        <v>1833.46</v>
      </c>
      <c r="F1019">
        <f t="shared" si="15"/>
        <v>127.792162</v>
      </c>
    </row>
    <row r="1020" spans="1:6" x14ac:dyDescent="0.25">
      <c r="A1020" s="16">
        <v>44886</v>
      </c>
      <c r="B1020" s="15" t="s">
        <v>65</v>
      </c>
      <c r="C1020" s="15" t="s">
        <v>19</v>
      </c>
      <c r="D1020" s="15">
        <v>6.9699999999999998E-2</v>
      </c>
      <c r="E1020" s="15">
        <v>1182.81</v>
      </c>
      <c r="F1020">
        <f t="shared" si="15"/>
        <v>82.441856999999999</v>
      </c>
    </row>
    <row r="1021" spans="1:6" x14ac:dyDescent="0.25">
      <c r="A1021" s="16">
        <v>44886</v>
      </c>
      <c r="B1021" s="15" t="s">
        <v>66</v>
      </c>
      <c r="C1021" s="15" t="s">
        <v>19</v>
      </c>
      <c r="D1021" s="15">
        <v>6.9699999999999998E-2</v>
      </c>
      <c r="E1021" s="15">
        <v>1307.07</v>
      </c>
      <c r="F1021">
        <f t="shared" si="15"/>
        <v>91.102778999999998</v>
      </c>
    </row>
    <row r="1022" spans="1:6" x14ac:dyDescent="0.25">
      <c r="A1022" s="16">
        <v>44886</v>
      </c>
      <c r="B1022" s="15" t="s">
        <v>67</v>
      </c>
      <c r="C1022" s="15" t="s">
        <v>19</v>
      </c>
      <c r="D1022" s="15">
        <v>6.9699999999999998E-2</v>
      </c>
      <c r="E1022" s="15">
        <v>3787.74</v>
      </c>
      <c r="F1022">
        <f t="shared" si="15"/>
        <v>264.00547799999998</v>
      </c>
    </row>
    <row r="1023" spans="1:6" x14ac:dyDescent="0.25">
      <c r="A1023" s="16">
        <v>44887</v>
      </c>
      <c r="B1023" s="15" t="s">
        <v>64</v>
      </c>
      <c r="C1023" s="15" t="s">
        <v>19</v>
      </c>
      <c r="D1023" s="15">
        <v>6.9699999999999998E-2</v>
      </c>
      <c r="E1023" s="15">
        <v>1790.32</v>
      </c>
      <c r="F1023">
        <f t="shared" si="15"/>
        <v>124.785304</v>
      </c>
    </row>
    <row r="1024" spans="1:6" x14ac:dyDescent="0.25">
      <c r="A1024" s="16">
        <v>44887</v>
      </c>
      <c r="B1024" s="15" t="s">
        <v>63</v>
      </c>
      <c r="C1024" s="15" t="s">
        <v>19</v>
      </c>
      <c r="D1024" s="15">
        <v>6.9699999999999998E-2</v>
      </c>
      <c r="E1024" s="15">
        <v>1833.46</v>
      </c>
      <c r="F1024">
        <f t="shared" si="15"/>
        <v>127.792162</v>
      </c>
    </row>
    <row r="1025" spans="1:6" x14ac:dyDescent="0.25">
      <c r="A1025" s="16">
        <v>44887</v>
      </c>
      <c r="B1025" s="15" t="s">
        <v>65</v>
      </c>
      <c r="C1025" s="15" t="s">
        <v>19</v>
      </c>
      <c r="D1025" s="15">
        <v>6.9699999999999998E-2</v>
      </c>
      <c r="E1025" s="15">
        <v>1182.81</v>
      </c>
      <c r="F1025">
        <f t="shared" si="15"/>
        <v>82.441856999999999</v>
      </c>
    </row>
    <row r="1026" spans="1:6" x14ac:dyDescent="0.25">
      <c r="A1026" s="16">
        <v>44887</v>
      </c>
      <c r="B1026" s="15" t="s">
        <v>66</v>
      </c>
      <c r="C1026" s="15" t="s">
        <v>19</v>
      </c>
      <c r="D1026" s="15">
        <v>6.9699999999999998E-2</v>
      </c>
      <c r="E1026" s="15">
        <v>1307.07</v>
      </c>
      <c r="F1026">
        <f t="shared" si="15"/>
        <v>91.102778999999998</v>
      </c>
    </row>
    <row r="1027" spans="1:6" x14ac:dyDescent="0.25">
      <c r="A1027" s="16">
        <v>44887</v>
      </c>
      <c r="B1027" s="15" t="s">
        <v>67</v>
      </c>
      <c r="C1027" s="15" t="s">
        <v>19</v>
      </c>
      <c r="D1027" s="15">
        <v>6.9699999999999998E-2</v>
      </c>
      <c r="E1027" s="15">
        <v>3787.74</v>
      </c>
      <c r="F1027">
        <f t="shared" ref="F1027:F1090" si="16">E1027*D1027</f>
        <v>264.00547799999998</v>
      </c>
    </row>
    <row r="1028" spans="1:6" x14ac:dyDescent="0.25">
      <c r="A1028" s="16">
        <v>44888</v>
      </c>
      <c r="B1028" s="15" t="s">
        <v>64</v>
      </c>
      <c r="C1028" s="15" t="s">
        <v>19</v>
      </c>
      <c r="D1028" s="15">
        <v>6.9699999999999998E-2</v>
      </c>
      <c r="E1028" s="15">
        <v>1790.32</v>
      </c>
      <c r="F1028">
        <f t="shared" si="16"/>
        <v>124.785304</v>
      </c>
    </row>
    <row r="1029" spans="1:6" x14ac:dyDescent="0.25">
      <c r="A1029" s="16">
        <v>44888</v>
      </c>
      <c r="B1029" s="15" t="s">
        <v>63</v>
      </c>
      <c r="C1029" s="15" t="s">
        <v>19</v>
      </c>
      <c r="D1029" s="15">
        <v>6.9699999999999998E-2</v>
      </c>
      <c r="E1029" s="15">
        <v>1833.46</v>
      </c>
      <c r="F1029">
        <f t="shared" si="16"/>
        <v>127.792162</v>
      </c>
    </row>
    <row r="1030" spans="1:6" x14ac:dyDescent="0.25">
      <c r="A1030" s="16">
        <v>44888</v>
      </c>
      <c r="B1030" s="15" t="s">
        <v>65</v>
      </c>
      <c r="C1030" s="15" t="s">
        <v>19</v>
      </c>
      <c r="D1030" s="15">
        <v>6.9699999999999998E-2</v>
      </c>
      <c r="E1030" s="15">
        <v>1182.81</v>
      </c>
      <c r="F1030">
        <f t="shared" si="16"/>
        <v>82.441856999999999</v>
      </c>
    </row>
    <row r="1031" spans="1:6" x14ac:dyDescent="0.25">
      <c r="A1031" s="16">
        <v>44888</v>
      </c>
      <c r="B1031" s="15" t="s">
        <v>66</v>
      </c>
      <c r="C1031" s="15" t="s">
        <v>19</v>
      </c>
      <c r="D1031" s="15">
        <v>6.9699999999999998E-2</v>
      </c>
      <c r="E1031" s="15">
        <v>1307.07</v>
      </c>
      <c r="F1031">
        <f t="shared" si="16"/>
        <v>91.102778999999998</v>
      </c>
    </row>
    <row r="1032" spans="1:6" x14ac:dyDescent="0.25">
      <c r="A1032" s="16">
        <v>44888</v>
      </c>
      <c r="B1032" s="15" t="s">
        <v>67</v>
      </c>
      <c r="C1032" s="15" t="s">
        <v>19</v>
      </c>
      <c r="D1032" s="15">
        <v>6.9699999999999998E-2</v>
      </c>
      <c r="E1032" s="15">
        <v>3787.74</v>
      </c>
      <c r="F1032">
        <f t="shared" si="16"/>
        <v>264.00547799999998</v>
      </c>
    </row>
    <row r="1033" spans="1:6" x14ac:dyDescent="0.25">
      <c r="A1033" s="16">
        <v>44889</v>
      </c>
      <c r="B1033" s="15" t="s">
        <v>64</v>
      </c>
      <c r="C1033" s="15" t="s">
        <v>19</v>
      </c>
      <c r="D1033" s="15">
        <v>6.9699999999999998E-2</v>
      </c>
      <c r="E1033" s="15">
        <v>1790.32</v>
      </c>
      <c r="F1033">
        <f t="shared" si="16"/>
        <v>124.785304</v>
      </c>
    </row>
    <row r="1034" spans="1:6" x14ac:dyDescent="0.25">
      <c r="A1034" s="16">
        <v>44889</v>
      </c>
      <c r="B1034" s="15" t="s">
        <v>63</v>
      </c>
      <c r="C1034" s="15" t="s">
        <v>19</v>
      </c>
      <c r="D1034" s="15">
        <v>6.9699999999999998E-2</v>
      </c>
      <c r="E1034" s="15">
        <v>1833.46</v>
      </c>
      <c r="F1034">
        <f t="shared" si="16"/>
        <v>127.792162</v>
      </c>
    </row>
    <row r="1035" spans="1:6" x14ac:dyDescent="0.25">
      <c r="A1035" s="16">
        <v>44889</v>
      </c>
      <c r="B1035" s="15" t="s">
        <v>65</v>
      </c>
      <c r="C1035" s="15" t="s">
        <v>19</v>
      </c>
      <c r="D1035" s="15">
        <v>6.9699999999999998E-2</v>
      </c>
      <c r="E1035" s="15">
        <v>1182.81</v>
      </c>
      <c r="F1035">
        <f t="shared" si="16"/>
        <v>82.441856999999999</v>
      </c>
    </row>
    <row r="1036" spans="1:6" x14ac:dyDescent="0.25">
      <c r="A1036" s="16">
        <v>44889</v>
      </c>
      <c r="B1036" s="15" t="s">
        <v>66</v>
      </c>
      <c r="C1036" s="15" t="s">
        <v>19</v>
      </c>
      <c r="D1036" s="15">
        <v>6.9699999999999998E-2</v>
      </c>
      <c r="E1036" s="15">
        <v>1307.07</v>
      </c>
      <c r="F1036">
        <f t="shared" si="16"/>
        <v>91.102778999999998</v>
      </c>
    </row>
    <row r="1037" spans="1:6" x14ac:dyDescent="0.25">
      <c r="A1037" s="16">
        <v>44889</v>
      </c>
      <c r="B1037" s="15" t="s">
        <v>67</v>
      </c>
      <c r="C1037" s="15" t="s">
        <v>19</v>
      </c>
      <c r="D1037" s="15">
        <v>6.9699999999999998E-2</v>
      </c>
      <c r="E1037" s="15">
        <v>3787.74</v>
      </c>
      <c r="F1037">
        <f t="shared" si="16"/>
        <v>264.00547799999998</v>
      </c>
    </row>
    <row r="1038" spans="1:6" x14ac:dyDescent="0.25">
      <c r="A1038" s="16">
        <v>44890</v>
      </c>
      <c r="B1038" s="15" t="s">
        <v>64</v>
      </c>
      <c r="C1038" s="15" t="s">
        <v>19</v>
      </c>
      <c r="D1038" s="15">
        <v>6.9699999999999998E-2</v>
      </c>
      <c r="E1038" s="15">
        <v>1790.32</v>
      </c>
      <c r="F1038">
        <f t="shared" si="16"/>
        <v>124.785304</v>
      </c>
    </row>
    <row r="1039" spans="1:6" x14ac:dyDescent="0.25">
      <c r="A1039" s="16">
        <v>44890</v>
      </c>
      <c r="B1039" s="15" t="s">
        <v>63</v>
      </c>
      <c r="C1039" s="15" t="s">
        <v>19</v>
      </c>
      <c r="D1039" s="15">
        <v>6.9699999999999998E-2</v>
      </c>
      <c r="E1039" s="15">
        <v>1833.46</v>
      </c>
      <c r="F1039">
        <f t="shared" si="16"/>
        <v>127.792162</v>
      </c>
    </row>
    <row r="1040" spans="1:6" x14ac:dyDescent="0.25">
      <c r="A1040" s="16">
        <v>44890</v>
      </c>
      <c r="B1040" s="15" t="s">
        <v>65</v>
      </c>
      <c r="C1040" s="15" t="s">
        <v>19</v>
      </c>
      <c r="D1040" s="15">
        <v>6.9699999999999998E-2</v>
      </c>
      <c r="E1040" s="15">
        <v>1182.81</v>
      </c>
      <c r="F1040">
        <f t="shared" si="16"/>
        <v>82.441856999999999</v>
      </c>
    </row>
    <row r="1041" spans="1:6" x14ac:dyDescent="0.25">
      <c r="A1041" s="16">
        <v>44890</v>
      </c>
      <c r="B1041" s="15" t="s">
        <v>66</v>
      </c>
      <c r="C1041" s="15" t="s">
        <v>19</v>
      </c>
      <c r="D1041" s="15">
        <v>6.9699999999999998E-2</v>
      </c>
      <c r="E1041" s="15">
        <v>1307.07</v>
      </c>
      <c r="F1041">
        <f t="shared" si="16"/>
        <v>91.102778999999998</v>
      </c>
    </row>
    <row r="1042" spans="1:6" x14ac:dyDescent="0.25">
      <c r="A1042" s="16">
        <v>44890</v>
      </c>
      <c r="B1042" s="15" t="s">
        <v>67</v>
      </c>
      <c r="C1042" s="15" t="s">
        <v>19</v>
      </c>
      <c r="D1042" s="15">
        <v>6.9699999999999998E-2</v>
      </c>
      <c r="E1042" s="15">
        <v>3787.74</v>
      </c>
      <c r="F1042">
        <f t="shared" si="16"/>
        <v>264.00547799999998</v>
      </c>
    </row>
    <row r="1043" spans="1:6" x14ac:dyDescent="0.25">
      <c r="A1043" s="16">
        <v>44891</v>
      </c>
      <c r="B1043" s="15" t="s">
        <v>64</v>
      </c>
      <c r="C1043" s="15" t="s">
        <v>19</v>
      </c>
      <c r="D1043" s="15">
        <v>6.9699999999999998E-2</v>
      </c>
      <c r="E1043" s="15">
        <v>1790.32</v>
      </c>
      <c r="F1043">
        <f t="shared" si="16"/>
        <v>124.785304</v>
      </c>
    </row>
    <row r="1044" spans="1:6" x14ac:dyDescent="0.25">
      <c r="A1044" s="16">
        <v>44891</v>
      </c>
      <c r="B1044" s="15" t="s">
        <v>63</v>
      </c>
      <c r="C1044" s="15" t="s">
        <v>19</v>
      </c>
      <c r="D1044" s="15">
        <v>6.9699999999999998E-2</v>
      </c>
      <c r="E1044" s="15">
        <v>1833.46</v>
      </c>
      <c r="F1044">
        <f t="shared" si="16"/>
        <v>127.792162</v>
      </c>
    </row>
    <row r="1045" spans="1:6" x14ac:dyDescent="0.25">
      <c r="A1045" s="16">
        <v>44891</v>
      </c>
      <c r="B1045" s="15" t="s">
        <v>65</v>
      </c>
      <c r="C1045" s="15" t="s">
        <v>19</v>
      </c>
      <c r="D1045" s="15">
        <v>6.9699999999999998E-2</v>
      </c>
      <c r="E1045" s="15">
        <v>1182.81</v>
      </c>
      <c r="F1045">
        <f t="shared" si="16"/>
        <v>82.441856999999999</v>
      </c>
    </row>
    <row r="1046" spans="1:6" x14ac:dyDescent="0.25">
      <c r="A1046" s="16">
        <v>44891</v>
      </c>
      <c r="B1046" s="15" t="s">
        <v>66</v>
      </c>
      <c r="C1046" s="15" t="s">
        <v>19</v>
      </c>
      <c r="D1046" s="15">
        <v>6.9699999999999998E-2</v>
      </c>
      <c r="E1046" s="15">
        <v>1307.07</v>
      </c>
      <c r="F1046">
        <f t="shared" si="16"/>
        <v>91.102778999999998</v>
      </c>
    </row>
    <row r="1047" spans="1:6" x14ac:dyDescent="0.25">
      <c r="A1047" s="16">
        <v>44891</v>
      </c>
      <c r="B1047" s="15" t="s">
        <v>67</v>
      </c>
      <c r="C1047" s="15" t="s">
        <v>19</v>
      </c>
      <c r="D1047" s="15">
        <v>6.9699999999999998E-2</v>
      </c>
      <c r="E1047" s="15">
        <v>3787.74</v>
      </c>
      <c r="F1047">
        <f t="shared" si="16"/>
        <v>264.00547799999998</v>
      </c>
    </row>
    <row r="1048" spans="1:6" x14ac:dyDescent="0.25">
      <c r="A1048" s="16">
        <v>44892</v>
      </c>
      <c r="B1048" s="15" t="s">
        <v>64</v>
      </c>
      <c r="C1048" s="15" t="s">
        <v>19</v>
      </c>
      <c r="D1048" s="15">
        <v>6.9699999999999998E-2</v>
      </c>
      <c r="E1048" s="15">
        <v>1790.32</v>
      </c>
      <c r="F1048">
        <f t="shared" si="16"/>
        <v>124.785304</v>
      </c>
    </row>
    <row r="1049" spans="1:6" x14ac:dyDescent="0.25">
      <c r="A1049" s="16">
        <v>44892</v>
      </c>
      <c r="B1049" s="15" t="s">
        <v>63</v>
      </c>
      <c r="C1049" s="15" t="s">
        <v>19</v>
      </c>
      <c r="D1049" s="15">
        <v>6.9699999999999998E-2</v>
      </c>
      <c r="E1049" s="15">
        <v>1833.46</v>
      </c>
      <c r="F1049">
        <f t="shared" si="16"/>
        <v>127.792162</v>
      </c>
    </row>
    <row r="1050" spans="1:6" x14ac:dyDescent="0.25">
      <c r="A1050" s="16">
        <v>44892</v>
      </c>
      <c r="B1050" s="15" t="s">
        <v>65</v>
      </c>
      <c r="C1050" s="15" t="s">
        <v>19</v>
      </c>
      <c r="D1050" s="15">
        <v>6.9699999999999998E-2</v>
      </c>
      <c r="E1050" s="15">
        <v>1182.81</v>
      </c>
      <c r="F1050">
        <f t="shared" si="16"/>
        <v>82.441856999999999</v>
      </c>
    </row>
    <row r="1051" spans="1:6" x14ac:dyDescent="0.25">
      <c r="A1051" s="16">
        <v>44892</v>
      </c>
      <c r="B1051" s="15" t="s">
        <v>66</v>
      </c>
      <c r="C1051" s="15" t="s">
        <v>19</v>
      </c>
      <c r="D1051" s="15">
        <v>6.9699999999999998E-2</v>
      </c>
      <c r="E1051" s="15">
        <v>1307.07</v>
      </c>
      <c r="F1051">
        <f t="shared" si="16"/>
        <v>91.102778999999998</v>
      </c>
    </row>
    <row r="1052" spans="1:6" x14ac:dyDescent="0.25">
      <c r="A1052" s="16">
        <v>44892</v>
      </c>
      <c r="B1052" s="15" t="s">
        <v>67</v>
      </c>
      <c r="C1052" s="15" t="s">
        <v>19</v>
      </c>
      <c r="D1052" s="15">
        <v>6.9699999999999998E-2</v>
      </c>
      <c r="E1052" s="15">
        <v>3787.74</v>
      </c>
      <c r="F1052">
        <f t="shared" si="16"/>
        <v>264.00547799999998</v>
      </c>
    </row>
    <row r="1053" spans="1:6" x14ac:dyDescent="0.25">
      <c r="A1053" s="16">
        <v>44893</v>
      </c>
      <c r="B1053" s="15" t="s">
        <v>64</v>
      </c>
      <c r="C1053" s="15" t="s">
        <v>19</v>
      </c>
      <c r="D1053" s="15">
        <v>6.9699999999999998E-2</v>
      </c>
      <c r="E1053" s="15">
        <v>1790.32</v>
      </c>
      <c r="F1053">
        <f t="shared" si="16"/>
        <v>124.785304</v>
      </c>
    </row>
    <row r="1054" spans="1:6" x14ac:dyDescent="0.25">
      <c r="A1054" s="16">
        <v>44893</v>
      </c>
      <c r="B1054" s="15" t="s">
        <v>63</v>
      </c>
      <c r="C1054" s="15" t="s">
        <v>19</v>
      </c>
      <c r="D1054" s="15">
        <v>6.9699999999999998E-2</v>
      </c>
      <c r="E1054" s="15">
        <v>1833.46</v>
      </c>
      <c r="F1054">
        <f t="shared" si="16"/>
        <v>127.792162</v>
      </c>
    </row>
    <row r="1055" spans="1:6" x14ac:dyDescent="0.25">
      <c r="A1055" s="16">
        <v>44893</v>
      </c>
      <c r="B1055" s="15" t="s">
        <v>65</v>
      </c>
      <c r="C1055" s="15" t="s">
        <v>19</v>
      </c>
      <c r="D1055" s="15">
        <v>6.9699999999999998E-2</v>
      </c>
      <c r="E1055" s="15">
        <v>1182.81</v>
      </c>
      <c r="F1055">
        <f t="shared" si="16"/>
        <v>82.441856999999999</v>
      </c>
    </row>
    <row r="1056" spans="1:6" x14ac:dyDescent="0.25">
      <c r="A1056" s="16">
        <v>44893</v>
      </c>
      <c r="B1056" s="15" t="s">
        <v>66</v>
      </c>
      <c r="C1056" s="15" t="s">
        <v>19</v>
      </c>
      <c r="D1056" s="15">
        <v>6.9699999999999998E-2</v>
      </c>
      <c r="E1056" s="15">
        <v>1307.07</v>
      </c>
      <c r="F1056">
        <f t="shared" si="16"/>
        <v>91.102778999999998</v>
      </c>
    </row>
    <row r="1057" spans="1:6" x14ac:dyDescent="0.25">
      <c r="A1057" s="16">
        <v>44893</v>
      </c>
      <c r="B1057" s="15" t="s">
        <v>67</v>
      </c>
      <c r="C1057" s="15" t="s">
        <v>19</v>
      </c>
      <c r="D1057" s="15">
        <v>6.9699999999999998E-2</v>
      </c>
      <c r="E1057" s="15">
        <v>3787.74</v>
      </c>
      <c r="F1057">
        <f t="shared" si="16"/>
        <v>264.00547799999998</v>
      </c>
    </row>
    <row r="1058" spans="1:6" x14ac:dyDescent="0.25">
      <c r="A1058" s="16">
        <v>44894</v>
      </c>
      <c r="B1058" s="15" t="s">
        <v>64</v>
      </c>
      <c r="C1058" s="15" t="s">
        <v>19</v>
      </c>
      <c r="D1058" s="15">
        <v>6.9699999999999998E-2</v>
      </c>
      <c r="E1058" s="15">
        <v>1790.32</v>
      </c>
      <c r="F1058">
        <f t="shared" si="16"/>
        <v>124.785304</v>
      </c>
    </row>
    <row r="1059" spans="1:6" x14ac:dyDescent="0.25">
      <c r="A1059" s="16">
        <v>44894</v>
      </c>
      <c r="B1059" s="15" t="s">
        <v>63</v>
      </c>
      <c r="C1059" s="15" t="s">
        <v>19</v>
      </c>
      <c r="D1059" s="15">
        <v>6.9699999999999998E-2</v>
      </c>
      <c r="E1059" s="15">
        <v>1833.46</v>
      </c>
      <c r="F1059">
        <f t="shared" si="16"/>
        <v>127.792162</v>
      </c>
    </row>
    <row r="1060" spans="1:6" x14ac:dyDescent="0.25">
      <c r="A1060" s="16">
        <v>44894</v>
      </c>
      <c r="B1060" s="15" t="s">
        <v>65</v>
      </c>
      <c r="C1060" s="15" t="s">
        <v>19</v>
      </c>
      <c r="D1060" s="15">
        <v>6.9699999999999998E-2</v>
      </c>
      <c r="E1060" s="15">
        <v>1182.81</v>
      </c>
      <c r="F1060">
        <f t="shared" si="16"/>
        <v>82.441856999999999</v>
      </c>
    </row>
    <row r="1061" spans="1:6" x14ac:dyDescent="0.25">
      <c r="A1061" s="16">
        <v>44894</v>
      </c>
      <c r="B1061" s="15" t="s">
        <v>66</v>
      </c>
      <c r="C1061" s="15" t="s">
        <v>19</v>
      </c>
      <c r="D1061" s="15">
        <v>6.9699999999999998E-2</v>
      </c>
      <c r="E1061" s="15">
        <v>1307.07</v>
      </c>
      <c r="F1061">
        <f t="shared" si="16"/>
        <v>91.102778999999998</v>
      </c>
    </row>
    <row r="1062" spans="1:6" x14ac:dyDescent="0.25">
      <c r="A1062" s="16">
        <v>44894</v>
      </c>
      <c r="B1062" s="15" t="s">
        <v>67</v>
      </c>
      <c r="C1062" s="15" t="s">
        <v>19</v>
      </c>
      <c r="D1062" s="15">
        <v>6.9699999999999998E-2</v>
      </c>
      <c r="E1062" s="15">
        <v>3787.74</v>
      </c>
      <c r="F1062">
        <f t="shared" si="16"/>
        <v>264.00547799999998</v>
      </c>
    </row>
    <row r="1063" spans="1:6" x14ac:dyDescent="0.25">
      <c r="A1063" s="16">
        <v>44895</v>
      </c>
      <c r="B1063" s="15" t="s">
        <v>64</v>
      </c>
      <c r="C1063" s="15" t="s">
        <v>19</v>
      </c>
      <c r="D1063" s="15">
        <v>6.9699999999999998E-2</v>
      </c>
      <c r="E1063" s="15">
        <v>1790.32</v>
      </c>
      <c r="F1063">
        <f t="shared" si="16"/>
        <v>124.785304</v>
      </c>
    </row>
    <row r="1064" spans="1:6" x14ac:dyDescent="0.25">
      <c r="A1064" s="16">
        <v>44895</v>
      </c>
      <c r="B1064" s="15" t="s">
        <v>63</v>
      </c>
      <c r="C1064" s="15" t="s">
        <v>19</v>
      </c>
      <c r="D1064" s="15">
        <v>6.9699999999999998E-2</v>
      </c>
      <c r="E1064" s="15">
        <v>1833.46</v>
      </c>
      <c r="F1064">
        <f t="shared" si="16"/>
        <v>127.792162</v>
      </c>
    </row>
    <row r="1065" spans="1:6" x14ac:dyDescent="0.25">
      <c r="A1065" s="16">
        <v>44895</v>
      </c>
      <c r="B1065" s="15" t="s">
        <v>65</v>
      </c>
      <c r="C1065" s="15" t="s">
        <v>19</v>
      </c>
      <c r="D1065" s="15">
        <v>6.9699999999999998E-2</v>
      </c>
      <c r="E1065" s="15">
        <v>1182.81</v>
      </c>
      <c r="F1065">
        <f t="shared" si="16"/>
        <v>82.441856999999999</v>
      </c>
    </row>
    <row r="1066" spans="1:6" x14ac:dyDescent="0.25">
      <c r="A1066" s="16">
        <v>44895</v>
      </c>
      <c r="B1066" s="15" t="s">
        <v>66</v>
      </c>
      <c r="C1066" s="15" t="s">
        <v>19</v>
      </c>
      <c r="D1066" s="15">
        <v>6.9699999999999998E-2</v>
      </c>
      <c r="E1066" s="15">
        <v>1307.07</v>
      </c>
      <c r="F1066">
        <f t="shared" si="16"/>
        <v>91.102778999999998</v>
      </c>
    </row>
    <row r="1067" spans="1:6" x14ac:dyDescent="0.25">
      <c r="A1067" s="16">
        <v>44895</v>
      </c>
      <c r="B1067" s="15" t="s">
        <v>67</v>
      </c>
      <c r="C1067" s="15" t="s">
        <v>19</v>
      </c>
      <c r="D1067" s="15">
        <v>6.9699999999999998E-2</v>
      </c>
      <c r="E1067" s="15">
        <v>3787.74</v>
      </c>
      <c r="F1067">
        <f t="shared" si="16"/>
        <v>264.00547799999998</v>
      </c>
    </row>
    <row r="1068" spans="1:6" x14ac:dyDescent="0.25">
      <c r="A1068" s="16">
        <v>44835</v>
      </c>
      <c r="B1068" s="15" t="s">
        <v>64</v>
      </c>
      <c r="C1068" s="15" t="s">
        <v>19</v>
      </c>
      <c r="D1068" s="15">
        <v>6.9699999999999998E-2</v>
      </c>
      <c r="E1068" s="15">
        <v>1790.32</v>
      </c>
      <c r="F1068">
        <f t="shared" si="16"/>
        <v>124.785304</v>
      </c>
    </row>
    <row r="1069" spans="1:6" x14ac:dyDescent="0.25">
      <c r="A1069" s="16">
        <v>44835</v>
      </c>
      <c r="B1069" s="15" t="s">
        <v>63</v>
      </c>
      <c r="C1069" s="15" t="s">
        <v>19</v>
      </c>
      <c r="D1069" s="15">
        <v>6.9699999999999998E-2</v>
      </c>
      <c r="E1069" s="15">
        <v>1833.46</v>
      </c>
      <c r="F1069">
        <f t="shared" si="16"/>
        <v>127.792162</v>
      </c>
    </row>
    <row r="1070" spans="1:6" x14ac:dyDescent="0.25">
      <c r="A1070" s="16">
        <v>44835</v>
      </c>
      <c r="B1070" s="15" t="s">
        <v>65</v>
      </c>
      <c r="C1070" s="15" t="s">
        <v>19</v>
      </c>
      <c r="D1070" s="15">
        <v>6.9699999999999998E-2</v>
      </c>
      <c r="E1070" s="15">
        <v>1182.81</v>
      </c>
      <c r="F1070">
        <f t="shared" si="16"/>
        <v>82.441856999999999</v>
      </c>
    </row>
    <row r="1071" spans="1:6" x14ac:dyDescent="0.25">
      <c r="A1071" s="16">
        <v>44835</v>
      </c>
      <c r="B1071" s="15" t="s">
        <v>66</v>
      </c>
      <c r="C1071" s="15" t="s">
        <v>19</v>
      </c>
      <c r="D1071" s="15">
        <v>6.9699999999999998E-2</v>
      </c>
      <c r="E1071" s="15">
        <v>1307.07</v>
      </c>
      <c r="F1071">
        <f t="shared" si="16"/>
        <v>91.102778999999998</v>
      </c>
    </row>
    <row r="1072" spans="1:6" x14ac:dyDescent="0.25">
      <c r="A1072" s="16">
        <v>44835</v>
      </c>
      <c r="B1072" s="15" t="s">
        <v>67</v>
      </c>
      <c r="C1072" s="15" t="s">
        <v>19</v>
      </c>
      <c r="D1072" s="15">
        <v>6.9699999999999998E-2</v>
      </c>
      <c r="E1072" s="15">
        <v>3787.74</v>
      </c>
      <c r="F1072">
        <f t="shared" si="16"/>
        <v>264.00547799999998</v>
      </c>
    </row>
    <row r="1073" spans="1:6" x14ac:dyDescent="0.25">
      <c r="A1073" s="16">
        <v>44836</v>
      </c>
      <c r="B1073" s="15" t="s">
        <v>64</v>
      </c>
      <c r="C1073" s="15" t="s">
        <v>19</v>
      </c>
      <c r="D1073" s="15">
        <v>6.9699999999999998E-2</v>
      </c>
      <c r="E1073" s="15">
        <v>1790.32</v>
      </c>
      <c r="F1073">
        <f t="shared" si="16"/>
        <v>124.785304</v>
      </c>
    </row>
    <row r="1074" spans="1:6" x14ac:dyDescent="0.25">
      <c r="A1074" s="16">
        <v>44836</v>
      </c>
      <c r="B1074" s="15" t="s">
        <v>63</v>
      </c>
      <c r="C1074" s="15" t="s">
        <v>19</v>
      </c>
      <c r="D1074" s="15">
        <v>6.9699999999999998E-2</v>
      </c>
      <c r="E1074" s="15">
        <v>1833.46</v>
      </c>
      <c r="F1074">
        <f t="shared" si="16"/>
        <v>127.792162</v>
      </c>
    </row>
    <row r="1075" spans="1:6" x14ac:dyDescent="0.25">
      <c r="A1075" s="16">
        <v>44836</v>
      </c>
      <c r="B1075" s="15" t="s">
        <v>65</v>
      </c>
      <c r="C1075" s="15" t="s">
        <v>19</v>
      </c>
      <c r="D1075" s="15">
        <v>6.9699999999999998E-2</v>
      </c>
      <c r="E1075" s="15">
        <v>1182.81</v>
      </c>
      <c r="F1075">
        <f t="shared" si="16"/>
        <v>82.441856999999999</v>
      </c>
    </row>
    <row r="1076" spans="1:6" x14ac:dyDescent="0.25">
      <c r="A1076" s="16">
        <v>44836</v>
      </c>
      <c r="B1076" s="15" t="s">
        <v>66</v>
      </c>
      <c r="C1076" s="15" t="s">
        <v>19</v>
      </c>
      <c r="D1076" s="15">
        <v>6.9699999999999998E-2</v>
      </c>
      <c r="E1076" s="15">
        <v>1307.07</v>
      </c>
      <c r="F1076">
        <f t="shared" si="16"/>
        <v>91.102778999999998</v>
      </c>
    </row>
    <row r="1077" spans="1:6" x14ac:dyDescent="0.25">
      <c r="A1077" s="16">
        <v>44836</v>
      </c>
      <c r="B1077" s="15" t="s">
        <v>67</v>
      </c>
      <c r="C1077" s="15" t="s">
        <v>19</v>
      </c>
      <c r="D1077" s="15">
        <v>6.9699999999999998E-2</v>
      </c>
      <c r="E1077" s="15">
        <v>3787.74</v>
      </c>
      <c r="F1077">
        <f t="shared" si="16"/>
        <v>264.00547799999998</v>
      </c>
    </row>
    <row r="1078" spans="1:6" x14ac:dyDescent="0.25">
      <c r="A1078" s="16">
        <v>44837</v>
      </c>
      <c r="B1078" s="15" t="s">
        <v>64</v>
      </c>
      <c r="C1078" s="15" t="s">
        <v>19</v>
      </c>
      <c r="D1078" s="15">
        <v>6.9699999999999998E-2</v>
      </c>
      <c r="E1078" s="15">
        <v>1790.32</v>
      </c>
      <c r="F1078">
        <f t="shared" si="16"/>
        <v>124.785304</v>
      </c>
    </row>
    <row r="1079" spans="1:6" x14ac:dyDescent="0.25">
      <c r="A1079" s="16">
        <v>44837</v>
      </c>
      <c r="B1079" s="15" t="s">
        <v>63</v>
      </c>
      <c r="C1079" s="15" t="s">
        <v>19</v>
      </c>
      <c r="D1079" s="15">
        <v>6.9699999999999998E-2</v>
      </c>
      <c r="E1079" s="15">
        <v>1833.46</v>
      </c>
      <c r="F1079">
        <f t="shared" si="16"/>
        <v>127.792162</v>
      </c>
    </row>
    <row r="1080" spans="1:6" x14ac:dyDescent="0.25">
      <c r="A1080" s="16">
        <v>44837</v>
      </c>
      <c r="B1080" s="15" t="s">
        <v>65</v>
      </c>
      <c r="C1080" s="15" t="s">
        <v>19</v>
      </c>
      <c r="D1080" s="15">
        <v>6.9699999999999998E-2</v>
      </c>
      <c r="E1080" s="15">
        <v>1182.81</v>
      </c>
      <c r="F1080">
        <f t="shared" si="16"/>
        <v>82.441856999999999</v>
      </c>
    </row>
    <row r="1081" spans="1:6" x14ac:dyDescent="0.25">
      <c r="A1081" s="16">
        <v>44837</v>
      </c>
      <c r="B1081" s="15" t="s">
        <v>66</v>
      </c>
      <c r="C1081" s="15" t="s">
        <v>19</v>
      </c>
      <c r="D1081" s="15">
        <v>6.9699999999999998E-2</v>
      </c>
      <c r="E1081" s="15">
        <v>1307.07</v>
      </c>
      <c r="F1081">
        <f t="shared" si="16"/>
        <v>91.102778999999998</v>
      </c>
    </row>
    <row r="1082" spans="1:6" x14ac:dyDescent="0.25">
      <c r="A1082" s="16">
        <v>44837</v>
      </c>
      <c r="B1082" s="15" t="s">
        <v>67</v>
      </c>
      <c r="C1082" s="15" t="s">
        <v>19</v>
      </c>
      <c r="D1082" s="15">
        <v>6.9699999999999998E-2</v>
      </c>
      <c r="E1082" s="15">
        <v>3787.74</v>
      </c>
      <c r="F1082">
        <f t="shared" si="16"/>
        <v>264.00547799999998</v>
      </c>
    </row>
    <row r="1083" spans="1:6" x14ac:dyDescent="0.25">
      <c r="A1083" s="16">
        <v>44838</v>
      </c>
      <c r="B1083" s="15" t="s">
        <v>64</v>
      </c>
      <c r="C1083" s="15" t="s">
        <v>19</v>
      </c>
      <c r="D1083" s="15">
        <v>6.9699999999999998E-2</v>
      </c>
      <c r="E1083" s="15">
        <v>1790.32</v>
      </c>
      <c r="F1083">
        <f t="shared" si="16"/>
        <v>124.785304</v>
      </c>
    </row>
    <row r="1084" spans="1:6" x14ac:dyDescent="0.25">
      <c r="A1084" s="16">
        <v>44838</v>
      </c>
      <c r="B1084" s="15" t="s">
        <v>63</v>
      </c>
      <c r="C1084" s="15" t="s">
        <v>19</v>
      </c>
      <c r="D1084" s="15">
        <v>6.9699999999999998E-2</v>
      </c>
      <c r="E1084" s="15">
        <v>1833.46</v>
      </c>
      <c r="F1084">
        <f t="shared" si="16"/>
        <v>127.792162</v>
      </c>
    </row>
    <row r="1085" spans="1:6" x14ac:dyDescent="0.25">
      <c r="A1085" s="16">
        <v>44838</v>
      </c>
      <c r="B1085" s="15" t="s">
        <v>65</v>
      </c>
      <c r="C1085" s="15" t="s">
        <v>19</v>
      </c>
      <c r="D1085" s="15">
        <v>6.9699999999999998E-2</v>
      </c>
      <c r="E1085" s="15">
        <v>1182.81</v>
      </c>
      <c r="F1085">
        <f t="shared" si="16"/>
        <v>82.441856999999999</v>
      </c>
    </row>
    <row r="1086" spans="1:6" x14ac:dyDescent="0.25">
      <c r="A1086" s="16">
        <v>44838</v>
      </c>
      <c r="B1086" s="15" t="s">
        <v>66</v>
      </c>
      <c r="C1086" s="15" t="s">
        <v>19</v>
      </c>
      <c r="D1086" s="15">
        <v>6.9699999999999998E-2</v>
      </c>
      <c r="E1086" s="15">
        <v>1307.07</v>
      </c>
      <c r="F1086">
        <f t="shared" si="16"/>
        <v>91.102778999999998</v>
      </c>
    </row>
    <row r="1087" spans="1:6" x14ac:dyDescent="0.25">
      <c r="A1087" s="16">
        <v>44838</v>
      </c>
      <c r="B1087" s="15" t="s">
        <v>67</v>
      </c>
      <c r="C1087" s="15" t="s">
        <v>19</v>
      </c>
      <c r="D1087" s="15">
        <v>6.9699999999999998E-2</v>
      </c>
      <c r="E1087" s="15">
        <v>3787.74</v>
      </c>
      <c r="F1087">
        <f t="shared" si="16"/>
        <v>264.00547799999998</v>
      </c>
    </row>
    <row r="1088" spans="1:6" x14ac:dyDescent="0.25">
      <c r="A1088" s="16">
        <v>44839</v>
      </c>
      <c r="B1088" s="15" t="s">
        <v>64</v>
      </c>
      <c r="C1088" s="15" t="s">
        <v>19</v>
      </c>
      <c r="D1088" s="15">
        <v>6.9699999999999998E-2</v>
      </c>
      <c r="E1088" s="15">
        <v>1790.32</v>
      </c>
      <c r="F1088">
        <f t="shared" si="16"/>
        <v>124.785304</v>
      </c>
    </row>
    <row r="1089" spans="1:6" x14ac:dyDescent="0.25">
      <c r="A1089" s="16">
        <v>44839</v>
      </c>
      <c r="B1089" s="15" t="s">
        <v>63</v>
      </c>
      <c r="C1089" s="15" t="s">
        <v>19</v>
      </c>
      <c r="D1089" s="15">
        <v>6.9699999999999998E-2</v>
      </c>
      <c r="E1089" s="15">
        <v>1833.46</v>
      </c>
      <c r="F1089">
        <f t="shared" si="16"/>
        <v>127.792162</v>
      </c>
    </row>
    <row r="1090" spans="1:6" x14ac:dyDescent="0.25">
      <c r="A1090" s="16">
        <v>44839</v>
      </c>
      <c r="B1090" s="15" t="s">
        <v>65</v>
      </c>
      <c r="C1090" s="15" t="s">
        <v>19</v>
      </c>
      <c r="D1090" s="15">
        <v>6.9699999999999998E-2</v>
      </c>
      <c r="E1090" s="15">
        <v>1182.81</v>
      </c>
      <c r="F1090">
        <f t="shared" si="16"/>
        <v>82.441856999999999</v>
      </c>
    </row>
    <row r="1091" spans="1:6" x14ac:dyDescent="0.25">
      <c r="A1091" s="16">
        <v>44839</v>
      </c>
      <c r="B1091" s="15" t="s">
        <v>66</v>
      </c>
      <c r="C1091" s="15" t="s">
        <v>19</v>
      </c>
      <c r="D1091" s="15">
        <v>6.9699999999999998E-2</v>
      </c>
      <c r="E1091" s="15">
        <v>1307.07</v>
      </c>
      <c r="F1091">
        <f t="shared" ref="F1091:F1154" si="17">E1091*D1091</f>
        <v>91.102778999999998</v>
      </c>
    </row>
    <row r="1092" spans="1:6" x14ac:dyDescent="0.25">
      <c r="A1092" s="16">
        <v>44839</v>
      </c>
      <c r="B1092" s="15" t="s">
        <v>67</v>
      </c>
      <c r="C1092" s="15" t="s">
        <v>19</v>
      </c>
      <c r="D1092" s="15">
        <v>6.9699999999999998E-2</v>
      </c>
      <c r="E1092" s="15">
        <v>3787.74</v>
      </c>
      <c r="F1092">
        <f t="shared" si="17"/>
        <v>264.00547799999998</v>
      </c>
    </row>
    <row r="1093" spans="1:6" x14ac:dyDescent="0.25">
      <c r="A1093" s="16">
        <v>44840</v>
      </c>
      <c r="B1093" s="15" t="s">
        <v>64</v>
      </c>
      <c r="C1093" s="15" t="s">
        <v>19</v>
      </c>
      <c r="D1093" s="15">
        <v>6.9699999999999998E-2</v>
      </c>
      <c r="E1093" s="15">
        <v>1790.32</v>
      </c>
      <c r="F1093">
        <f t="shared" si="17"/>
        <v>124.785304</v>
      </c>
    </row>
    <row r="1094" spans="1:6" x14ac:dyDescent="0.25">
      <c r="A1094" s="16">
        <v>44840</v>
      </c>
      <c r="B1094" s="15" t="s">
        <v>63</v>
      </c>
      <c r="C1094" s="15" t="s">
        <v>19</v>
      </c>
      <c r="D1094" s="15">
        <v>6.9699999999999998E-2</v>
      </c>
      <c r="E1094" s="15">
        <v>1833.46</v>
      </c>
      <c r="F1094">
        <f t="shared" si="17"/>
        <v>127.792162</v>
      </c>
    </row>
    <row r="1095" spans="1:6" x14ac:dyDescent="0.25">
      <c r="A1095" s="16">
        <v>44840</v>
      </c>
      <c r="B1095" s="15" t="s">
        <v>65</v>
      </c>
      <c r="C1095" s="15" t="s">
        <v>19</v>
      </c>
      <c r="D1095" s="15">
        <v>6.9699999999999998E-2</v>
      </c>
      <c r="E1095" s="15">
        <v>1182.81</v>
      </c>
      <c r="F1095">
        <f t="shared" si="17"/>
        <v>82.441856999999999</v>
      </c>
    </row>
    <row r="1096" spans="1:6" x14ac:dyDescent="0.25">
      <c r="A1096" s="16">
        <v>44840</v>
      </c>
      <c r="B1096" s="15" t="s">
        <v>66</v>
      </c>
      <c r="C1096" s="15" t="s">
        <v>19</v>
      </c>
      <c r="D1096" s="15">
        <v>6.9699999999999998E-2</v>
      </c>
      <c r="E1096" s="15">
        <v>1307.07</v>
      </c>
      <c r="F1096">
        <f t="shared" si="17"/>
        <v>91.102778999999998</v>
      </c>
    </row>
    <row r="1097" spans="1:6" x14ac:dyDescent="0.25">
      <c r="A1097" s="16">
        <v>44840</v>
      </c>
      <c r="B1097" s="15" t="s">
        <v>67</v>
      </c>
      <c r="C1097" s="15" t="s">
        <v>19</v>
      </c>
      <c r="D1097" s="15">
        <v>6.9699999999999998E-2</v>
      </c>
      <c r="E1097" s="15">
        <v>3787.74</v>
      </c>
      <c r="F1097">
        <f t="shared" si="17"/>
        <v>264.00547799999998</v>
      </c>
    </row>
    <row r="1098" spans="1:6" x14ac:dyDescent="0.25">
      <c r="A1098" s="16">
        <v>44841</v>
      </c>
      <c r="B1098" s="15" t="s">
        <v>64</v>
      </c>
      <c r="C1098" s="15" t="s">
        <v>19</v>
      </c>
      <c r="D1098" s="15">
        <v>6.9699999999999998E-2</v>
      </c>
      <c r="E1098" s="15">
        <v>1790.32</v>
      </c>
      <c r="F1098">
        <f t="shared" si="17"/>
        <v>124.785304</v>
      </c>
    </row>
    <row r="1099" spans="1:6" x14ac:dyDescent="0.25">
      <c r="A1099" s="16">
        <v>44841</v>
      </c>
      <c r="B1099" s="15" t="s">
        <v>63</v>
      </c>
      <c r="C1099" s="15" t="s">
        <v>19</v>
      </c>
      <c r="D1099" s="15">
        <v>6.9699999999999998E-2</v>
      </c>
      <c r="E1099" s="15">
        <v>1833.46</v>
      </c>
      <c r="F1099">
        <f t="shared" si="17"/>
        <v>127.792162</v>
      </c>
    </row>
    <row r="1100" spans="1:6" x14ac:dyDescent="0.25">
      <c r="A1100" s="16">
        <v>44841</v>
      </c>
      <c r="B1100" s="15" t="s">
        <v>65</v>
      </c>
      <c r="C1100" s="15" t="s">
        <v>19</v>
      </c>
      <c r="D1100" s="15">
        <v>6.9699999999999998E-2</v>
      </c>
      <c r="E1100" s="15">
        <v>1182.81</v>
      </c>
      <c r="F1100">
        <f t="shared" si="17"/>
        <v>82.441856999999999</v>
      </c>
    </row>
    <row r="1101" spans="1:6" x14ac:dyDescent="0.25">
      <c r="A1101" s="16">
        <v>44841</v>
      </c>
      <c r="B1101" s="15" t="s">
        <v>66</v>
      </c>
      <c r="C1101" s="15" t="s">
        <v>19</v>
      </c>
      <c r="D1101" s="15">
        <v>6.9699999999999998E-2</v>
      </c>
      <c r="E1101" s="15">
        <v>1307.07</v>
      </c>
      <c r="F1101">
        <f t="shared" si="17"/>
        <v>91.102778999999998</v>
      </c>
    </row>
    <row r="1102" spans="1:6" x14ac:dyDescent="0.25">
      <c r="A1102" s="16">
        <v>44841</v>
      </c>
      <c r="B1102" s="15" t="s">
        <v>67</v>
      </c>
      <c r="C1102" s="15" t="s">
        <v>19</v>
      </c>
      <c r="D1102" s="15">
        <v>6.9699999999999998E-2</v>
      </c>
      <c r="E1102" s="15">
        <v>3787.74</v>
      </c>
      <c r="F1102">
        <f t="shared" si="17"/>
        <v>264.00547799999998</v>
      </c>
    </row>
    <row r="1103" spans="1:6" x14ac:dyDescent="0.25">
      <c r="A1103" s="16">
        <v>44842</v>
      </c>
      <c r="B1103" s="15" t="s">
        <v>64</v>
      </c>
      <c r="C1103" s="15" t="s">
        <v>19</v>
      </c>
      <c r="D1103" s="15">
        <v>6.9699999999999998E-2</v>
      </c>
      <c r="E1103" s="15">
        <v>1790.32</v>
      </c>
      <c r="F1103">
        <f t="shared" si="17"/>
        <v>124.785304</v>
      </c>
    </row>
    <row r="1104" spans="1:6" x14ac:dyDescent="0.25">
      <c r="A1104" s="16">
        <v>44842</v>
      </c>
      <c r="B1104" s="15" t="s">
        <v>63</v>
      </c>
      <c r="C1104" s="15" t="s">
        <v>19</v>
      </c>
      <c r="D1104" s="15">
        <v>6.9699999999999998E-2</v>
      </c>
      <c r="E1104" s="15">
        <v>1833.46</v>
      </c>
      <c r="F1104">
        <f t="shared" si="17"/>
        <v>127.792162</v>
      </c>
    </row>
    <row r="1105" spans="1:6" x14ac:dyDescent="0.25">
      <c r="A1105" s="16">
        <v>44842</v>
      </c>
      <c r="B1105" s="15" t="s">
        <v>65</v>
      </c>
      <c r="C1105" s="15" t="s">
        <v>19</v>
      </c>
      <c r="D1105" s="15">
        <v>6.9699999999999998E-2</v>
      </c>
      <c r="E1105" s="15">
        <v>1182.81</v>
      </c>
      <c r="F1105">
        <f t="shared" si="17"/>
        <v>82.441856999999999</v>
      </c>
    </row>
    <row r="1106" spans="1:6" x14ac:dyDescent="0.25">
      <c r="A1106" s="16">
        <v>44842</v>
      </c>
      <c r="B1106" s="15" t="s">
        <v>66</v>
      </c>
      <c r="C1106" s="15" t="s">
        <v>19</v>
      </c>
      <c r="D1106" s="15">
        <v>6.9699999999999998E-2</v>
      </c>
      <c r="E1106" s="15">
        <v>1307.07</v>
      </c>
      <c r="F1106">
        <f t="shared" si="17"/>
        <v>91.102778999999998</v>
      </c>
    </row>
    <row r="1107" spans="1:6" x14ac:dyDescent="0.25">
      <c r="A1107" s="16">
        <v>44842</v>
      </c>
      <c r="B1107" s="15" t="s">
        <v>67</v>
      </c>
      <c r="C1107" s="15" t="s">
        <v>19</v>
      </c>
      <c r="D1107" s="15">
        <v>6.9699999999999998E-2</v>
      </c>
      <c r="E1107" s="15">
        <v>3787.74</v>
      </c>
      <c r="F1107">
        <f t="shared" si="17"/>
        <v>264.00547799999998</v>
      </c>
    </row>
    <row r="1108" spans="1:6" x14ac:dyDescent="0.25">
      <c r="A1108" s="16">
        <v>44843</v>
      </c>
      <c r="B1108" s="15" t="s">
        <v>64</v>
      </c>
      <c r="C1108" s="15" t="s">
        <v>19</v>
      </c>
      <c r="D1108" s="15">
        <v>6.9699999999999998E-2</v>
      </c>
      <c r="E1108" s="15">
        <v>1790.32</v>
      </c>
      <c r="F1108">
        <f t="shared" si="17"/>
        <v>124.785304</v>
      </c>
    </row>
    <row r="1109" spans="1:6" x14ac:dyDescent="0.25">
      <c r="A1109" s="16">
        <v>44843</v>
      </c>
      <c r="B1109" s="15" t="s">
        <v>63</v>
      </c>
      <c r="C1109" s="15" t="s">
        <v>19</v>
      </c>
      <c r="D1109" s="15">
        <v>6.9699999999999998E-2</v>
      </c>
      <c r="E1109" s="15">
        <v>1833.46</v>
      </c>
      <c r="F1109">
        <f t="shared" si="17"/>
        <v>127.792162</v>
      </c>
    </row>
    <row r="1110" spans="1:6" x14ac:dyDescent="0.25">
      <c r="A1110" s="16">
        <v>44843</v>
      </c>
      <c r="B1110" s="15" t="s">
        <v>65</v>
      </c>
      <c r="C1110" s="15" t="s">
        <v>19</v>
      </c>
      <c r="D1110" s="15">
        <v>6.9699999999999998E-2</v>
      </c>
      <c r="E1110" s="15">
        <v>1182.81</v>
      </c>
      <c r="F1110">
        <f t="shared" si="17"/>
        <v>82.441856999999999</v>
      </c>
    </row>
    <row r="1111" spans="1:6" x14ac:dyDescent="0.25">
      <c r="A1111" s="16">
        <v>44843</v>
      </c>
      <c r="B1111" s="15" t="s">
        <v>66</v>
      </c>
      <c r="C1111" s="15" t="s">
        <v>19</v>
      </c>
      <c r="D1111" s="15">
        <v>6.9699999999999998E-2</v>
      </c>
      <c r="E1111" s="15">
        <v>1307.07</v>
      </c>
      <c r="F1111">
        <f t="shared" si="17"/>
        <v>91.102778999999998</v>
      </c>
    </row>
    <row r="1112" spans="1:6" x14ac:dyDescent="0.25">
      <c r="A1112" s="16">
        <v>44843</v>
      </c>
      <c r="B1112" s="15" t="s">
        <v>67</v>
      </c>
      <c r="C1112" s="15" t="s">
        <v>19</v>
      </c>
      <c r="D1112" s="15">
        <v>6.9699999999999998E-2</v>
      </c>
      <c r="E1112" s="15">
        <v>3787.74</v>
      </c>
      <c r="F1112">
        <f t="shared" si="17"/>
        <v>264.00547799999998</v>
      </c>
    </row>
    <row r="1113" spans="1:6" x14ac:dyDescent="0.25">
      <c r="A1113" s="16">
        <v>44844</v>
      </c>
      <c r="B1113" s="15" t="s">
        <v>64</v>
      </c>
      <c r="C1113" s="15" t="s">
        <v>19</v>
      </c>
      <c r="D1113" s="15">
        <v>6.9699999999999998E-2</v>
      </c>
      <c r="E1113" s="15">
        <v>1790.32</v>
      </c>
      <c r="F1113">
        <f t="shared" si="17"/>
        <v>124.785304</v>
      </c>
    </row>
    <row r="1114" spans="1:6" x14ac:dyDescent="0.25">
      <c r="A1114" s="16">
        <v>44844</v>
      </c>
      <c r="B1114" s="15" t="s">
        <v>63</v>
      </c>
      <c r="C1114" s="15" t="s">
        <v>19</v>
      </c>
      <c r="D1114" s="15">
        <v>6.9699999999999998E-2</v>
      </c>
      <c r="E1114" s="15">
        <v>1833.46</v>
      </c>
      <c r="F1114">
        <f t="shared" si="17"/>
        <v>127.792162</v>
      </c>
    </row>
    <row r="1115" spans="1:6" x14ac:dyDescent="0.25">
      <c r="A1115" s="16">
        <v>44844</v>
      </c>
      <c r="B1115" s="15" t="s">
        <v>65</v>
      </c>
      <c r="C1115" s="15" t="s">
        <v>19</v>
      </c>
      <c r="D1115" s="15">
        <v>6.9699999999999998E-2</v>
      </c>
      <c r="E1115" s="15">
        <v>1182.81</v>
      </c>
      <c r="F1115">
        <f t="shared" si="17"/>
        <v>82.441856999999999</v>
      </c>
    </row>
    <row r="1116" spans="1:6" x14ac:dyDescent="0.25">
      <c r="A1116" s="16">
        <v>44844</v>
      </c>
      <c r="B1116" s="15" t="s">
        <v>66</v>
      </c>
      <c r="C1116" s="15" t="s">
        <v>19</v>
      </c>
      <c r="D1116" s="15">
        <v>6.9699999999999998E-2</v>
      </c>
      <c r="E1116" s="15">
        <v>1307.07</v>
      </c>
      <c r="F1116">
        <f t="shared" si="17"/>
        <v>91.102778999999998</v>
      </c>
    </row>
    <row r="1117" spans="1:6" x14ac:dyDescent="0.25">
      <c r="A1117" s="16">
        <v>44844</v>
      </c>
      <c r="B1117" s="15" t="s">
        <v>67</v>
      </c>
      <c r="C1117" s="15" t="s">
        <v>19</v>
      </c>
      <c r="D1117" s="15">
        <v>6.9699999999999998E-2</v>
      </c>
      <c r="E1117" s="15">
        <v>3787.74</v>
      </c>
      <c r="F1117">
        <f t="shared" si="17"/>
        <v>264.00547799999998</v>
      </c>
    </row>
    <row r="1118" spans="1:6" x14ac:dyDescent="0.25">
      <c r="A1118" s="16">
        <v>44845</v>
      </c>
      <c r="B1118" s="15" t="s">
        <v>64</v>
      </c>
      <c r="C1118" s="15" t="s">
        <v>19</v>
      </c>
      <c r="D1118" s="15">
        <v>6.9699999999999998E-2</v>
      </c>
      <c r="E1118" s="15">
        <v>1790.32</v>
      </c>
      <c r="F1118">
        <f t="shared" si="17"/>
        <v>124.785304</v>
      </c>
    </row>
    <row r="1119" spans="1:6" x14ac:dyDescent="0.25">
      <c r="A1119" s="16">
        <v>44845</v>
      </c>
      <c r="B1119" s="15" t="s">
        <v>63</v>
      </c>
      <c r="C1119" s="15" t="s">
        <v>19</v>
      </c>
      <c r="D1119" s="15">
        <v>6.9699999999999998E-2</v>
      </c>
      <c r="E1119" s="15">
        <v>1833.46</v>
      </c>
      <c r="F1119">
        <f t="shared" si="17"/>
        <v>127.792162</v>
      </c>
    </row>
    <row r="1120" spans="1:6" x14ac:dyDescent="0.25">
      <c r="A1120" s="16">
        <v>44845</v>
      </c>
      <c r="B1120" s="15" t="s">
        <v>65</v>
      </c>
      <c r="C1120" s="15" t="s">
        <v>19</v>
      </c>
      <c r="D1120" s="15">
        <v>6.9699999999999998E-2</v>
      </c>
      <c r="E1120" s="15">
        <v>1182.81</v>
      </c>
      <c r="F1120">
        <f t="shared" si="17"/>
        <v>82.441856999999999</v>
      </c>
    </row>
    <row r="1121" spans="1:6" x14ac:dyDescent="0.25">
      <c r="A1121" s="16">
        <v>44845</v>
      </c>
      <c r="B1121" s="15" t="s">
        <v>66</v>
      </c>
      <c r="C1121" s="15" t="s">
        <v>19</v>
      </c>
      <c r="D1121" s="15">
        <v>6.9699999999999998E-2</v>
      </c>
      <c r="E1121" s="15">
        <v>1307.07</v>
      </c>
      <c r="F1121">
        <f t="shared" si="17"/>
        <v>91.102778999999998</v>
      </c>
    </row>
    <row r="1122" spans="1:6" x14ac:dyDescent="0.25">
      <c r="A1122" s="16">
        <v>44845</v>
      </c>
      <c r="B1122" s="15" t="s">
        <v>67</v>
      </c>
      <c r="C1122" s="15" t="s">
        <v>19</v>
      </c>
      <c r="D1122" s="15">
        <v>6.9699999999999998E-2</v>
      </c>
      <c r="E1122" s="15">
        <v>3787.74</v>
      </c>
      <c r="F1122">
        <f t="shared" si="17"/>
        <v>264.00547799999998</v>
      </c>
    </row>
    <row r="1123" spans="1:6" x14ac:dyDescent="0.25">
      <c r="A1123" s="16">
        <v>44846</v>
      </c>
      <c r="B1123" s="15" t="s">
        <v>64</v>
      </c>
      <c r="C1123" s="15" t="s">
        <v>19</v>
      </c>
      <c r="D1123" s="15">
        <v>6.9699999999999998E-2</v>
      </c>
      <c r="E1123" s="15">
        <v>1790.32</v>
      </c>
      <c r="F1123">
        <f t="shared" si="17"/>
        <v>124.785304</v>
      </c>
    </row>
    <row r="1124" spans="1:6" x14ac:dyDescent="0.25">
      <c r="A1124" s="16">
        <v>44846</v>
      </c>
      <c r="B1124" s="15" t="s">
        <v>63</v>
      </c>
      <c r="C1124" s="15" t="s">
        <v>19</v>
      </c>
      <c r="D1124" s="15">
        <v>6.9699999999999998E-2</v>
      </c>
      <c r="E1124" s="15">
        <v>1833.46</v>
      </c>
      <c r="F1124">
        <f t="shared" si="17"/>
        <v>127.792162</v>
      </c>
    </row>
    <row r="1125" spans="1:6" x14ac:dyDescent="0.25">
      <c r="A1125" s="16">
        <v>44846</v>
      </c>
      <c r="B1125" s="15" t="s">
        <v>65</v>
      </c>
      <c r="C1125" s="15" t="s">
        <v>19</v>
      </c>
      <c r="D1125" s="15">
        <v>6.9699999999999998E-2</v>
      </c>
      <c r="E1125" s="15">
        <v>1182.81</v>
      </c>
      <c r="F1125">
        <f t="shared" si="17"/>
        <v>82.441856999999999</v>
      </c>
    </row>
    <row r="1126" spans="1:6" x14ac:dyDescent="0.25">
      <c r="A1126" s="16">
        <v>44846</v>
      </c>
      <c r="B1126" s="15" t="s">
        <v>66</v>
      </c>
      <c r="C1126" s="15" t="s">
        <v>19</v>
      </c>
      <c r="D1126" s="15">
        <v>6.9699999999999998E-2</v>
      </c>
      <c r="E1126" s="15">
        <v>1307.07</v>
      </c>
      <c r="F1126">
        <f t="shared" si="17"/>
        <v>91.102778999999998</v>
      </c>
    </row>
    <row r="1127" spans="1:6" x14ac:dyDescent="0.25">
      <c r="A1127" s="16">
        <v>44846</v>
      </c>
      <c r="B1127" s="15" t="s">
        <v>67</v>
      </c>
      <c r="C1127" s="15" t="s">
        <v>19</v>
      </c>
      <c r="D1127" s="15">
        <v>6.9699999999999998E-2</v>
      </c>
      <c r="E1127" s="15">
        <v>3787.74</v>
      </c>
      <c r="F1127">
        <f t="shared" si="17"/>
        <v>264.00547799999998</v>
      </c>
    </row>
    <row r="1128" spans="1:6" x14ac:dyDescent="0.25">
      <c r="A1128" s="16">
        <v>44847</v>
      </c>
      <c r="B1128" s="15" t="s">
        <v>64</v>
      </c>
      <c r="C1128" s="15" t="s">
        <v>19</v>
      </c>
      <c r="D1128" s="15">
        <v>6.9699999999999998E-2</v>
      </c>
      <c r="E1128" s="15">
        <v>1790.32</v>
      </c>
      <c r="F1128">
        <f t="shared" si="17"/>
        <v>124.785304</v>
      </c>
    </row>
    <row r="1129" spans="1:6" x14ac:dyDescent="0.25">
      <c r="A1129" s="16">
        <v>44847</v>
      </c>
      <c r="B1129" s="15" t="s">
        <v>63</v>
      </c>
      <c r="C1129" s="15" t="s">
        <v>19</v>
      </c>
      <c r="D1129" s="15">
        <v>6.9699999999999998E-2</v>
      </c>
      <c r="E1129" s="15">
        <v>1833.46</v>
      </c>
      <c r="F1129">
        <f t="shared" si="17"/>
        <v>127.792162</v>
      </c>
    </row>
    <row r="1130" spans="1:6" x14ac:dyDescent="0.25">
      <c r="A1130" s="16">
        <v>44847</v>
      </c>
      <c r="B1130" s="15" t="s">
        <v>65</v>
      </c>
      <c r="C1130" s="15" t="s">
        <v>19</v>
      </c>
      <c r="D1130" s="15">
        <v>6.9699999999999998E-2</v>
      </c>
      <c r="E1130" s="15">
        <v>1182.81</v>
      </c>
      <c r="F1130">
        <f t="shared" si="17"/>
        <v>82.441856999999999</v>
      </c>
    </row>
    <row r="1131" spans="1:6" x14ac:dyDescent="0.25">
      <c r="A1131" s="16">
        <v>44847</v>
      </c>
      <c r="B1131" s="15" t="s">
        <v>66</v>
      </c>
      <c r="C1131" s="15" t="s">
        <v>19</v>
      </c>
      <c r="D1131" s="15">
        <v>6.9699999999999998E-2</v>
      </c>
      <c r="E1131" s="15">
        <v>1307.07</v>
      </c>
      <c r="F1131">
        <f t="shared" si="17"/>
        <v>91.102778999999998</v>
      </c>
    </row>
    <row r="1132" spans="1:6" x14ac:dyDescent="0.25">
      <c r="A1132" s="16">
        <v>44847</v>
      </c>
      <c r="B1132" s="15" t="s">
        <v>67</v>
      </c>
      <c r="C1132" s="15" t="s">
        <v>19</v>
      </c>
      <c r="D1132" s="15">
        <v>6.9699999999999998E-2</v>
      </c>
      <c r="E1132" s="15">
        <v>3787.74</v>
      </c>
      <c r="F1132">
        <f t="shared" si="17"/>
        <v>264.00547799999998</v>
      </c>
    </row>
    <row r="1133" spans="1:6" x14ac:dyDescent="0.25">
      <c r="A1133" s="16">
        <v>44848</v>
      </c>
      <c r="B1133" s="15" t="s">
        <v>64</v>
      </c>
      <c r="C1133" s="15" t="s">
        <v>19</v>
      </c>
      <c r="D1133" s="15">
        <v>6.9699999999999998E-2</v>
      </c>
      <c r="E1133" s="15">
        <v>1790.32</v>
      </c>
      <c r="F1133">
        <f t="shared" si="17"/>
        <v>124.785304</v>
      </c>
    </row>
    <row r="1134" spans="1:6" x14ac:dyDescent="0.25">
      <c r="A1134" s="16">
        <v>44848</v>
      </c>
      <c r="B1134" s="15" t="s">
        <v>63</v>
      </c>
      <c r="C1134" s="15" t="s">
        <v>19</v>
      </c>
      <c r="D1134" s="15">
        <v>6.9699999999999998E-2</v>
      </c>
      <c r="E1134" s="15">
        <v>1833.46</v>
      </c>
      <c r="F1134">
        <f t="shared" si="17"/>
        <v>127.792162</v>
      </c>
    </row>
    <row r="1135" spans="1:6" x14ac:dyDescent="0.25">
      <c r="A1135" s="16">
        <v>44848</v>
      </c>
      <c r="B1135" s="15" t="s">
        <v>65</v>
      </c>
      <c r="C1135" s="15" t="s">
        <v>19</v>
      </c>
      <c r="D1135" s="15">
        <v>6.9699999999999998E-2</v>
      </c>
      <c r="E1135" s="15">
        <v>1182.81</v>
      </c>
      <c r="F1135">
        <f t="shared" si="17"/>
        <v>82.441856999999999</v>
      </c>
    </row>
    <row r="1136" spans="1:6" x14ac:dyDescent="0.25">
      <c r="A1136" s="16">
        <v>44848</v>
      </c>
      <c r="B1136" s="15" t="s">
        <v>66</v>
      </c>
      <c r="C1136" s="15" t="s">
        <v>19</v>
      </c>
      <c r="D1136" s="15">
        <v>6.9699999999999998E-2</v>
      </c>
      <c r="E1136" s="15">
        <v>1307.07</v>
      </c>
      <c r="F1136">
        <f t="shared" si="17"/>
        <v>91.102778999999998</v>
      </c>
    </row>
    <row r="1137" spans="1:6" x14ac:dyDescent="0.25">
      <c r="A1137" s="16">
        <v>44848</v>
      </c>
      <c r="B1137" s="15" t="s">
        <v>67</v>
      </c>
      <c r="C1137" s="15" t="s">
        <v>19</v>
      </c>
      <c r="D1137" s="15">
        <v>6.9699999999999998E-2</v>
      </c>
      <c r="E1137" s="15">
        <v>3787.74</v>
      </c>
      <c r="F1137">
        <f t="shared" si="17"/>
        <v>264.00547799999998</v>
      </c>
    </row>
    <row r="1138" spans="1:6" x14ac:dyDescent="0.25">
      <c r="A1138" s="16">
        <v>44849</v>
      </c>
      <c r="B1138" s="15" t="s">
        <v>64</v>
      </c>
      <c r="C1138" s="15" t="s">
        <v>19</v>
      </c>
      <c r="D1138" s="15">
        <v>6.9699999999999998E-2</v>
      </c>
      <c r="E1138" s="15">
        <v>1790.32</v>
      </c>
      <c r="F1138">
        <f t="shared" si="17"/>
        <v>124.785304</v>
      </c>
    </row>
    <row r="1139" spans="1:6" x14ac:dyDescent="0.25">
      <c r="A1139" s="16">
        <v>44849</v>
      </c>
      <c r="B1139" s="15" t="s">
        <v>63</v>
      </c>
      <c r="C1139" s="15" t="s">
        <v>19</v>
      </c>
      <c r="D1139" s="15">
        <v>6.9699999999999998E-2</v>
      </c>
      <c r="E1139" s="15">
        <v>1833.46</v>
      </c>
      <c r="F1139">
        <f t="shared" si="17"/>
        <v>127.792162</v>
      </c>
    </row>
    <row r="1140" spans="1:6" x14ac:dyDescent="0.25">
      <c r="A1140" s="16">
        <v>44849</v>
      </c>
      <c r="B1140" s="15" t="s">
        <v>65</v>
      </c>
      <c r="C1140" s="15" t="s">
        <v>19</v>
      </c>
      <c r="D1140" s="15">
        <v>6.9699999999999998E-2</v>
      </c>
      <c r="E1140" s="15">
        <v>1182.81</v>
      </c>
      <c r="F1140">
        <f t="shared" si="17"/>
        <v>82.441856999999999</v>
      </c>
    </row>
    <row r="1141" spans="1:6" x14ac:dyDescent="0.25">
      <c r="A1141" s="16">
        <v>44849</v>
      </c>
      <c r="B1141" s="15" t="s">
        <v>66</v>
      </c>
      <c r="C1141" s="15" t="s">
        <v>19</v>
      </c>
      <c r="D1141" s="15">
        <v>6.9699999999999998E-2</v>
      </c>
      <c r="E1141" s="15">
        <v>1307.07</v>
      </c>
      <c r="F1141">
        <f t="shared" si="17"/>
        <v>91.102778999999998</v>
      </c>
    </row>
    <row r="1142" spans="1:6" x14ac:dyDescent="0.25">
      <c r="A1142" s="16">
        <v>44849</v>
      </c>
      <c r="B1142" s="15" t="s">
        <v>67</v>
      </c>
      <c r="C1142" s="15" t="s">
        <v>19</v>
      </c>
      <c r="D1142" s="15">
        <v>6.9699999999999998E-2</v>
      </c>
      <c r="E1142" s="15">
        <v>3787.74</v>
      </c>
      <c r="F1142">
        <f t="shared" si="17"/>
        <v>264.00547799999998</v>
      </c>
    </row>
    <row r="1143" spans="1:6" x14ac:dyDescent="0.25">
      <c r="A1143" s="16">
        <v>44850</v>
      </c>
      <c r="B1143" s="15" t="s">
        <v>64</v>
      </c>
      <c r="C1143" s="15" t="s">
        <v>19</v>
      </c>
      <c r="D1143" s="15">
        <v>6.9699999999999998E-2</v>
      </c>
      <c r="E1143" s="15">
        <v>1790.32</v>
      </c>
      <c r="F1143">
        <f t="shared" si="17"/>
        <v>124.785304</v>
      </c>
    </row>
    <row r="1144" spans="1:6" x14ac:dyDescent="0.25">
      <c r="A1144" s="16">
        <v>44850</v>
      </c>
      <c r="B1144" s="15" t="s">
        <v>63</v>
      </c>
      <c r="C1144" s="15" t="s">
        <v>19</v>
      </c>
      <c r="D1144" s="15">
        <v>6.9699999999999998E-2</v>
      </c>
      <c r="E1144" s="15">
        <v>1833.46</v>
      </c>
      <c r="F1144">
        <f t="shared" si="17"/>
        <v>127.792162</v>
      </c>
    </row>
    <row r="1145" spans="1:6" x14ac:dyDescent="0.25">
      <c r="A1145" s="16">
        <v>44850</v>
      </c>
      <c r="B1145" s="15" t="s">
        <v>65</v>
      </c>
      <c r="C1145" s="15" t="s">
        <v>19</v>
      </c>
      <c r="D1145" s="15">
        <v>6.9699999999999998E-2</v>
      </c>
      <c r="E1145" s="15">
        <v>1182.81</v>
      </c>
      <c r="F1145">
        <f t="shared" si="17"/>
        <v>82.441856999999999</v>
      </c>
    </row>
    <row r="1146" spans="1:6" x14ac:dyDescent="0.25">
      <c r="A1146" s="16">
        <v>44850</v>
      </c>
      <c r="B1146" s="15" t="s">
        <v>66</v>
      </c>
      <c r="C1146" s="15" t="s">
        <v>19</v>
      </c>
      <c r="D1146" s="15">
        <v>6.9699999999999998E-2</v>
      </c>
      <c r="E1146" s="15">
        <v>1307.07</v>
      </c>
      <c r="F1146">
        <f t="shared" si="17"/>
        <v>91.102778999999998</v>
      </c>
    </row>
    <row r="1147" spans="1:6" x14ac:dyDescent="0.25">
      <c r="A1147" s="16">
        <v>44850</v>
      </c>
      <c r="B1147" s="15" t="s">
        <v>67</v>
      </c>
      <c r="C1147" s="15" t="s">
        <v>19</v>
      </c>
      <c r="D1147" s="15">
        <v>6.9699999999999998E-2</v>
      </c>
      <c r="E1147" s="15">
        <v>3787.74</v>
      </c>
      <c r="F1147">
        <f t="shared" si="17"/>
        <v>264.00547799999998</v>
      </c>
    </row>
    <row r="1148" spans="1:6" x14ac:dyDescent="0.25">
      <c r="A1148" s="16">
        <v>44851</v>
      </c>
      <c r="B1148" s="15" t="s">
        <v>64</v>
      </c>
      <c r="C1148" s="15" t="s">
        <v>19</v>
      </c>
      <c r="D1148" s="15">
        <v>6.9699999999999998E-2</v>
      </c>
      <c r="E1148" s="15">
        <v>1790.32</v>
      </c>
      <c r="F1148">
        <f t="shared" si="17"/>
        <v>124.785304</v>
      </c>
    </row>
    <row r="1149" spans="1:6" x14ac:dyDescent="0.25">
      <c r="A1149" s="16">
        <v>44851</v>
      </c>
      <c r="B1149" s="15" t="s">
        <v>63</v>
      </c>
      <c r="C1149" s="15" t="s">
        <v>19</v>
      </c>
      <c r="D1149" s="15">
        <v>6.9699999999999998E-2</v>
      </c>
      <c r="E1149" s="15">
        <v>1833.46</v>
      </c>
      <c r="F1149">
        <f t="shared" si="17"/>
        <v>127.792162</v>
      </c>
    </row>
    <row r="1150" spans="1:6" x14ac:dyDescent="0.25">
      <c r="A1150" s="16">
        <v>44851</v>
      </c>
      <c r="B1150" s="15" t="s">
        <v>65</v>
      </c>
      <c r="C1150" s="15" t="s">
        <v>19</v>
      </c>
      <c r="D1150" s="15">
        <v>6.9699999999999998E-2</v>
      </c>
      <c r="E1150" s="15">
        <v>1182.81</v>
      </c>
      <c r="F1150">
        <f t="shared" si="17"/>
        <v>82.441856999999999</v>
      </c>
    </row>
    <row r="1151" spans="1:6" x14ac:dyDescent="0.25">
      <c r="A1151" s="16">
        <v>44851</v>
      </c>
      <c r="B1151" s="15" t="s">
        <v>66</v>
      </c>
      <c r="C1151" s="15" t="s">
        <v>19</v>
      </c>
      <c r="D1151" s="15">
        <v>6.9699999999999998E-2</v>
      </c>
      <c r="E1151" s="15">
        <v>1307.07</v>
      </c>
      <c r="F1151">
        <f t="shared" si="17"/>
        <v>91.102778999999998</v>
      </c>
    </row>
    <row r="1152" spans="1:6" x14ac:dyDescent="0.25">
      <c r="A1152" s="16">
        <v>44851</v>
      </c>
      <c r="B1152" s="15" t="s">
        <v>67</v>
      </c>
      <c r="C1152" s="15" t="s">
        <v>19</v>
      </c>
      <c r="D1152" s="15">
        <v>6.9699999999999998E-2</v>
      </c>
      <c r="E1152" s="15">
        <v>3787.74</v>
      </c>
      <c r="F1152">
        <f t="shared" si="17"/>
        <v>264.00547799999998</v>
      </c>
    </row>
    <row r="1153" spans="1:6" x14ac:dyDescent="0.25">
      <c r="A1153" s="16">
        <v>44852</v>
      </c>
      <c r="B1153" s="15" t="s">
        <v>64</v>
      </c>
      <c r="C1153" s="15" t="s">
        <v>19</v>
      </c>
      <c r="D1153" s="15">
        <v>6.9699999999999998E-2</v>
      </c>
      <c r="E1153" s="15">
        <v>1790.32</v>
      </c>
      <c r="F1153">
        <f t="shared" si="17"/>
        <v>124.785304</v>
      </c>
    </row>
    <row r="1154" spans="1:6" x14ac:dyDescent="0.25">
      <c r="A1154" s="16">
        <v>44852</v>
      </c>
      <c r="B1154" s="15" t="s">
        <v>63</v>
      </c>
      <c r="C1154" s="15" t="s">
        <v>19</v>
      </c>
      <c r="D1154" s="15">
        <v>6.9699999999999998E-2</v>
      </c>
      <c r="E1154" s="15">
        <v>1833.46</v>
      </c>
      <c r="F1154">
        <f t="shared" si="17"/>
        <v>127.792162</v>
      </c>
    </row>
    <row r="1155" spans="1:6" x14ac:dyDescent="0.25">
      <c r="A1155" s="16">
        <v>44852</v>
      </c>
      <c r="B1155" s="15" t="s">
        <v>65</v>
      </c>
      <c r="C1155" s="15" t="s">
        <v>19</v>
      </c>
      <c r="D1155" s="15">
        <v>6.9699999999999998E-2</v>
      </c>
      <c r="E1155" s="15">
        <v>1182.81</v>
      </c>
      <c r="F1155">
        <f t="shared" ref="F1155:F1218" si="18">E1155*D1155</f>
        <v>82.441856999999999</v>
      </c>
    </row>
    <row r="1156" spans="1:6" x14ac:dyDescent="0.25">
      <c r="A1156" s="16">
        <v>44852</v>
      </c>
      <c r="B1156" s="15" t="s">
        <v>66</v>
      </c>
      <c r="C1156" s="15" t="s">
        <v>19</v>
      </c>
      <c r="D1156" s="15">
        <v>6.9699999999999998E-2</v>
      </c>
      <c r="E1156" s="15">
        <v>1307.07</v>
      </c>
      <c r="F1156">
        <f t="shared" si="18"/>
        <v>91.102778999999998</v>
      </c>
    </row>
    <row r="1157" spans="1:6" x14ac:dyDescent="0.25">
      <c r="A1157" s="16">
        <v>44852</v>
      </c>
      <c r="B1157" s="15" t="s">
        <v>67</v>
      </c>
      <c r="C1157" s="15" t="s">
        <v>19</v>
      </c>
      <c r="D1157" s="15">
        <v>6.9699999999999998E-2</v>
      </c>
      <c r="E1157" s="15">
        <v>3787.74</v>
      </c>
      <c r="F1157">
        <f t="shared" si="18"/>
        <v>264.00547799999998</v>
      </c>
    </row>
    <row r="1158" spans="1:6" x14ac:dyDescent="0.25">
      <c r="A1158" s="16">
        <v>44853</v>
      </c>
      <c r="B1158" s="15" t="s">
        <v>64</v>
      </c>
      <c r="C1158" s="15" t="s">
        <v>19</v>
      </c>
      <c r="D1158" s="15">
        <v>6.9699999999999998E-2</v>
      </c>
      <c r="E1158" s="15">
        <v>1790.32</v>
      </c>
      <c r="F1158">
        <f t="shared" si="18"/>
        <v>124.785304</v>
      </c>
    </row>
    <row r="1159" spans="1:6" x14ac:dyDescent="0.25">
      <c r="A1159" s="16">
        <v>44853</v>
      </c>
      <c r="B1159" s="15" t="s">
        <v>63</v>
      </c>
      <c r="C1159" s="15" t="s">
        <v>19</v>
      </c>
      <c r="D1159" s="15">
        <v>6.9699999999999998E-2</v>
      </c>
      <c r="E1159" s="15">
        <v>1833.46</v>
      </c>
      <c r="F1159">
        <f t="shared" si="18"/>
        <v>127.792162</v>
      </c>
    </row>
    <row r="1160" spans="1:6" x14ac:dyDescent="0.25">
      <c r="A1160" s="16">
        <v>44853</v>
      </c>
      <c r="B1160" s="15" t="s">
        <v>65</v>
      </c>
      <c r="C1160" s="15" t="s">
        <v>19</v>
      </c>
      <c r="D1160" s="15">
        <v>6.9699999999999998E-2</v>
      </c>
      <c r="E1160" s="15">
        <v>1182.81</v>
      </c>
      <c r="F1160">
        <f t="shared" si="18"/>
        <v>82.441856999999999</v>
      </c>
    </row>
    <row r="1161" spans="1:6" x14ac:dyDescent="0.25">
      <c r="A1161" s="16">
        <v>44853</v>
      </c>
      <c r="B1161" s="15" t="s">
        <v>66</v>
      </c>
      <c r="C1161" s="15" t="s">
        <v>19</v>
      </c>
      <c r="D1161" s="15">
        <v>6.9699999999999998E-2</v>
      </c>
      <c r="E1161" s="15">
        <v>1307.07</v>
      </c>
      <c r="F1161">
        <f t="shared" si="18"/>
        <v>91.102778999999998</v>
      </c>
    </row>
    <row r="1162" spans="1:6" x14ac:dyDescent="0.25">
      <c r="A1162" s="16">
        <v>44853</v>
      </c>
      <c r="B1162" s="15" t="s">
        <v>67</v>
      </c>
      <c r="C1162" s="15" t="s">
        <v>19</v>
      </c>
      <c r="D1162" s="15">
        <v>6.9699999999999998E-2</v>
      </c>
      <c r="E1162" s="15">
        <v>3787.74</v>
      </c>
      <c r="F1162">
        <f t="shared" si="18"/>
        <v>264.00547799999998</v>
      </c>
    </row>
    <row r="1163" spans="1:6" x14ac:dyDescent="0.25">
      <c r="A1163" s="16">
        <v>44854</v>
      </c>
      <c r="B1163" s="15" t="s">
        <v>64</v>
      </c>
      <c r="C1163" s="15" t="s">
        <v>19</v>
      </c>
      <c r="D1163" s="15">
        <v>6.9699999999999998E-2</v>
      </c>
      <c r="E1163" s="15">
        <v>1790.32</v>
      </c>
      <c r="F1163">
        <f t="shared" si="18"/>
        <v>124.785304</v>
      </c>
    </row>
    <row r="1164" spans="1:6" x14ac:dyDescent="0.25">
      <c r="A1164" s="16">
        <v>44854</v>
      </c>
      <c r="B1164" s="15" t="s">
        <v>63</v>
      </c>
      <c r="C1164" s="15" t="s">
        <v>19</v>
      </c>
      <c r="D1164" s="15">
        <v>6.9699999999999998E-2</v>
      </c>
      <c r="E1164" s="15">
        <v>1833.46</v>
      </c>
      <c r="F1164">
        <f t="shared" si="18"/>
        <v>127.792162</v>
      </c>
    </row>
    <row r="1165" spans="1:6" x14ac:dyDescent="0.25">
      <c r="A1165" s="16">
        <v>44854</v>
      </c>
      <c r="B1165" s="15" t="s">
        <v>65</v>
      </c>
      <c r="C1165" s="15" t="s">
        <v>19</v>
      </c>
      <c r="D1165" s="15">
        <v>6.9699999999999998E-2</v>
      </c>
      <c r="E1165" s="15">
        <v>1182.81</v>
      </c>
      <c r="F1165">
        <f t="shared" si="18"/>
        <v>82.441856999999999</v>
      </c>
    </row>
    <row r="1166" spans="1:6" x14ac:dyDescent="0.25">
      <c r="A1166" s="16">
        <v>44854</v>
      </c>
      <c r="B1166" s="15" t="s">
        <v>66</v>
      </c>
      <c r="C1166" s="15" t="s">
        <v>19</v>
      </c>
      <c r="D1166" s="15">
        <v>6.9699999999999998E-2</v>
      </c>
      <c r="E1166" s="15">
        <v>1307.07</v>
      </c>
      <c r="F1166">
        <f t="shared" si="18"/>
        <v>91.102778999999998</v>
      </c>
    </row>
    <row r="1167" spans="1:6" x14ac:dyDescent="0.25">
      <c r="A1167" s="16">
        <v>44854</v>
      </c>
      <c r="B1167" s="15" t="s">
        <v>67</v>
      </c>
      <c r="C1167" s="15" t="s">
        <v>19</v>
      </c>
      <c r="D1167" s="15">
        <v>6.9699999999999998E-2</v>
      </c>
      <c r="E1167" s="15">
        <v>3787.74</v>
      </c>
      <c r="F1167">
        <f t="shared" si="18"/>
        <v>264.00547799999998</v>
      </c>
    </row>
    <row r="1168" spans="1:6" x14ac:dyDescent="0.25">
      <c r="A1168" s="16">
        <v>44855</v>
      </c>
      <c r="B1168" s="15" t="s">
        <v>64</v>
      </c>
      <c r="C1168" s="15" t="s">
        <v>19</v>
      </c>
      <c r="D1168" s="15">
        <v>6.9699999999999998E-2</v>
      </c>
      <c r="E1168" s="15">
        <v>1790.32</v>
      </c>
      <c r="F1168">
        <f t="shared" si="18"/>
        <v>124.785304</v>
      </c>
    </row>
    <row r="1169" spans="1:6" x14ac:dyDescent="0.25">
      <c r="A1169" s="16">
        <v>44855</v>
      </c>
      <c r="B1169" s="15" t="s">
        <v>63</v>
      </c>
      <c r="C1169" s="15" t="s">
        <v>19</v>
      </c>
      <c r="D1169" s="15">
        <v>6.9699999999999998E-2</v>
      </c>
      <c r="E1169" s="15">
        <v>1833.46</v>
      </c>
      <c r="F1169">
        <f t="shared" si="18"/>
        <v>127.792162</v>
      </c>
    </row>
    <row r="1170" spans="1:6" x14ac:dyDescent="0.25">
      <c r="A1170" s="16">
        <v>44855</v>
      </c>
      <c r="B1170" s="15" t="s">
        <v>65</v>
      </c>
      <c r="C1170" s="15" t="s">
        <v>19</v>
      </c>
      <c r="D1170" s="15">
        <v>6.9699999999999998E-2</v>
      </c>
      <c r="E1170" s="15">
        <v>1182.81</v>
      </c>
      <c r="F1170">
        <f t="shared" si="18"/>
        <v>82.441856999999999</v>
      </c>
    </row>
    <row r="1171" spans="1:6" x14ac:dyDescent="0.25">
      <c r="A1171" s="16">
        <v>44855</v>
      </c>
      <c r="B1171" s="15" t="s">
        <v>66</v>
      </c>
      <c r="C1171" s="15" t="s">
        <v>19</v>
      </c>
      <c r="D1171" s="15">
        <v>6.9699999999999998E-2</v>
      </c>
      <c r="E1171" s="15">
        <v>1307.07</v>
      </c>
      <c r="F1171">
        <f t="shared" si="18"/>
        <v>91.102778999999998</v>
      </c>
    </row>
    <row r="1172" spans="1:6" x14ac:dyDescent="0.25">
      <c r="A1172" s="16">
        <v>44855</v>
      </c>
      <c r="B1172" s="15" t="s">
        <v>67</v>
      </c>
      <c r="C1172" s="15" t="s">
        <v>19</v>
      </c>
      <c r="D1172" s="15">
        <v>6.9699999999999998E-2</v>
      </c>
      <c r="E1172" s="15">
        <v>3787.74</v>
      </c>
      <c r="F1172">
        <f t="shared" si="18"/>
        <v>264.00547799999998</v>
      </c>
    </row>
    <row r="1173" spans="1:6" x14ac:dyDescent="0.25">
      <c r="A1173" s="16">
        <v>44856</v>
      </c>
      <c r="B1173" s="15" t="s">
        <v>64</v>
      </c>
      <c r="C1173" s="15" t="s">
        <v>19</v>
      </c>
      <c r="D1173" s="15">
        <v>6.9699999999999998E-2</v>
      </c>
      <c r="E1173" s="15">
        <v>1790.32</v>
      </c>
      <c r="F1173">
        <f t="shared" si="18"/>
        <v>124.785304</v>
      </c>
    </row>
    <row r="1174" spans="1:6" x14ac:dyDescent="0.25">
      <c r="A1174" s="16">
        <v>44856</v>
      </c>
      <c r="B1174" s="15" t="s">
        <v>63</v>
      </c>
      <c r="C1174" s="15" t="s">
        <v>19</v>
      </c>
      <c r="D1174" s="15">
        <v>6.9699999999999998E-2</v>
      </c>
      <c r="E1174" s="15">
        <v>1833.46</v>
      </c>
      <c r="F1174">
        <f t="shared" si="18"/>
        <v>127.792162</v>
      </c>
    </row>
    <row r="1175" spans="1:6" x14ac:dyDescent="0.25">
      <c r="A1175" s="16">
        <v>44856</v>
      </c>
      <c r="B1175" s="15" t="s">
        <v>65</v>
      </c>
      <c r="C1175" s="15" t="s">
        <v>19</v>
      </c>
      <c r="D1175" s="15">
        <v>6.9699999999999998E-2</v>
      </c>
      <c r="E1175" s="15">
        <v>1182.81</v>
      </c>
      <c r="F1175">
        <f t="shared" si="18"/>
        <v>82.441856999999999</v>
      </c>
    </row>
    <row r="1176" spans="1:6" x14ac:dyDescent="0.25">
      <c r="A1176" s="16">
        <v>44856</v>
      </c>
      <c r="B1176" s="15" t="s">
        <v>66</v>
      </c>
      <c r="C1176" s="15" t="s">
        <v>19</v>
      </c>
      <c r="D1176" s="15">
        <v>6.9699999999999998E-2</v>
      </c>
      <c r="E1176" s="15">
        <v>1307.07</v>
      </c>
      <c r="F1176">
        <f t="shared" si="18"/>
        <v>91.102778999999998</v>
      </c>
    </row>
    <row r="1177" spans="1:6" x14ac:dyDescent="0.25">
      <c r="A1177" s="16">
        <v>44856</v>
      </c>
      <c r="B1177" s="15" t="s">
        <v>67</v>
      </c>
      <c r="C1177" s="15" t="s">
        <v>19</v>
      </c>
      <c r="D1177" s="15">
        <v>6.9699999999999998E-2</v>
      </c>
      <c r="E1177" s="15">
        <v>3787.74</v>
      </c>
      <c r="F1177">
        <f t="shared" si="18"/>
        <v>264.00547799999998</v>
      </c>
    </row>
    <row r="1178" spans="1:6" x14ac:dyDescent="0.25">
      <c r="A1178" s="16">
        <v>44857</v>
      </c>
      <c r="B1178" s="15" t="s">
        <v>64</v>
      </c>
      <c r="C1178" s="15" t="s">
        <v>19</v>
      </c>
      <c r="D1178" s="15">
        <v>6.9699999999999998E-2</v>
      </c>
      <c r="E1178" s="15">
        <v>1790.32</v>
      </c>
      <c r="F1178">
        <f t="shared" si="18"/>
        <v>124.785304</v>
      </c>
    </row>
    <row r="1179" spans="1:6" x14ac:dyDescent="0.25">
      <c r="A1179" s="16">
        <v>44857</v>
      </c>
      <c r="B1179" s="15" t="s">
        <v>63</v>
      </c>
      <c r="C1179" s="15" t="s">
        <v>19</v>
      </c>
      <c r="D1179" s="15">
        <v>6.9699999999999998E-2</v>
      </c>
      <c r="E1179" s="15">
        <v>1833.46</v>
      </c>
      <c r="F1179">
        <f t="shared" si="18"/>
        <v>127.792162</v>
      </c>
    </row>
    <row r="1180" spans="1:6" x14ac:dyDescent="0.25">
      <c r="A1180" s="16">
        <v>44857</v>
      </c>
      <c r="B1180" s="15" t="s">
        <v>65</v>
      </c>
      <c r="C1180" s="15" t="s">
        <v>19</v>
      </c>
      <c r="D1180" s="15">
        <v>6.9699999999999998E-2</v>
      </c>
      <c r="E1180" s="15">
        <v>1182.81</v>
      </c>
      <c r="F1180">
        <f t="shared" si="18"/>
        <v>82.441856999999999</v>
      </c>
    </row>
    <row r="1181" spans="1:6" x14ac:dyDescent="0.25">
      <c r="A1181" s="16">
        <v>44857</v>
      </c>
      <c r="B1181" s="15" t="s">
        <v>66</v>
      </c>
      <c r="C1181" s="15" t="s">
        <v>19</v>
      </c>
      <c r="D1181" s="15">
        <v>6.9699999999999998E-2</v>
      </c>
      <c r="E1181" s="15">
        <v>1307.07</v>
      </c>
      <c r="F1181">
        <f t="shared" si="18"/>
        <v>91.102778999999998</v>
      </c>
    </row>
    <row r="1182" spans="1:6" x14ac:dyDescent="0.25">
      <c r="A1182" s="16">
        <v>44857</v>
      </c>
      <c r="B1182" s="15" t="s">
        <v>67</v>
      </c>
      <c r="C1182" s="15" t="s">
        <v>19</v>
      </c>
      <c r="D1182" s="15">
        <v>6.9699999999999998E-2</v>
      </c>
      <c r="E1182" s="15">
        <v>3787.74</v>
      </c>
      <c r="F1182">
        <f t="shared" si="18"/>
        <v>264.00547799999998</v>
      </c>
    </row>
    <row r="1183" spans="1:6" x14ac:dyDescent="0.25">
      <c r="A1183" s="16">
        <v>44858</v>
      </c>
      <c r="B1183" s="15" t="s">
        <v>64</v>
      </c>
      <c r="C1183" s="15" t="s">
        <v>19</v>
      </c>
      <c r="D1183" s="15">
        <v>6.9699999999999998E-2</v>
      </c>
      <c r="E1183" s="15">
        <v>1790.32</v>
      </c>
      <c r="F1183">
        <f t="shared" si="18"/>
        <v>124.785304</v>
      </c>
    </row>
    <row r="1184" spans="1:6" x14ac:dyDescent="0.25">
      <c r="A1184" s="16">
        <v>44858</v>
      </c>
      <c r="B1184" s="15" t="s">
        <v>63</v>
      </c>
      <c r="C1184" s="15" t="s">
        <v>19</v>
      </c>
      <c r="D1184" s="15">
        <v>6.9699999999999998E-2</v>
      </c>
      <c r="E1184" s="15">
        <v>1833.46</v>
      </c>
      <c r="F1184">
        <f t="shared" si="18"/>
        <v>127.792162</v>
      </c>
    </row>
    <row r="1185" spans="1:6" x14ac:dyDescent="0.25">
      <c r="A1185" s="16">
        <v>44858</v>
      </c>
      <c r="B1185" s="15" t="s">
        <v>65</v>
      </c>
      <c r="C1185" s="15" t="s">
        <v>19</v>
      </c>
      <c r="D1185" s="15">
        <v>6.9699999999999998E-2</v>
      </c>
      <c r="E1185" s="15">
        <v>1182.81</v>
      </c>
      <c r="F1185">
        <f t="shared" si="18"/>
        <v>82.441856999999999</v>
      </c>
    </row>
    <row r="1186" spans="1:6" x14ac:dyDescent="0.25">
      <c r="A1186" s="16">
        <v>44858</v>
      </c>
      <c r="B1186" s="15" t="s">
        <v>66</v>
      </c>
      <c r="C1186" s="15" t="s">
        <v>19</v>
      </c>
      <c r="D1186" s="15">
        <v>6.9699999999999998E-2</v>
      </c>
      <c r="E1186" s="15">
        <v>1307.07</v>
      </c>
      <c r="F1186">
        <f t="shared" si="18"/>
        <v>91.102778999999998</v>
      </c>
    </row>
    <row r="1187" spans="1:6" x14ac:dyDescent="0.25">
      <c r="A1187" s="16">
        <v>44858</v>
      </c>
      <c r="B1187" s="15" t="s">
        <v>67</v>
      </c>
      <c r="C1187" s="15" t="s">
        <v>19</v>
      </c>
      <c r="D1187" s="15">
        <v>6.9699999999999998E-2</v>
      </c>
      <c r="E1187" s="15">
        <v>3787.74</v>
      </c>
      <c r="F1187">
        <f t="shared" si="18"/>
        <v>264.00547799999998</v>
      </c>
    </row>
    <row r="1188" spans="1:6" x14ac:dyDescent="0.25">
      <c r="A1188" s="16">
        <v>44859</v>
      </c>
      <c r="B1188" s="15" t="s">
        <v>64</v>
      </c>
      <c r="C1188" s="15" t="s">
        <v>19</v>
      </c>
      <c r="D1188" s="15">
        <v>6.9699999999999998E-2</v>
      </c>
      <c r="E1188" s="15">
        <v>1790.32</v>
      </c>
      <c r="F1188">
        <f t="shared" si="18"/>
        <v>124.785304</v>
      </c>
    </row>
    <row r="1189" spans="1:6" x14ac:dyDescent="0.25">
      <c r="A1189" s="16">
        <v>44859</v>
      </c>
      <c r="B1189" s="15" t="s">
        <v>63</v>
      </c>
      <c r="C1189" s="15" t="s">
        <v>19</v>
      </c>
      <c r="D1189" s="15">
        <v>6.9699999999999998E-2</v>
      </c>
      <c r="E1189" s="15">
        <v>1833.46</v>
      </c>
      <c r="F1189">
        <f t="shared" si="18"/>
        <v>127.792162</v>
      </c>
    </row>
    <row r="1190" spans="1:6" x14ac:dyDescent="0.25">
      <c r="A1190" s="16">
        <v>44859</v>
      </c>
      <c r="B1190" s="15" t="s">
        <v>65</v>
      </c>
      <c r="C1190" s="15" t="s">
        <v>19</v>
      </c>
      <c r="D1190" s="15">
        <v>6.9699999999999998E-2</v>
      </c>
      <c r="E1190" s="15">
        <v>1182.81</v>
      </c>
      <c r="F1190">
        <f t="shared" si="18"/>
        <v>82.441856999999999</v>
      </c>
    </row>
    <row r="1191" spans="1:6" x14ac:dyDescent="0.25">
      <c r="A1191" s="16">
        <v>44859</v>
      </c>
      <c r="B1191" s="15" t="s">
        <v>66</v>
      </c>
      <c r="C1191" s="15" t="s">
        <v>19</v>
      </c>
      <c r="D1191" s="15">
        <v>6.9699999999999998E-2</v>
      </c>
      <c r="E1191" s="15">
        <v>1307.07</v>
      </c>
      <c r="F1191">
        <f t="shared" si="18"/>
        <v>91.102778999999998</v>
      </c>
    </row>
    <row r="1192" spans="1:6" x14ac:dyDescent="0.25">
      <c r="A1192" s="16">
        <v>44859</v>
      </c>
      <c r="B1192" s="15" t="s">
        <v>67</v>
      </c>
      <c r="C1192" s="15" t="s">
        <v>19</v>
      </c>
      <c r="D1192" s="15">
        <v>6.9699999999999998E-2</v>
      </c>
      <c r="E1192" s="15">
        <v>3787.74</v>
      </c>
      <c r="F1192">
        <f t="shared" si="18"/>
        <v>264.00547799999998</v>
      </c>
    </row>
    <row r="1193" spans="1:6" x14ac:dyDescent="0.25">
      <c r="A1193" s="16">
        <v>44860</v>
      </c>
      <c r="B1193" s="15" t="s">
        <v>64</v>
      </c>
      <c r="C1193" s="15" t="s">
        <v>19</v>
      </c>
      <c r="D1193" s="15">
        <v>6.9699999999999998E-2</v>
      </c>
      <c r="E1193" s="15">
        <v>1790.32</v>
      </c>
      <c r="F1193">
        <f t="shared" si="18"/>
        <v>124.785304</v>
      </c>
    </row>
    <row r="1194" spans="1:6" x14ac:dyDescent="0.25">
      <c r="A1194" s="16">
        <v>44860</v>
      </c>
      <c r="B1194" s="15" t="s">
        <v>63</v>
      </c>
      <c r="C1194" s="15" t="s">
        <v>19</v>
      </c>
      <c r="D1194" s="15">
        <v>6.9699999999999998E-2</v>
      </c>
      <c r="E1194" s="15">
        <v>1833.46</v>
      </c>
      <c r="F1194">
        <f t="shared" si="18"/>
        <v>127.792162</v>
      </c>
    </row>
    <row r="1195" spans="1:6" x14ac:dyDescent="0.25">
      <c r="A1195" s="16">
        <v>44860</v>
      </c>
      <c r="B1195" s="15" t="s">
        <v>65</v>
      </c>
      <c r="C1195" s="15" t="s">
        <v>19</v>
      </c>
      <c r="D1195" s="15">
        <v>6.9699999999999998E-2</v>
      </c>
      <c r="E1195" s="15">
        <v>1182.81</v>
      </c>
      <c r="F1195">
        <f t="shared" si="18"/>
        <v>82.441856999999999</v>
      </c>
    </row>
    <row r="1196" spans="1:6" x14ac:dyDescent="0.25">
      <c r="A1196" s="16">
        <v>44860</v>
      </c>
      <c r="B1196" s="15" t="s">
        <v>66</v>
      </c>
      <c r="C1196" s="15" t="s">
        <v>19</v>
      </c>
      <c r="D1196" s="15">
        <v>6.9699999999999998E-2</v>
      </c>
      <c r="E1196" s="15">
        <v>1307.07</v>
      </c>
      <c r="F1196">
        <f t="shared" si="18"/>
        <v>91.102778999999998</v>
      </c>
    </row>
    <row r="1197" spans="1:6" x14ac:dyDescent="0.25">
      <c r="A1197" s="16">
        <v>44860</v>
      </c>
      <c r="B1197" s="15" t="s">
        <v>67</v>
      </c>
      <c r="C1197" s="15" t="s">
        <v>19</v>
      </c>
      <c r="D1197" s="15">
        <v>6.9699999999999998E-2</v>
      </c>
      <c r="E1197" s="15">
        <v>3787.74</v>
      </c>
      <c r="F1197">
        <f t="shared" si="18"/>
        <v>264.00547799999998</v>
      </c>
    </row>
    <row r="1198" spans="1:6" x14ac:dyDescent="0.25">
      <c r="A1198" s="16">
        <v>44861</v>
      </c>
      <c r="B1198" s="15" t="s">
        <v>64</v>
      </c>
      <c r="C1198" s="15" t="s">
        <v>19</v>
      </c>
      <c r="D1198" s="15">
        <v>6.9699999999999998E-2</v>
      </c>
      <c r="E1198" s="15">
        <v>1790.32</v>
      </c>
      <c r="F1198">
        <f t="shared" si="18"/>
        <v>124.785304</v>
      </c>
    </row>
    <row r="1199" spans="1:6" x14ac:dyDescent="0.25">
      <c r="A1199" s="16">
        <v>44861</v>
      </c>
      <c r="B1199" s="15" t="s">
        <v>63</v>
      </c>
      <c r="C1199" s="15" t="s">
        <v>19</v>
      </c>
      <c r="D1199" s="15">
        <v>6.9699999999999998E-2</v>
      </c>
      <c r="E1199" s="15">
        <v>1833.46</v>
      </c>
      <c r="F1199">
        <f t="shared" si="18"/>
        <v>127.792162</v>
      </c>
    </row>
    <row r="1200" spans="1:6" x14ac:dyDescent="0.25">
      <c r="A1200" s="16">
        <v>44861</v>
      </c>
      <c r="B1200" s="15" t="s">
        <v>65</v>
      </c>
      <c r="C1200" s="15" t="s">
        <v>19</v>
      </c>
      <c r="D1200" s="15">
        <v>6.9699999999999998E-2</v>
      </c>
      <c r="E1200" s="15">
        <v>1182.81</v>
      </c>
      <c r="F1200">
        <f t="shared" si="18"/>
        <v>82.441856999999999</v>
      </c>
    </row>
    <row r="1201" spans="1:6" x14ac:dyDescent="0.25">
      <c r="A1201" s="16">
        <v>44861</v>
      </c>
      <c r="B1201" s="15" t="s">
        <v>66</v>
      </c>
      <c r="C1201" s="15" t="s">
        <v>19</v>
      </c>
      <c r="D1201" s="15">
        <v>6.9699999999999998E-2</v>
      </c>
      <c r="E1201" s="15">
        <v>1307.07</v>
      </c>
      <c r="F1201">
        <f t="shared" si="18"/>
        <v>91.102778999999998</v>
      </c>
    </row>
    <row r="1202" spans="1:6" x14ac:dyDescent="0.25">
      <c r="A1202" s="16">
        <v>44861</v>
      </c>
      <c r="B1202" s="15" t="s">
        <v>67</v>
      </c>
      <c r="C1202" s="15" t="s">
        <v>19</v>
      </c>
      <c r="D1202" s="15">
        <v>6.9699999999999998E-2</v>
      </c>
      <c r="E1202" s="15">
        <v>3787.74</v>
      </c>
      <c r="F1202">
        <f t="shared" si="18"/>
        <v>264.00547799999998</v>
      </c>
    </row>
    <row r="1203" spans="1:6" x14ac:dyDescent="0.25">
      <c r="A1203" s="16">
        <v>44862</v>
      </c>
      <c r="B1203" s="15" t="s">
        <v>64</v>
      </c>
      <c r="C1203" s="15" t="s">
        <v>19</v>
      </c>
      <c r="D1203" s="15">
        <v>6.9699999999999998E-2</v>
      </c>
      <c r="E1203" s="15">
        <v>1790.32</v>
      </c>
      <c r="F1203">
        <f t="shared" si="18"/>
        <v>124.785304</v>
      </c>
    </row>
    <row r="1204" spans="1:6" x14ac:dyDescent="0.25">
      <c r="A1204" s="16">
        <v>44862</v>
      </c>
      <c r="B1204" s="15" t="s">
        <v>63</v>
      </c>
      <c r="C1204" s="15" t="s">
        <v>19</v>
      </c>
      <c r="D1204" s="15">
        <v>6.9699999999999998E-2</v>
      </c>
      <c r="E1204" s="15">
        <v>1833.46</v>
      </c>
      <c r="F1204">
        <f t="shared" si="18"/>
        <v>127.792162</v>
      </c>
    </row>
    <row r="1205" spans="1:6" x14ac:dyDescent="0.25">
      <c r="A1205" s="16">
        <v>44862</v>
      </c>
      <c r="B1205" s="15" t="s">
        <v>65</v>
      </c>
      <c r="C1205" s="15" t="s">
        <v>19</v>
      </c>
      <c r="D1205" s="15">
        <v>6.9699999999999998E-2</v>
      </c>
      <c r="E1205" s="15">
        <v>1182.81</v>
      </c>
      <c r="F1205">
        <f t="shared" si="18"/>
        <v>82.441856999999999</v>
      </c>
    </row>
    <row r="1206" spans="1:6" x14ac:dyDescent="0.25">
      <c r="A1206" s="16">
        <v>44862</v>
      </c>
      <c r="B1206" s="15" t="s">
        <v>66</v>
      </c>
      <c r="C1206" s="15" t="s">
        <v>19</v>
      </c>
      <c r="D1206" s="15">
        <v>6.9699999999999998E-2</v>
      </c>
      <c r="E1206" s="15">
        <v>1307.07</v>
      </c>
      <c r="F1206">
        <f t="shared" si="18"/>
        <v>91.102778999999998</v>
      </c>
    </row>
    <row r="1207" spans="1:6" x14ac:dyDescent="0.25">
      <c r="A1207" s="16">
        <v>44862</v>
      </c>
      <c r="B1207" s="15" t="s">
        <v>67</v>
      </c>
      <c r="C1207" s="15" t="s">
        <v>19</v>
      </c>
      <c r="D1207" s="15">
        <v>6.9699999999999998E-2</v>
      </c>
      <c r="E1207" s="15">
        <v>3787.74</v>
      </c>
      <c r="F1207">
        <f t="shared" si="18"/>
        <v>264.00547799999998</v>
      </c>
    </row>
    <row r="1208" spans="1:6" x14ac:dyDescent="0.25">
      <c r="A1208" s="16">
        <v>44863</v>
      </c>
      <c r="B1208" s="15" t="s">
        <v>64</v>
      </c>
      <c r="C1208" s="15" t="s">
        <v>19</v>
      </c>
      <c r="D1208" s="15">
        <v>6.9699999999999998E-2</v>
      </c>
      <c r="E1208" s="15">
        <v>1790.32</v>
      </c>
      <c r="F1208">
        <f t="shared" si="18"/>
        <v>124.785304</v>
      </c>
    </row>
    <row r="1209" spans="1:6" x14ac:dyDescent="0.25">
      <c r="A1209" s="16">
        <v>44863</v>
      </c>
      <c r="B1209" s="15" t="s">
        <v>63</v>
      </c>
      <c r="C1209" s="15" t="s">
        <v>19</v>
      </c>
      <c r="D1209" s="15">
        <v>6.9699999999999998E-2</v>
      </c>
      <c r="E1209" s="15">
        <v>1833.46</v>
      </c>
      <c r="F1209">
        <f t="shared" si="18"/>
        <v>127.792162</v>
      </c>
    </row>
    <row r="1210" spans="1:6" x14ac:dyDescent="0.25">
      <c r="A1210" s="16">
        <v>44863</v>
      </c>
      <c r="B1210" s="15" t="s">
        <v>65</v>
      </c>
      <c r="C1210" s="15" t="s">
        <v>19</v>
      </c>
      <c r="D1210" s="15">
        <v>6.9699999999999998E-2</v>
      </c>
      <c r="E1210" s="15">
        <v>1182.81</v>
      </c>
      <c r="F1210">
        <f t="shared" si="18"/>
        <v>82.441856999999999</v>
      </c>
    </row>
    <row r="1211" spans="1:6" x14ac:dyDescent="0.25">
      <c r="A1211" s="16">
        <v>44863</v>
      </c>
      <c r="B1211" s="15" t="s">
        <v>66</v>
      </c>
      <c r="C1211" s="15" t="s">
        <v>19</v>
      </c>
      <c r="D1211" s="15">
        <v>6.9699999999999998E-2</v>
      </c>
      <c r="E1211" s="15">
        <v>1307.07</v>
      </c>
      <c r="F1211">
        <f t="shared" si="18"/>
        <v>91.102778999999998</v>
      </c>
    </row>
    <row r="1212" spans="1:6" x14ac:dyDescent="0.25">
      <c r="A1212" s="16">
        <v>44863</v>
      </c>
      <c r="B1212" s="15" t="s">
        <v>67</v>
      </c>
      <c r="C1212" s="15" t="s">
        <v>19</v>
      </c>
      <c r="D1212" s="15">
        <v>6.9699999999999998E-2</v>
      </c>
      <c r="E1212" s="15">
        <v>3787.74</v>
      </c>
      <c r="F1212">
        <f t="shared" si="18"/>
        <v>264.00547799999998</v>
      </c>
    </row>
    <row r="1213" spans="1:6" x14ac:dyDescent="0.25">
      <c r="A1213" s="16">
        <v>44864</v>
      </c>
      <c r="B1213" s="15" t="s">
        <v>64</v>
      </c>
      <c r="C1213" s="15" t="s">
        <v>19</v>
      </c>
      <c r="D1213" s="15">
        <v>6.9699999999999998E-2</v>
      </c>
      <c r="E1213" s="15">
        <v>1790.32</v>
      </c>
      <c r="F1213">
        <f t="shared" si="18"/>
        <v>124.785304</v>
      </c>
    </row>
    <row r="1214" spans="1:6" x14ac:dyDescent="0.25">
      <c r="A1214" s="16">
        <v>44864</v>
      </c>
      <c r="B1214" s="15" t="s">
        <v>63</v>
      </c>
      <c r="C1214" s="15" t="s">
        <v>19</v>
      </c>
      <c r="D1214" s="15">
        <v>6.9699999999999998E-2</v>
      </c>
      <c r="E1214" s="15">
        <v>1833.46</v>
      </c>
      <c r="F1214">
        <f t="shared" si="18"/>
        <v>127.792162</v>
      </c>
    </row>
    <row r="1215" spans="1:6" x14ac:dyDescent="0.25">
      <c r="A1215" s="16">
        <v>44864</v>
      </c>
      <c r="B1215" s="15" t="s">
        <v>65</v>
      </c>
      <c r="C1215" s="15" t="s">
        <v>19</v>
      </c>
      <c r="D1215" s="15">
        <v>6.9699999999999998E-2</v>
      </c>
      <c r="E1215" s="15">
        <v>1182.81</v>
      </c>
      <c r="F1215">
        <f t="shared" si="18"/>
        <v>82.441856999999999</v>
      </c>
    </row>
    <row r="1216" spans="1:6" x14ac:dyDescent="0.25">
      <c r="A1216" s="16">
        <v>44864</v>
      </c>
      <c r="B1216" s="15" t="s">
        <v>66</v>
      </c>
      <c r="C1216" s="15" t="s">
        <v>19</v>
      </c>
      <c r="D1216" s="15">
        <v>6.9699999999999998E-2</v>
      </c>
      <c r="E1216" s="15">
        <v>1307.07</v>
      </c>
      <c r="F1216">
        <f t="shared" si="18"/>
        <v>91.102778999999998</v>
      </c>
    </row>
    <row r="1217" spans="1:6" x14ac:dyDescent="0.25">
      <c r="A1217" s="16">
        <v>44864</v>
      </c>
      <c r="B1217" s="15" t="s">
        <v>67</v>
      </c>
      <c r="C1217" s="15" t="s">
        <v>19</v>
      </c>
      <c r="D1217" s="15">
        <v>6.9699999999999998E-2</v>
      </c>
      <c r="E1217" s="15">
        <v>3787.74</v>
      </c>
      <c r="F1217">
        <f t="shared" si="18"/>
        <v>264.00547799999998</v>
      </c>
    </row>
    <row r="1218" spans="1:6" x14ac:dyDescent="0.25">
      <c r="A1218" s="16">
        <v>44865</v>
      </c>
      <c r="B1218" s="15" t="s">
        <v>64</v>
      </c>
      <c r="C1218" s="15" t="s">
        <v>19</v>
      </c>
      <c r="D1218" s="15">
        <v>6.9699999999999998E-2</v>
      </c>
      <c r="E1218" s="15">
        <v>1790.32</v>
      </c>
      <c r="F1218">
        <f t="shared" si="18"/>
        <v>124.785304</v>
      </c>
    </row>
    <row r="1219" spans="1:6" x14ac:dyDescent="0.25">
      <c r="A1219" s="16">
        <v>44865</v>
      </c>
      <c r="B1219" s="15" t="s">
        <v>63</v>
      </c>
      <c r="C1219" s="15" t="s">
        <v>19</v>
      </c>
      <c r="D1219" s="15">
        <v>6.9699999999999998E-2</v>
      </c>
      <c r="E1219" s="15">
        <v>1833.46</v>
      </c>
      <c r="F1219">
        <f t="shared" ref="F1219:F1222" si="19">E1219*D1219</f>
        <v>127.792162</v>
      </c>
    </row>
    <row r="1220" spans="1:6" x14ac:dyDescent="0.25">
      <c r="A1220" s="16">
        <v>44865</v>
      </c>
      <c r="B1220" s="15" t="s">
        <v>65</v>
      </c>
      <c r="C1220" s="15" t="s">
        <v>19</v>
      </c>
      <c r="D1220" s="15">
        <v>6.9699999999999998E-2</v>
      </c>
      <c r="E1220" s="15">
        <v>1182.81</v>
      </c>
      <c r="F1220">
        <f t="shared" si="19"/>
        <v>82.441856999999999</v>
      </c>
    </row>
    <row r="1221" spans="1:6" x14ac:dyDescent="0.25">
      <c r="A1221" s="16">
        <v>44865</v>
      </c>
      <c r="B1221" s="15" t="s">
        <v>66</v>
      </c>
      <c r="C1221" s="15" t="s">
        <v>19</v>
      </c>
      <c r="D1221" s="15">
        <v>6.9699999999999998E-2</v>
      </c>
      <c r="E1221" s="15">
        <v>1307.07</v>
      </c>
      <c r="F1221">
        <f t="shared" si="19"/>
        <v>91.102778999999998</v>
      </c>
    </row>
    <row r="1222" spans="1:6" x14ac:dyDescent="0.25">
      <c r="A1222" s="16">
        <v>44865</v>
      </c>
      <c r="B1222" s="15" t="s">
        <v>67</v>
      </c>
      <c r="C1222" s="15" t="s">
        <v>19</v>
      </c>
      <c r="D1222" s="15">
        <v>6.9699999999999998E-2</v>
      </c>
      <c r="E1222" s="15">
        <v>3787.74</v>
      </c>
      <c r="F1222">
        <f t="shared" si="19"/>
        <v>264.00547799999998</v>
      </c>
    </row>
    <row r="1225" spans="1:6" x14ac:dyDescent="0.25">
      <c r="A1225" s="15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4CA3-9F8F-484E-BC39-D00C42914439}">
  <dimension ref="A1:F15"/>
  <sheetViews>
    <sheetView workbookViewId="0">
      <selection activeCell="B13" sqref="B13"/>
    </sheetView>
  </sheetViews>
  <sheetFormatPr defaultRowHeight="15" x14ac:dyDescent="0.25"/>
  <cols>
    <col min="1" max="1" width="7.42578125" bestFit="1" customWidth="1"/>
    <col min="2" max="2" width="24.5703125" bestFit="1" customWidth="1"/>
    <col min="3" max="3" width="30.42578125" bestFit="1" customWidth="1"/>
    <col min="4" max="4" width="22.7109375" bestFit="1" customWidth="1"/>
    <col min="6" max="6" width="14.28515625" bestFit="1" customWidth="1"/>
  </cols>
  <sheetData>
    <row r="1" spans="1:6" x14ac:dyDescent="0.25">
      <c r="A1" s="1" t="s">
        <v>44</v>
      </c>
      <c r="B1" t="s">
        <v>45</v>
      </c>
      <c r="C1" t="s">
        <v>46</v>
      </c>
      <c r="D1" t="s">
        <v>47</v>
      </c>
    </row>
    <row r="2" spans="1:6" x14ac:dyDescent="0.25">
      <c r="A2" s="6">
        <v>44592</v>
      </c>
      <c r="B2" s="2">
        <v>16233193.25</v>
      </c>
      <c r="C2">
        <v>0.24476978699999999</v>
      </c>
      <c r="D2" s="2">
        <f>B2*C2</f>
        <v>3973395.2541323374</v>
      </c>
    </row>
    <row r="3" spans="1:6" x14ac:dyDescent="0.25">
      <c r="A3" s="6">
        <v>44620</v>
      </c>
      <c r="B3" s="2">
        <v>13079978.98</v>
      </c>
      <c r="C3">
        <v>0.24476978699999999</v>
      </c>
      <c r="D3" s="2">
        <f t="shared" ref="D3:D13" si="0">B3*C3</f>
        <v>3201583.668899077</v>
      </c>
    </row>
    <row r="4" spans="1:6" x14ac:dyDescent="0.25">
      <c r="A4" s="6">
        <v>44651</v>
      </c>
      <c r="B4" s="2">
        <v>10031192.67</v>
      </c>
      <c r="C4">
        <v>0.24476978699999999</v>
      </c>
      <c r="D4" s="2">
        <f t="shared" si="0"/>
        <v>2455332.893191861</v>
      </c>
    </row>
    <row r="5" spans="1:6" x14ac:dyDescent="0.25">
      <c r="A5" s="6">
        <v>44681</v>
      </c>
      <c r="B5" s="2">
        <v>9603029.0800000001</v>
      </c>
      <c r="C5">
        <v>0.24476978699999999</v>
      </c>
      <c r="D5" s="2">
        <f>B5*C5</f>
        <v>2350531.3824664061</v>
      </c>
      <c r="F5" s="3"/>
    </row>
    <row r="6" spans="1:6" x14ac:dyDescent="0.25">
      <c r="A6" s="6">
        <v>44712</v>
      </c>
      <c r="B6" s="2">
        <v>12931083.810000001</v>
      </c>
      <c r="C6">
        <v>0.24476978699999999</v>
      </c>
      <c r="D6" s="2">
        <f t="shared" si="0"/>
        <v>3165138.6298528486</v>
      </c>
    </row>
    <row r="7" spans="1:6" x14ac:dyDescent="0.25">
      <c r="A7" s="6">
        <v>44742</v>
      </c>
      <c r="B7" s="2">
        <v>11097809.92</v>
      </c>
      <c r="C7">
        <v>0.23996746899999999</v>
      </c>
      <c r="D7" s="2">
        <f t="shared" si="0"/>
        <v>2663113.3579454925</v>
      </c>
    </row>
    <row r="8" spans="1:6" x14ac:dyDescent="0.25">
      <c r="A8" s="6">
        <v>44773</v>
      </c>
      <c r="B8" s="2">
        <v>11440863.41</v>
      </c>
      <c r="C8">
        <v>0.23996746899999999</v>
      </c>
      <c r="D8" s="2">
        <f t="shared" si="0"/>
        <v>2745435.035672409</v>
      </c>
    </row>
    <row r="9" spans="1:6" x14ac:dyDescent="0.25">
      <c r="A9" s="6">
        <v>44804</v>
      </c>
      <c r="B9" s="2">
        <v>14365061.52</v>
      </c>
      <c r="C9">
        <v>0.23996208899999999</v>
      </c>
      <c r="D9" s="2">
        <f t="shared" si="0"/>
        <v>3447070.170952715</v>
      </c>
    </row>
    <row r="10" spans="1:6" x14ac:dyDescent="0.25">
      <c r="A10" s="6">
        <v>44834</v>
      </c>
      <c r="B10" s="2">
        <v>7650957.4100000001</v>
      </c>
      <c r="C10">
        <v>0.23988408899999999</v>
      </c>
      <c r="D10" s="2">
        <f t="shared" si="0"/>
        <v>1835342.9482756495</v>
      </c>
    </row>
    <row r="11" spans="1:6" x14ac:dyDescent="0.25">
      <c r="A11" s="6">
        <v>44865</v>
      </c>
      <c r="B11" s="2">
        <v>13671113.460000001</v>
      </c>
      <c r="C11">
        <v>0.23988408899999999</v>
      </c>
      <c r="D11" s="2">
        <f t="shared" si="0"/>
        <v>3279482.5979677383</v>
      </c>
    </row>
    <row r="12" spans="1:6" x14ac:dyDescent="0.25">
      <c r="A12" s="6">
        <v>44895</v>
      </c>
      <c r="B12" s="2">
        <v>13684576.800000001</v>
      </c>
      <c r="C12">
        <v>0.23988408899999999</v>
      </c>
      <c r="D12" s="2">
        <f t="shared" si="0"/>
        <v>3282712.2390185352</v>
      </c>
    </row>
    <row r="13" spans="1:6" x14ac:dyDescent="0.25">
      <c r="A13" s="6">
        <v>44926</v>
      </c>
      <c r="B13" s="17">
        <f>AVERAGE(B2:B12)</f>
        <v>12162623.664545454</v>
      </c>
      <c r="C13">
        <v>0.23988408899999999</v>
      </c>
      <c r="D13" s="2">
        <f t="shared" si="0"/>
        <v>2917619.897619328</v>
      </c>
    </row>
    <row r="15" spans="1:6" x14ac:dyDescent="0.25">
      <c r="B15" s="3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2050-B4C0-4C67-B3D3-ABCF370A3B1A}">
  <dimension ref="A1:F18"/>
  <sheetViews>
    <sheetView workbookViewId="0">
      <selection activeCell="B13" sqref="B13:D13"/>
    </sheetView>
  </sheetViews>
  <sheetFormatPr defaultRowHeight="15" x14ac:dyDescent="0.25"/>
  <cols>
    <col min="1" max="1" width="7.42578125" bestFit="1" customWidth="1"/>
    <col min="2" max="2" width="29.140625" bestFit="1" customWidth="1"/>
    <col min="3" max="3" width="42.42578125" bestFit="1" customWidth="1"/>
    <col min="4" max="4" width="44.140625" bestFit="1" customWidth="1"/>
    <col min="5" max="5" width="24.28515625" bestFit="1" customWidth="1"/>
    <col min="6" max="6" width="22.7109375" bestFit="1" customWidth="1"/>
  </cols>
  <sheetData>
    <row r="1" spans="1:6" x14ac:dyDescent="0.25">
      <c r="A1" s="1" t="s">
        <v>44</v>
      </c>
      <c r="B1" t="s">
        <v>53</v>
      </c>
      <c r="C1" t="s">
        <v>55</v>
      </c>
      <c r="D1" t="s">
        <v>54</v>
      </c>
      <c r="E1" t="s">
        <v>56</v>
      </c>
      <c r="F1" t="s">
        <v>47</v>
      </c>
    </row>
    <row r="2" spans="1:6" x14ac:dyDescent="0.25">
      <c r="A2" s="6">
        <v>44592</v>
      </c>
      <c r="B2" s="2">
        <v>1943928.48</v>
      </c>
      <c r="C2" s="2">
        <f>Summary!$C$2*Summary!$D$2*DAY(A2)</f>
        <v>230024599.26109043</v>
      </c>
      <c r="D2" s="2">
        <v>840995252.24000001</v>
      </c>
      <c r="E2">
        <f>C2/D2</f>
        <v>0.27351474178768237</v>
      </c>
      <c r="F2" s="2">
        <f>B2*E2</f>
        <v>531693.09626092191</v>
      </c>
    </row>
    <row r="3" spans="1:6" x14ac:dyDescent="0.25">
      <c r="A3" s="6">
        <v>44620</v>
      </c>
      <c r="B3" s="2">
        <v>1724495.12</v>
      </c>
      <c r="C3" s="2">
        <f>Summary!$C$2*Summary!$D$2*DAY(A3)</f>
        <v>207764154.17130747</v>
      </c>
      <c r="D3" s="2">
        <v>758026353.47000003</v>
      </c>
      <c r="E3">
        <f>C3/D3</f>
        <v>0.27408566103306331</v>
      </c>
      <c r="F3" s="2">
        <f t="shared" ref="F3:F13" si="0">B3*E3</f>
        <v>472659.38491349184</v>
      </c>
    </row>
    <row r="4" spans="1:6" x14ac:dyDescent="0.25">
      <c r="A4" s="6">
        <v>44651</v>
      </c>
      <c r="B4" s="2">
        <v>1320131.06</v>
      </c>
      <c r="C4" s="2">
        <f>Summary!$C$2*Summary!$D$2*DAY(A4)</f>
        <v>230024599.26109043</v>
      </c>
      <c r="D4" s="2">
        <v>834793249.75</v>
      </c>
      <c r="E4">
        <f>C4/D4</f>
        <v>0.27554678877671462</v>
      </c>
      <c r="F4" s="2">
        <f t="shared" si="0"/>
        <v>363757.87434740039</v>
      </c>
    </row>
    <row r="5" spans="1:6" x14ac:dyDescent="0.25">
      <c r="A5" s="6">
        <v>44681</v>
      </c>
      <c r="B5" s="2">
        <v>605178.84</v>
      </c>
      <c r="C5" s="2">
        <f>Summary!$C$2*Summary!$D$2*DAY(A5)</f>
        <v>222604450.89782944</v>
      </c>
      <c r="D5" s="2">
        <v>807759855.23000002</v>
      </c>
      <c r="E5">
        <f t="shared" ref="E5:E13" si="1">C5/D5</f>
        <v>0.27558246359550198</v>
      </c>
      <c r="F5" s="2">
        <f t="shared" si="0"/>
        <v>166776.6756430681</v>
      </c>
    </row>
    <row r="6" spans="1:6" x14ac:dyDescent="0.25">
      <c r="A6" s="6">
        <v>44712</v>
      </c>
      <c r="B6" s="2">
        <v>753450.78</v>
      </c>
      <c r="C6" s="2">
        <f>Summary!$C$2*Summary!$D$2*DAY(A6)</f>
        <v>230024599.26109043</v>
      </c>
      <c r="D6" s="2">
        <v>837693134.12</v>
      </c>
      <c r="E6">
        <f>C6/D6</f>
        <v>0.27459291462706353</v>
      </c>
      <c r="F6" s="2">
        <f t="shared" si="0"/>
        <v>206892.24570823443</v>
      </c>
    </row>
    <row r="7" spans="1:6" x14ac:dyDescent="0.25">
      <c r="A7" s="6">
        <v>44742</v>
      </c>
      <c r="B7" s="2">
        <v>1141026.42</v>
      </c>
      <c r="C7" s="2">
        <f>Summary!$C$2*Summary!$D$2*DAY(A7)</f>
        <v>222604450.89782944</v>
      </c>
      <c r="D7" s="2">
        <v>820342434.25999999</v>
      </c>
      <c r="E7">
        <f t="shared" si="1"/>
        <v>0.2713555237437309</v>
      </c>
      <c r="F7" s="2">
        <f t="shared" si="0"/>
        <v>309623.82180453424</v>
      </c>
    </row>
    <row r="8" spans="1:6" x14ac:dyDescent="0.25">
      <c r="A8" s="6">
        <v>44773</v>
      </c>
      <c r="B8" s="2">
        <v>1442644.67</v>
      </c>
      <c r="C8" s="2">
        <f>Summary!$C$2*Summary!$D$2*DAY(A8)</f>
        <v>230024599.26109043</v>
      </c>
      <c r="D8" s="2">
        <v>847660305.88999999</v>
      </c>
      <c r="E8">
        <f t="shared" si="1"/>
        <v>0.27136412742552141</v>
      </c>
      <c r="F8" s="2">
        <f t="shared" si="0"/>
        <v>391482.01205962925</v>
      </c>
    </row>
    <row r="9" spans="1:6" x14ac:dyDescent="0.25">
      <c r="A9" s="6">
        <v>44804</v>
      </c>
      <c r="B9" s="2">
        <v>1494541.04</v>
      </c>
      <c r="C9" s="2">
        <f>Summary!$C$2*Summary!$D$2*DAY(A9)</f>
        <v>230024599.26109043</v>
      </c>
      <c r="D9" s="2">
        <v>850605536.75999999</v>
      </c>
      <c r="E9">
        <f t="shared" si="1"/>
        <v>0.27042452619961294</v>
      </c>
      <c r="F9" s="2">
        <f t="shared" si="0"/>
        <v>404160.55262787675</v>
      </c>
    </row>
    <row r="10" spans="1:6" x14ac:dyDescent="0.25">
      <c r="A10" s="6">
        <v>44834</v>
      </c>
      <c r="B10" s="2">
        <v>1573058.16</v>
      </c>
      <c r="C10" s="2">
        <f>Summary!$C$2*Summary!$D$2*DAY(A10)</f>
        <v>222604450.89782944</v>
      </c>
      <c r="D10" s="2">
        <v>817211110.71000004</v>
      </c>
      <c r="E10">
        <f t="shared" si="1"/>
        <v>0.27239528192957235</v>
      </c>
      <c r="F10" s="2">
        <f t="shared" si="0"/>
        <v>428493.6209848143</v>
      </c>
    </row>
    <row r="11" spans="1:6" x14ac:dyDescent="0.25">
      <c r="A11" s="6">
        <v>44865</v>
      </c>
      <c r="B11" s="2">
        <v>1233742.96</v>
      </c>
      <c r="C11" s="2">
        <f>Summary!$C$2*Summary!$D$2*DAY(A11)</f>
        <v>230024599.26109043</v>
      </c>
      <c r="D11" s="2">
        <v>850216605.25</v>
      </c>
      <c r="E11">
        <f t="shared" si="1"/>
        <v>0.27054823187492716</v>
      </c>
      <c r="F11" s="2">
        <f t="shared" si="0"/>
        <v>333786.97641613899</v>
      </c>
    </row>
    <row r="12" spans="1:6" x14ac:dyDescent="0.25">
      <c r="A12" s="6">
        <v>44895</v>
      </c>
      <c r="B12" s="2">
        <v>1320648.57</v>
      </c>
      <c r="C12" s="2">
        <f>Summary!$C$2*Summary!$D$2*DAY(A12)</f>
        <v>222604450.89782944</v>
      </c>
      <c r="D12" s="2">
        <v>823244727.53999996</v>
      </c>
      <c r="E12">
        <f t="shared" si="1"/>
        <v>0.27039887830561721</v>
      </c>
      <c r="F12" s="2">
        <f t="shared" si="0"/>
        <v>357101.89196391741</v>
      </c>
    </row>
    <row r="13" spans="1:6" x14ac:dyDescent="0.25">
      <c r="A13" s="6">
        <v>44926</v>
      </c>
      <c r="B13" s="17">
        <f>AVERAGE(B2:B12)</f>
        <v>1322986.0090909093</v>
      </c>
      <c r="C13" s="17">
        <f>Summary!$C$2*Summary!$D$2*DAY(A13)</f>
        <v>230024599.26109043</v>
      </c>
      <c r="D13" s="17">
        <f>D11</f>
        <v>850216605.25</v>
      </c>
      <c r="E13">
        <f t="shared" si="1"/>
        <v>0.27054823187492716</v>
      </c>
      <c r="F13" s="2">
        <f t="shared" si="0"/>
        <v>357931.52555481181</v>
      </c>
    </row>
    <row r="16" spans="1:6" x14ac:dyDescent="0.25">
      <c r="D16" s="3"/>
    </row>
    <row r="17" spans="4:4" x14ac:dyDescent="0.25">
      <c r="D17" s="3"/>
    </row>
    <row r="18" spans="4:4" x14ac:dyDescent="0.25">
      <c r="D18" s="3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OTU1MjQ8L1VzZXJOYW1lPjxEYXRlVGltZT4xMi8yMS8yMDIyIDI6NTM6NDkgQU08L0RhdGVUaW1lPjxMYWJlbFN0cmluZz5VbmNhdGVnb3JpemVk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Props1.xml><?xml version="1.0" encoding="utf-8"?>
<ds:datastoreItem xmlns:ds="http://schemas.openxmlformats.org/officeDocument/2006/customXml" ds:itemID="{F5E7ED3A-1FED-4ED0-8026-9BAD19615202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E3924711-D481-428F-9DF3-5217DD3FAB6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Transmission Enhancement</vt:lpstr>
      <vt:lpstr>ICTR</vt:lpstr>
      <vt:lpstr>Firm Pt-2-Pt</vt:lpstr>
      <vt:lpstr>Non-Firm Pt-2-Pt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s195524</dc:creator>
  <cp:lastModifiedBy>s007506</cp:lastModifiedBy>
  <dcterms:created xsi:type="dcterms:W3CDTF">2022-12-21T02:13:55Z</dcterms:created>
  <dcterms:modified xsi:type="dcterms:W3CDTF">2022-12-28T22:45:37Z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e1142d72-a36c-43ab-b9d2-5ed46401cc46</vt:lpwstr>
  </property>
  <property fmtid="{D5CDD505-2E9C-101B-9397-08002B2CF9AE}" pid="3" name="bjClsUserRVM">
    <vt:lpwstr>[]</vt:lpwstr>
  </property>
  <property fmtid="{D5CDD505-2E9C-101B-9397-08002B2CF9AE}" pid="4" name="bjSaver">
    <vt:lpwstr>BVjphFapawBtlSmLBQo2pvL3iU/kqUZe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7" name="bjDocumentSecurityLabel">
    <vt:lpwstr>Uncategorized</vt:lpwstr>
  </property>
  <property fmtid="{D5CDD505-2E9C-101B-9397-08002B2CF9AE}" pid="8" name="MSIP_Label_574d496c-7ac4-4b13-81fd-698eca66b217_SiteId">
    <vt:lpwstr>15f3c881-6b03-4ff6-8559-77bf5177818f</vt:lpwstr>
  </property>
  <property fmtid="{D5CDD505-2E9C-101B-9397-08002B2CF9AE}" pid="9" name="MSIP_Label_574d496c-7ac4-4b13-81fd-698eca66b217_Name">
    <vt:lpwstr>Uncategorized</vt:lpwstr>
  </property>
  <property fmtid="{D5CDD505-2E9C-101B-9397-08002B2CF9AE}" pid="10" name="MSIP_Label_574d496c-7ac4-4b13-81fd-698eca66b217_Enabled">
    <vt:lpwstr>true</vt:lpwstr>
  </property>
  <property fmtid="{D5CDD505-2E9C-101B-9397-08002B2CF9AE}" pid="11" name="bjLabelHistoryID">
    <vt:lpwstr>{F5E7ED3A-1FED-4ED0-8026-9BAD19615202}</vt:lpwstr>
  </property>
</Properties>
</file>