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PROJECTS\Eastern Interconnect\EI - LGEE KU RTO Study\Sent to Client\"/>
    </mc:Choice>
  </mc:AlternateContent>
  <xr:revisionPtr revIDLastSave="0" documentId="13_ncr:1_{4F11E5E2-0179-40C9-8426-4744D239534C}" xr6:coauthVersionLast="47" xr6:coauthVersionMax="47" xr10:uidLastSave="{00000000-0000-0000-0000-000000000000}"/>
  <bookViews>
    <workbookView xWindow="49780" yWindow="730" windowWidth="14400" windowHeight="7370" activeTab="2" xr2:uid="{A5CF506A-78CB-48D7-AC17-D849F26DE0EE}"/>
  </bookViews>
  <sheets>
    <sheet name="Cover" sheetId="2" r:id="rId1"/>
    <sheet name="Assumptions &gt;&gt;&gt;" sheetId="9" r:id="rId2"/>
    <sheet name="CapX Requirements" sheetId="13"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FALSE</definedName>
    <definedName name="_AtRisk_SimSetting_StdRecalcBehavior" hidden="1">0</definedName>
    <definedName name="_AtRisk_SimSetting_StdRecalcWithoutRiskStatic" hidden="1">0</definedName>
    <definedName name="_AtRisk_SimSetting_StdRecalcWithoutRiskStaticPercentile" hidden="1">0.5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3" l="1"/>
  <c r="D7" i="2"/>
</calcChain>
</file>

<file path=xl/sharedStrings.xml><?xml version="1.0" encoding="utf-8"?>
<sst xmlns="http://schemas.openxmlformats.org/spreadsheetml/2006/main" count="15" uniqueCount="15">
  <si>
    <t>Prepared for:</t>
  </si>
  <si>
    <t>1200 19th Street NW</t>
  </si>
  <si>
    <t>Suite 700</t>
  </si>
  <si>
    <t>Washington, DC 20036</t>
  </si>
  <si>
    <t>Tel: +1.202.973.2400</t>
  </si>
  <si>
    <t>http://www.Guidehouse.com</t>
  </si>
  <si>
    <t>Confidential and Proprietary</t>
  </si>
  <si>
    <t>©2022 Guidehouse Inc.</t>
  </si>
  <si>
    <t>This page is intentionally left blank.</t>
  </si>
  <si>
    <t>Capacity Expansion Assumptions</t>
  </si>
  <si>
    <t xml:space="preserve">
Copyright
This report is protected by copyright. Any copying, reproduction, publication, dissemination or transmittal in any form without the express written consent of Guidehouse Consulting, Inc. (Guidehouse) is prohibited.
Disclaimer
This report (“report”) was prepared for LG&amp;E and KU on terms specifically limiting the liability of Guidehouse, and is not to be distributed without Guidehouse’s prior written consent. Guidehouse’s conclusions are the results of the exercise of its reasonable professional judgment. By the reader’s acceptance of this report, you hereby agree and acknowledge that (a) your use of the report will be limited solely for internal purpose, (b) you will not distribute a copy of this report to any third party without Guidehouse’s express prior written consent, and (c) you are bound by the disclaimers and/or limitations on liability otherwise set forth in the report. Guidehouse does not make any representations or warranties of any kind with respect to (i) the accuracy or completeness of the information contained in the report, (ii) the presence or absence of any errors or omissions contained in the report, (iii) any work performed by Guidehouse in connection with or using the report, or (iv) any conclusions reached by Guidehouse as a result of the report. Any use of or reliance on the report, or decisions to be made based on it, are the reader’s responsibility. Guidehouse accepts no duty of care or liability of any kind whatsoever to you, and all parties waive and release Guidehouse from all claims, liabilities and damages, if any, suffered as a result of decisions made, or not made, or actions taken, or not taken, based on this report.
Confidentiality
This report contains confidential and proprietary information. Any person acquiring this report agrees and understands that the information contained in this report is confidential and, except as required by law, will take all reasonable measures available to it by instruction, agreement or otherwise to maintain the confidentiality of the information. Such person agrees not to release, disclose, publish, copy, or communicate this confidential information or make it available to any third party, including, but not limited to, consultants, financial advisors, or rating agencies, other than employees, agents and contractors of such person and its affiliates and subsidiaries who reasonably need to know it in connection with the exercise or the performance of such person’s business. The terms of the client engagement letter or contract usually provide that the Client is the owner of the copyrighted report, but in some contracts, Guidehouse retains ownership of the copyright.
</t>
  </si>
  <si>
    <t>Units: MW</t>
  </si>
  <si>
    <t>LGEE</t>
  </si>
  <si>
    <t>Peak Load</t>
  </si>
  <si>
    <t>Capacity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</si>
</sst>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mmm\-yy;@"/>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0"/>
      <name val="Times New Roman"/>
      <family val="1"/>
    </font>
    <font>
      <sz val="10"/>
      <name val="Arial"/>
      <family val="2"/>
    </font>
    <font>
      <b/>
      <sz val="18"/>
      <color rgb="FF555759"/>
      <name val="Arial"/>
      <family val="2"/>
    </font>
    <font>
      <b/>
      <sz val="16"/>
      <color rgb="FF555759"/>
      <name val="Arial"/>
      <family val="2"/>
    </font>
    <font>
      <b/>
      <sz val="12"/>
      <color rgb="FF555759"/>
      <name val="Arial"/>
      <family val="2"/>
    </font>
    <font>
      <b/>
      <sz val="12"/>
      <name val="Arial"/>
      <family val="2"/>
    </font>
    <font>
      <sz val="14"/>
      <name val="Arial"/>
      <family val="2"/>
    </font>
    <font>
      <sz val="10"/>
      <color theme="0"/>
      <name val="Arial"/>
      <family val="2"/>
    </font>
    <font>
      <u/>
      <sz val="10"/>
      <color indexed="12"/>
      <name val="Times New Roman"/>
      <family val="1"/>
    </font>
    <font>
      <sz val="10"/>
      <color theme="1"/>
      <name val="Arial"/>
      <family val="2"/>
    </font>
    <font>
      <i/>
      <sz val="10"/>
      <color theme="1"/>
      <name val="Arial"/>
      <family val="2"/>
    </font>
    <font>
      <sz val="10"/>
      <name val="MS Sans Serif"/>
    </font>
    <font>
      <b/>
      <sz val="10"/>
      <color theme="1"/>
      <name val="Arial Narrow"/>
      <family val="2"/>
    </font>
    <font>
      <sz val="10"/>
      <color theme="1"/>
      <name val="Arial Narrow"/>
      <family val="2"/>
    </font>
    <font>
      <u/>
      <sz val="11"/>
      <color rgb="FF92D050"/>
      <name val="Calibri"/>
      <family val="2"/>
      <scheme val="minor"/>
    </font>
    <font>
      <b/>
      <sz val="10"/>
      <color theme="1"/>
      <name val="Calibri"/>
      <family val="2"/>
      <scheme val="minor"/>
    </font>
    <font>
      <i/>
      <sz val="10"/>
      <color rgb="FFC00000"/>
      <name val="Calibri"/>
      <family val="2"/>
      <scheme val="minor"/>
    </font>
    <font>
      <i/>
      <sz val="10"/>
      <color theme="2" tint="-9.9978637043366805E-2"/>
      <name val="Calibri"/>
      <family val="2"/>
      <scheme val="minor"/>
    </font>
    <font>
      <b/>
      <sz val="10"/>
      <color theme="0"/>
      <name val="Arial Narrow"/>
      <family val="2"/>
    </font>
    <font>
      <sz val="10"/>
      <color theme="0"/>
      <name val="Arial Narrow"/>
      <family val="2"/>
    </font>
  </fonts>
  <fills count="6">
    <fill>
      <patternFill patternType="none"/>
    </fill>
    <fill>
      <patternFill patternType="gray125"/>
    </fill>
    <fill>
      <patternFill patternType="solid">
        <fgColor indexed="65"/>
        <bgColor indexed="64"/>
      </patternFill>
    </fill>
    <fill>
      <patternFill patternType="solid">
        <fgColor rgb="FF95D600"/>
        <bgColor indexed="64"/>
      </patternFill>
    </fill>
    <fill>
      <patternFill patternType="solid">
        <fgColor rgb="FF555759"/>
        <bgColor indexed="64"/>
      </patternFill>
    </fill>
    <fill>
      <patternFill patternType="solid">
        <fgColor theme="0"/>
        <bgColor indexed="64"/>
      </patternFill>
    </fill>
  </fills>
  <borders count="4">
    <border>
      <left/>
      <right/>
      <top/>
      <bottom/>
      <diagonal/>
    </border>
    <border>
      <left/>
      <right/>
      <top/>
      <bottom style="thick">
        <color rgb="FF95D600"/>
      </bottom>
      <diagonal/>
    </border>
    <border>
      <left/>
      <right/>
      <top style="thin">
        <color rgb="FFDCDDDE"/>
      </top>
      <bottom style="thin">
        <color rgb="FFDCDDDE"/>
      </bottom>
      <diagonal/>
    </border>
    <border>
      <left/>
      <right/>
      <top style="thin">
        <color rgb="FFDCDDDE"/>
      </top>
      <bottom style="thin">
        <color indexed="64"/>
      </bottom>
      <diagonal/>
    </border>
  </borders>
  <cellStyleXfs count="14">
    <xf numFmtId="0" fontId="0" fillId="0" borderId="0"/>
    <xf numFmtId="0" fontId="2" fillId="0" borderId="0" applyNumberFormat="0" applyFill="0" applyBorder="0" applyAlignment="0" applyProtection="0"/>
    <xf numFmtId="0" fontId="3" fillId="0" borderId="0"/>
    <xf numFmtId="43" fontId="4"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12" fillId="0" borderId="0"/>
    <xf numFmtId="0" fontId="14" fillId="0" borderId="0"/>
    <xf numFmtId="0" fontId="1" fillId="0" borderId="0"/>
    <xf numFmtId="43" fontId="4" fillId="0" borderId="0" applyFont="0" applyFill="0" applyBorder="0" applyAlignment="0" applyProtection="0"/>
    <xf numFmtId="0" fontId="1" fillId="0" borderId="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0" fontId="4" fillId="2" borderId="0" xfId="2" applyFont="1" applyFill="1"/>
    <xf numFmtId="43" fontId="5" fillId="2" borderId="0" xfId="3" applyFont="1" applyFill="1" applyAlignment="1">
      <alignment horizontal="center"/>
    </xf>
    <xf numFmtId="43" fontId="7" fillId="2" borderId="0" xfId="3" applyFont="1" applyFill="1" applyAlignment="1">
      <alignment horizontal="center"/>
    </xf>
    <xf numFmtId="0" fontId="8" fillId="2" borderId="0" xfId="2" applyFont="1" applyFill="1" applyAlignment="1">
      <alignment horizontal="left"/>
    </xf>
    <xf numFmtId="0" fontId="9" fillId="2" borderId="0" xfId="2" applyFont="1" applyFill="1"/>
    <xf numFmtId="0" fontId="4" fillId="2" borderId="0" xfId="2" applyFont="1" applyFill="1" applyAlignment="1">
      <alignment horizontal="center"/>
    </xf>
    <xf numFmtId="0" fontId="4" fillId="2" borderId="0" xfId="4" applyFill="1" applyAlignment="1">
      <alignment horizontal="center"/>
    </xf>
    <xf numFmtId="0" fontId="12" fillId="0" borderId="0" xfId="6"/>
    <xf numFmtId="0" fontId="13" fillId="0" borderId="0" xfId="6" applyFont="1"/>
    <xf numFmtId="0" fontId="17" fillId="2" borderId="0" xfId="1" applyFont="1" applyFill="1" applyAlignment="1" applyProtection="1">
      <alignment horizontal="center"/>
    </xf>
    <xf numFmtId="0" fontId="19" fillId="5" borderId="0" xfId="0" applyFont="1" applyFill="1"/>
    <xf numFmtId="0" fontId="20" fillId="5" borderId="0" xfId="0" applyFont="1" applyFill="1"/>
    <xf numFmtId="43" fontId="18" fillId="5" borderId="0" xfId="0" applyNumberFormat="1" applyFont="1" applyFill="1"/>
    <xf numFmtId="165" fontId="15" fillId="0" borderId="2" xfId="13" applyNumberFormat="1" applyFont="1" applyBorder="1" applyAlignment="1">
      <alignment horizontal="right" vertical="center"/>
    </xf>
    <xf numFmtId="165" fontId="15" fillId="0" borderId="3" xfId="13" applyNumberFormat="1" applyFont="1" applyBorder="1" applyAlignment="1">
      <alignment horizontal="right" vertical="center"/>
    </xf>
    <xf numFmtId="164" fontId="16" fillId="0" borderId="2" xfId="13" applyNumberFormat="1" applyFont="1" applyBorder="1" applyAlignment="1">
      <alignment horizontal="center" vertical="center"/>
    </xf>
    <xf numFmtId="164" fontId="16" fillId="0" borderId="3" xfId="13" applyNumberFormat="1" applyFont="1" applyBorder="1" applyAlignment="1">
      <alignment horizontal="center" vertical="center"/>
    </xf>
    <xf numFmtId="0" fontId="12" fillId="0" borderId="0" xfId="6" applyAlignment="1">
      <alignment horizontal="center"/>
    </xf>
    <xf numFmtId="0" fontId="22" fillId="4" borderId="1" xfId="6" applyFont="1" applyFill="1" applyBorder="1" applyAlignment="1">
      <alignment horizontal="center" vertical="center" wrapText="1"/>
    </xf>
    <xf numFmtId="43" fontId="5" fillId="2" borderId="0" xfId="3" applyFont="1" applyFill="1" applyAlignment="1">
      <alignment horizontal="center"/>
    </xf>
    <xf numFmtId="43" fontId="6" fillId="2" borderId="0" xfId="3" applyFont="1" applyFill="1" applyAlignment="1">
      <alignment horizontal="center"/>
    </xf>
    <xf numFmtId="17" fontId="10" fillId="3" borderId="0" xfId="2" quotePrefix="1" applyNumberFormat="1" applyFont="1" applyFill="1" applyAlignment="1">
      <alignment horizontal="center"/>
    </xf>
    <xf numFmtId="0" fontId="10" fillId="3" borderId="0" xfId="2" applyFont="1" applyFill="1" applyAlignment="1">
      <alignment horizontal="center"/>
    </xf>
    <xf numFmtId="0" fontId="4" fillId="2" borderId="0" xfId="2" applyFont="1" applyFill="1" applyAlignment="1">
      <alignment horizontal="left" vertical="center" wrapText="1" indent="1"/>
    </xf>
    <xf numFmtId="0" fontId="21" fillId="4" borderId="0" xfId="6" applyFont="1" applyFill="1" applyBorder="1" applyAlignment="1">
      <alignment horizontal="center" vertical="center" wrapText="1"/>
    </xf>
  </cellXfs>
  <cellStyles count="14">
    <cellStyle name="Comma" xfId="13" builtinId="3"/>
    <cellStyle name="Comma 2" xfId="9" xr:uid="{449E2855-EE26-44BB-A350-2D7395316195}"/>
    <cellStyle name="Comma 2 2" xfId="11" xr:uid="{26CC9F73-CB5B-4411-86B0-7308E1B05838}"/>
    <cellStyle name="Comma 4" xfId="12" xr:uid="{06C56462-1308-4356-BAE4-B43761FBA4DF}"/>
    <cellStyle name="Comma 52" xfId="3" xr:uid="{7AB27BCA-3645-4A88-844C-03DB00188608}"/>
    <cellStyle name="Hyperlink" xfId="1" builtinId="8"/>
    <cellStyle name="Hyperlink 2" xfId="5" xr:uid="{61FD2B64-6C73-4C50-81C4-E751825C0E3B}"/>
    <cellStyle name="Normal" xfId="0" builtinId="0"/>
    <cellStyle name="Normal 2" xfId="6" xr:uid="{D31AA81C-59E1-48D3-AE43-83D381DE45CB}"/>
    <cellStyle name="Normal 2 2" xfId="8" xr:uid="{50A0AC44-93F6-472B-8C6A-12F5E6991547}"/>
    <cellStyle name="Normal 2 3" xfId="7" xr:uid="{D6F77B9F-A7B2-4487-9F95-7C67C34F04BB}"/>
    <cellStyle name="Normal 298" xfId="4" xr:uid="{A050874C-FD22-49C3-9F7D-BD3021D4A468}"/>
    <cellStyle name="Normal 6" xfId="10" xr:uid="{C8F56C9F-0931-47D0-AE61-7F325A2666CA}"/>
    <cellStyle name="Normal_HAND SUBS 3Q03 VALUES ONLY" xfId="2" xr:uid="{4A3706CC-0A5E-4C86-8485-F765EEEC86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4</xdr:row>
      <xdr:rowOff>57150</xdr:rowOff>
    </xdr:from>
    <xdr:to>
      <xdr:col>5</xdr:col>
      <xdr:colOff>797131</xdr:colOff>
      <xdr:row>4</xdr:row>
      <xdr:rowOff>1003300</xdr:rowOff>
    </xdr:to>
    <xdr:pic>
      <xdr:nvPicPr>
        <xdr:cNvPr id="5" name="Picture 4" descr="LG&amp;E KU - Junior Achievement of Kentuckiana">
          <a:extLst>
            <a:ext uri="{FF2B5EF4-FFF2-40B4-BE49-F238E27FC236}">
              <a16:creationId xmlns:a16="http://schemas.microsoft.com/office/drawing/2014/main" id="{B2A04048-B6CD-4162-A19D-5CF313F87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092200"/>
          <a:ext cx="2308431" cy="94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uidehous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25FD8-B7F1-41DE-AEFE-73AD401CED42}">
  <dimension ref="A1:I16"/>
  <sheetViews>
    <sheetView showGridLines="0" workbookViewId="0"/>
  </sheetViews>
  <sheetFormatPr defaultColWidth="9.26953125" defaultRowHeight="14.5" x14ac:dyDescent="0.35"/>
  <cols>
    <col min="4" max="4" width="13" customWidth="1"/>
    <col min="5" max="5" width="12.453125" customWidth="1"/>
    <col min="6" max="6" width="13.7265625" customWidth="1"/>
    <col min="7" max="7" width="11.26953125" customWidth="1"/>
    <col min="8" max="8" width="11.453125" customWidth="1"/>
    <col min="9" max="9" width="25.26953125" customWidth="1"/>
  </cols>
  <sheetData>
    <row r="1" spans="1:9" ht="15.75" customHeight="1" x14ac:dyDescent="0.5">
      <c r="A1" s="1"/>
      <c r="B1" s="20"/>
      <c r="C1" s="20"/>
      <c r="D1" s="20"/>
      <c r="E1" s="20"/>
      <c r="F1" s="20"/>
      <c r="G1" s="20"/>
      <c r="H1" s="20"/>
      <c r="I1" s="1"/>
    </row>
    <row r="2" spans="1:9" ht="20" x14ac:dyDescent="0.4">
      <c r="A2" s="1"/>
      <c r="B2" s="21" t="s">
        <v>9</v>
      </c>
      <c r="C2" s="21"/>
      <c r="D2" s="21"/>
      <c r="E2" s="21"/>
      <c r="F2" s="21"/>
      <c r="G2" s="21"/>
      <c r="H2" s="21"/>
      <c r="I2" s="1"/>
    </row>
    <row r="3" spans="1:9" ht="23" x14ac:dyDescent="0.5">
      <c r="A3" s="1"/>
      <c r="B3" s="2"/>
      <c r="C3" s="2"/>
      <c r="D3" s="2"/>
      <c r="E3" s="3" t="s">
        <v>0</v>
      </c>
      <c r="F3" s="2"/>
      <c r="G3" s="2"/>
      <c r="H3" s="2"/>
      <c r="I3" s="1"/>
    </row>
    <row r="4" spans="1:9" ht="23" x14ac:dyDescent="0.5">
      <c r="A4" s="1"/>
      <c r="B4" s="2"/>
      <c r="C4" s="2"/>
      <c r="D4" s="2"/>
      <c r="E4" s="2"/>
      <c r="F4" s="2"/>
      <c r="G4" s="2"/>
      <c r="I4" s="1"/>
    </row>
    <row r="5" spans="1:9" ht="105" customHeight="1" x14ac:dyDescent="0.5">
      <c r="A5" s="1"/>
      <c r="B5" s="2"/>
      <c r="C5" s="2"/>
      <c r="F5" s="2"/>
      <c r="G5" s="2"/>
      <c r="H5" s="2"/>
      <c r="I5" s="1"/>
    </row>
    <row r="6" spans="1:9" ht="17.5" x14ac:dyDescent="0.35">
      <c r="A6" s="4"/>
      <c r="B6" s="5"/>
      <c r="C6" s="1"/>
      <c r="D6" s="1"/>
      <c r="E6" s="1"/>
      <c r="F6" s="1"/>
      <c r="G6" s="1"/>
      <c r="H6" s="1"/>
      <c r="I6" s="1"/>
    </row>
    <row r="7" spans="1:9" x14ac:dyDescent="0.35">
      <c r="A7" s="1"/>
      <c r="B7" s="1"/>
      <c r="C7" s="1"/>
      <c r="D7" s="22" t="str">
        <f>"September 2022"</f>
        <v>September 2022</v>
      </c>
      <c r="E7" s="23"/>
      <c r="F7" s="23"/>
      <c r="G7" s="1"/>
      <c r="H7" s="1"/>
      <c r="I7" s="1"/>
    </row>
    <row r="8" spans="1:9" x14ac:dyDescent="0.35">
      <c r="A8" s="1"/>
      <c r="B8" s="1"/>
      <c r="C8" s="1"/>
      <c r="D8" s="1"/>
      <c r="E8" s="6"/>
      <c r="F8" s="1"/>
      <c r="G8" s="1"/>
      <c r="H8" s="1"/>
      <c r="I8" s="1"/>
    </row>
    <row r="9" spans="1:9" x14ac:dyDescent="0.35">
      <c r="A9" s="1"/>
      <c r="B9" s="1"/>
      <c r="C9" s="1"/>
      <c r="D9" s="1"/>
      <c r="E9" s="6" t="s">
        <v>7</v>
      </c>
      <c r="F9" s="1"/>
      <c r="G9" s="1"/>
      <c r="H9" s="1"/>
      <c r="I9" s="1"/>
    </row>
    <row r="10" spans="1:9" x14ac:dyDescent="0.35">
      <c r="A10" s="1"/>
      <c r="B10" s="1"/>
      <c r="C10" s="1"/>
      <c r="D10" s="1"/>
      <c r="E10" s="6" t="s">
        <v>1</v>
      </c>
      <c r="F10" s="1"/>
      <c r="G10" s="1"/>
      <c r="H10" s="1"/>
      <c r="I10" s="1"/>
    </row>
    <row r="11" spans="1:9" x14ac:dyDescent="0.35">
      <c r="A11" s="1"/>
      <c r="B11" s="1"/>
      <c r="C11" s="1"/>
      <c r="D11" s="1"/>
      <c r="E11" s="6" t="s">
        <v>2</v>
      </c>
      <c r="F11" s="1"/>
      <c r="G11" s="1"/>
      <c r="H11" s="1"/>
      <c r="I11" s="1"/>
    </row>
    <row r="12" spans="1:9" x14ac:dyDescent="0.35">
      <c r="A12" s="1"/>
      <c r="B12" s="1"/>
      <c r="C12" s="1"/>
      <c r="D12" s="1"/>
      <c r="E12" s="6" t="s">
        <v>3</v>
      </c>
      <c r="F12" s="1"/>
      <c r="G12" s="1"/>
      <c r="H12" s="1"/>
      <c r="I12" s="1"/>
    </row>
    <row r="13" spans="1:9" x14ac:dyDescent="0.35">
      <c r="A13" s="1"/>
      <c r="B13" s="1"/>
      <c r="C13" s="1"/>
      <c r="D13" s="6"/>
      <c r="E13" s="7" t="s">
        <v>4</v>
      </c>
      <c r="F13" s="6"/>
      <c r="G13" s="6"/>
      <c r="H13" s="1"/>
      <c r="I13" s="1"/>
    </row>
    <row r="14" spans="1:9" x14ac:dyDescent="0.35">
      <c r="A14" s="1"/>
      <c r="B14" s="1"/>
      <c r="C14" s="1"/>
      <c r="D14" s="6"/>
      <c r="E14" s="10" t="s">
        <v>5</v>
      </c>
      <c r="F14" s="6"/>
      <c r="G14" s="6"/>
      <c r="H14" s="1"/>
      <c r="I14" s="1"/>
    </row>
    <row r="15" spans="1:9" x14ac:dyDescent="0.35">
      <c r="A15" s="1"/>
      <c r="B15" s="1"/>
      <c r="C15" s="1"/>
      <c r="D15" s="6"/>
      <c r="E15" s="6"/>
      <c r="F15" s="6"/>
      <c r="G15" s="6"/>
      <c r="H15" s="1"/>
      <c r="I15" s="1"/>
    </row>
    <row r="16" spans="1:9" ht="409.4" customHeight="1" x14ac:dyDescent="0.35">
      <c r="A16" s="24" t="s">
        <v>10</v>
      </c>
      <c r="B16" s="24"/>
      <c r="C16" s="24"/>
      <c r="D16" s="24"/>
      <c r="E16" s="24"/>
      <c r="F16" s="24"/>
      <c r="G16" s="24"/>
      <c r="H16" s="24"/>
      <c r="I16" s="24"/>
    </row>
  </sheetData>
  <mergeCells count="4">
    <mergeCell ref="B1:H1"/>
    <mergeCell ref="B2:H2"/>
    <mergeCell ref="D7:F7"/>
    <mergeCell ref="A16:I16"/>
  </mergeCells>
  <hyperlinks>
    <hyperlink ref="E14" r:id="rId1" xr:uid="{CDC34AFC-CEA8-40BE-997A-D66D7087CB7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BBF91-9914-42F2-9CA5-5A69D3AEC905}">
  <dimension ref="A1"/>
  <sheetViews>
    <sheetView showGridLines="0" workbookViewId="0"/>
  </sheetViews>
  <sheetFormatPr defaultRowHeight="14.5" x14ac:dyDescent="0.35"/>
  <sheetData>
    <row r="1" spans="1:1" x14ac:dyDescent="0.35">
      <c r="A1" s="12" t="s">
        <v>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768F6-5874-4634-919C-C956A04F783D}">
  <dimension ref="A1:D354"/>
  <sheetViews>
    <sheetView showGridLines="0" tabSelected="1" zoomScaleNormal="100" workbookViewId="0"/>
  </sheetViews>
  <sheetFormatPr defaultColWidth="8.7265625" defaultRowHeight="12.5" x14ac:dyDescent="0.25"/>
  <cols>
    <col min="1" max="1" width="11.7265625" style="8" bestFit="1" customWidth="1"/>
    <col min="2" max="2" width="8.7265625" style="8"/>
    <col min="3" max="3" width="12.54296875" style="18" customWidth="1"/>
    <col min="4" max="4" width="13" style="18" customWidth="1"/>
    <col min="5" max="16384" width="8.7265625" style="8"/>
  </cols>
  <sheetData>
    <row r="1" spans="1:4" ht="13" x14ac:dyDescent="0.3">
      <c r="A1" s="13" t="str">
        <f>Cover!B2</f>
        <v>Capacity Expansion Assumptions</v>
      </c>
    </row>
    <row r="2" spans="1:4" ht="13" x14ac:dyDescent="0.3">
      <c r="A2" s="11" t="s">
        <v>6</v>
      </c>
    </row>
    <row r="3" spans="1:4" ht="13" x14ac:dyDescent="0.3">
      <c r="A3" s="11" t="s">
        <v>11</v>
      </c>
    </row>
    <row r="5" spans="1:4" ht="15" customHeight="1" x14ac:dyDescent="0.25">
      <c r="C5" s="25" t="s">
        <v>12</v>
      </c>
      <c r="D5" s="25"/>
    </row>
    <row r="6" spans="1:4" ht="26.5" thickBot="1" x14ac:dyDescent="0.35">
      <c r="A6" s="9"/>
      <c r="C6" s="19" t="s">
        <v>13</v>
      </c>
      <c r="D6" s="19" t="s">
        <v>14</v>
      </c>
    </row>
    <row r="7" spans="1:4" ht="13.5" thickTop="1" x14ac:dyDescent="0.3">
      <c r="A7" s="9"/>
      <c r="B7" s="14">
        <v>44562</v>
      </c>
      <c r="C7" s="16">
        <v>5921.042031</v>
      </c>
      <c r="D7" s="16">
        <v>7401.3025387500002</v>
      </c>
    </row>
    <row r="8" spans="1:4" ht="13" x14ac:dyDescent="0.25">
      <c r="B8" s="14">
        <v>44593</v>
      </c>
      <c r="C8" s="16">
        <v>5459.603666</v>
      </c>
      <c r="D8" s="16">
        <v>6824.5045824999997</v>
      </c>
    </row>
    <row r="9" spans="1:4" ht="13" x14ac:dyDescent="0.25">
      <c r="B9" s="14">
        <v>44621</v>
      </c>
      <c r="C9" s="16">
        <v>4922.056028</v>
      </c>
      <c r="D9" s="16">
        <v>6152.5700349999997</v>
      </c>
    </row>
    <row r="10" spans="1:4" ht="13" x14ac:dyDescent="0.25">
      <c r="B10" s="14">
        <v>44652</v>
      </c>
      <c r="C10" s="16">
        <v>4313.173358</v>
      </c>
      <c r="D10" s="16">
        <v>5003.28109528</v>
      </c>
    </row>
    <row r="11" spans="1:4" ht="13" x14ac:dyDescent="0.25">
      <c r="B11" s="14">
        <v>44682</v>
      </c>
      <c r="C11" s="16">
        <v>5007.8398180000004</v>
      </c>
      <c r="D11" s="16">
        <v>5809.0941888799998</v>
      </c>
    </row>
    <row r="12" spans="1:4" ht="13" x14ac:dyDescent="0.25">
      <c r="B12" s="14">
        <v>44713</v>
      </c>
      <c r="C12" s="16">
        <v>5743.6480190000002</v>
      </c>
      <c r="D12" s="16">
        <v>6662.6317020400002</v>
      </c>
    </row>
    <row r="13" spans="1:4" ht="13" x14ac:dyDescent="0.25">
      <c r="B13" s="14">
        <v>44743</v>
      </c>
      <c r="C13" s="16">
        <v>5941.1502799999998</v>
      </c>
      <c r="D13" s="16">
        <v>6891.7343247999997</v>
      </c>
    </row>
    <row r="14" spans="1:4" ht="13" x14ac:dyDescent="0.25">
      <c r="B14" s="14">
        <v>44774</v>
      </c>
      <c r="C14" s="16">
        <v>6222.7017850000002</v>
      </c>
      <c r="D14" s="16">
        <v>7218.3340705999999</v>
      </c>
    </row>
    <row r="15" spans="1:4" ht="13" x14ac:dyDescent="0.25">
      <c r="B15" s="14">
        <v>44805</v>
      </c>
      <c r="C15" s="16">
        <v>5581.3420999999998</v>
      </c>
      <c r="D15" s="16">
        <v>6474.356835999999</v>
      </c>
    </row>
    <row r="16" spans="1:4" ht="13" x14ac:dyDescent="0.25">
      <c r="B16" s="14">
        <v>44835</v>
      </c>
      <c r="C16" s="16">
        <v>4624.28737</v>
      </c>
      <c r="D16" s="16">
        <v>5780.3592124999996</v>
      </c>
    </row>
    <row r="17" spans="2:4" ht="13" x14ac:dyDescent="0.25">
      <c r="B17" s="14">
        <v>44866</v>
      </c>
      <c r="C17" s="16">
        <v>4616.1649310000003</v>
      </c>
      <c r="D17" s="16">
        <v>5770.2061637500001</v>
      </c>
    </row>
    <row r="18" spans="2:4" ht="13" x14ac:dyDescent="0.25">
      <c r="B18" s="14">
        <v>44896</v>
      </c>
      <c r="C18" s="16">
        <v>5135.5489310000003</v>
      </c>
      <c r="D18" s="16">
        <v>6419.4361637500006</v>
      </c>
    </row>
    <row r="19" spans="2:4" ht="13" x14ac:dyDescent="0.25">
      <c r="B19" s="14">
        <v>44927</v>
      </c>
      <c r="C19" s="16">
        <v>5912.7878090000004</v>
      </c>
      <c r="D19" s="16">
        <v>7390.9847612500007</v>
      </c>
    </row>
    <row r="20" spans="2:4" ht="13" x14ac:dyDescent="0.25">
      <c r="B20" s="14">
        <v>44958</v>
      </c>
      <c r="C20" s="16">
        <v>5477.0590780000002</v>
      </c>
      <c r="D20" s="16">
        <v>6846.3238474999998</v>
      </c>
    </row>
    <row r="21" spans="2:4" ht="13" x14ac:dyDescent="0.25">
      <c r="B21" s="14">
        <v>44986</v>
      </c>
      <c r="C21" s="16">
        <v>4884.229969</v>
      </c>
      <c r="D21" s="16">
        <v>6105.28746125</v>
      </c>
    </row>
    <row r="22" spans="2:4" ht="13" x14ac:dyDescent="0.25">
      <c r="B22" s="14">
        <v>45017</v>
      </c>
      <c r="C22" s="16">
        <v>4063.9083260000002</v>
      </c>
      <c r="D22" s="16">
        <v>4714.1336581599999</v>
      </c>
    </row>
    <row r="23" spans="2:4" ht="13" x14ac:dyDescent="0.25">
      <c r="B23" s="14">
        <v>45047</v>
      </c>
      <c r="C23" s="16">
        <v>4971.9202210000003</v>
      </c>
      <c r="D23" s="16">
        <v>5767.4274563600002</v>
      </c>
    </row>
    <row r="24" spans="2:4" ht="13" x14ac:dyDescent="0.25">
      <c r="B24" s="14">
        <v>45078</v>
      </c>
      <c r="C24" s="16">
        <v>5634.5425240000004</v>
      </c>
      <c r="D24" s="16">
        <v>6536.0693278400004</v>
      </c>
    </row>
    <row r="25" spans="2:4" ht="13" x14ac:dyDescent="0.25">
      <c r="B25" s="14">
        <v>45108</v>
      </c>
      <c r="C25" s="16">
        <v>5925.0072049999999</v>
      </c>
      <c r="D25" s="16">
        <v>6873.0083577999994</v>
      </c>
    </row>
    <row r="26" spans="2:4" ht="13" x14ac:dyDescent="0.25">
      <c r="B26" s="14">
        <v>45139</v>
      </c>
      <c r="C26" s="16">
        <v>6173.5842769999999</v>
      </c>
      <c r="D26" s="16">
        <v>7161.3577613199996</v>
      </c>
    </row>
    <row r="27" spans="2:4" ht="13" x14ac:dyDescent="0.25">
      <c r="B27" s="14">
        <v>45170</v>
      </c>
      <c r="C27" s="16">
        <v>5557.662961</v>
      </c>
      <c r="D27" s="16">
        <v>6446.88903476</v>
      </c>
    </row>
    <row r="28" spans="2:4" ht="13" x14ac:dyDescent="0.25">
      <c r="B28" s="14">
        <v>45200</v>
      </c>
      <c r="C28" s="16">
        <v>4574.0805959999998</v>
      </c>
      <c r="D28" s="16">
        <v>5717.6007449999997</v>
      </c>
    </row>
    <row r="29" spans="2:4" ht="13" x14ac:dyDescent="0.25">
      <c r="B29" s="14">
        <v>45231</v>
      </c>
      <c r="C29" s="16">
        <v>4687.6589649999996</v>
      </c>
      <c r="D29" s="16">
        <v>5859.5737062499993</v>
      </c>
    </row>
    <row r="30" spans="2:4" ht="13" x14ac:dyDescent="0.25">
      <c r="B30" s="14">
        <v>45261</v>
      </c>
      <c r="C30" s="16">
        <v>5067.9146899999996</v>
      </c>
      <c r="D30" s="16">
        <v>6334.8933624999991</v>
      </c>
    </row>
    <row r="31" spans="2:4" ht="13" x14ac:dyDescent="0.25">
      <c r="B31" s="14">
        <v>45292</v>
      </c>
      <c r="C31" s="16">
        <v>5912.0449559999997</v>
      </c>
      <c r="D31" s="16">
        <v>7390.0561949999992</v>
      </c>
    </row>
    <row r="32" spans="2:4" ht="13" x14ac:dyDescent="0.25">
      <c r="B32" s="14">
        <v>45323</v>
      </c>
      <c r="C32" s="16">
        <v>5432.8013860000001</v>
      </c>
      <c r="D32" s="16">
        <v>6791.0017324999999</v>
      </c>
    </row>
    <row r="33" spans="2:4" ht="13" x14ac:dyDescent="0.25">
      <c r="B33" s="14">
        <v>45352</v>
      </c>
      <c r="C33" s="16">
        <v>4864.995156</v>
      </c>
      <c r="D33" s="16">
        <v>6081.2439450000002</v>
      </c>
    </row>
    <row r="34" spans="2:4" ht="13" x14ac:dyDescent="0.25">
      <c r="B34" s="14">
        <v>45383</v>
      </c>
      <c r="C34" s="16">
        <v>4091.4744009999999</v>
      </c>
      <c r="D34" s="16">
        <v>4746.1103051599994</v>
      </c>
    </row>
    <row r="35" spans="2:4" ht="13" x14ac:dyDescent="0.25">
      <c r="B35" s="14">
        <v>45413</v>
      </c>
      <c r="C35" s="16">
        <v>4989.5910350000004</v>
      </c>
      <c r="D35" s="16">
        <v>5787.9256005999996</v>
      </c>
    </row>
    <row r="36" spans="2:4" ht="13" x14ac:dyDescent="0.25">
      <c r="B36" s="14">
        <v>45444</v>
      </c>
      <c r="C36" s="16">
        <v>5697.1108910000003</v>
      </c>
      <c r="D36" s="16">
        <v>6608.6486335600002</v>
      </c>
    </row>
    <row r="37" spans="2:4" ht="13" x14ac:dyDescent="0.25">
      <c r="B37" s="14">
        <v>45474</v>
      </c>
      <c r="C37" s="16">
        <v>5893.0566900000003</v>
      </c>
      <c r="D37" s="16">
        <v>6835.9457603999999</v>
      </c>
    </row>
    <row r="38" spans="2:4" ht="13" x14ac:dyDescent="0.25">
      <c r="B38" s="14">
        <v>45505</v>
      </c>
      <c r="C38" s="16">
        <v>6199.9494029999996</v>
      </c>
      <c r="D38" s="16">
        <v>7191.9413074799986</v>
      </c>
    </row>
    <row r="39" spans="2:4" ht="13" x14ac:dyDescent="0.25">
      <c r="B39" s="14">
        <v>45536</v>
      </c>
      <c r="C39" s="16">
        <v>5645.2847080000001</v>
      </c>
      <c r="D39" s="16">
        <v>6548.5302612799996</v>
      </c>
    </row>
    <row r="40" spans="2:4" ht="13" x14ac:dyDescent="0.25">
      <c r="B40" s="14">
        <v>45566</v>
      </c>
      <c r="C40" s="16">
        <v>4746.538423</v>
      </c>
      <c r="D40" s="16">
        <v>5933.1730287499995</v>
      </c>
    </row>
    <row r="41" spans="2:4" ht="13" x14ac:dyDescent="0.25">
      <c r="B41" s="14">
        <v>45597</v>
      </c>
      <c r="C41" s="16">
        <v>4730.8309499999996</v>
      </c>
      <c r="D41" s="16">
        <v>5913.5386874999995</v>
      </c>
    </row>
    <row r="42" spans="2:4" ht="13" x14ac:dyDescent="0.25">
      <c r="B42" s="14">
        <v>45627</v>
      </c>
      <c r="C42" s="16">
        <v>5258.9698950000002</v>
      </c>
      <c r="D42" s="16">
        <v>6573.7123687500007</v>
      </c>
    </row>
    <row r="43" spans="2:4" ht="13" x14ac:dyDescent="0.25">
      <c r="B43" s="14">
        <v>45658</v>
      </c>
      <c r="C43" s="16">
        <v>6058.1173509999999</v>
      </c>
      <c r="D43" s="16">
        <v>7572.6466887500001</v>
      </c>
    </row>
    <row r="44" spans="2:4" ht="13" x14ac:dyDescent="0.25">
      <c r="B44" s="14">
        <v>45689</v>
      </c>
      <c r="C44" s="16">
        <v>5614.915215</v>
      </c>
      <c r="D44" s="16">
        <v>7018.6440187500002</v>
      </c>
    </row>
    <row r="45" spans="2:4" ht="13" x14ac:dyDescent="0.25">
      <c r="B45" s="14">
        <v>45717</v>
      </c>
      <c r="C45" s="16">
        <v>5010.470687</v>
      </c>
      <c r="D45" s="16">
        <v>6263.0883587500002</v>
      </c>
    </row>
    <row r="46" spans="2:4" ht="13" x14ac:dyDescent="0.25">
      <c r="B46" s="14">
        <v>45748</v>
      </c>
      <c r="C46" s="16">
        <v>4422.5072760000003</v>
      </c>
      <c r="D46" s="16">
        <v>5130.1084401600001</v>
      </c>
    </row>
    <row r="47" spans="2:4" ht="13" x14ac:dyDescent="0.25">
      <c r="B47" s="14">
        <v>45778</v>
      </c>
      <c r="C47" s="16">
        <v>5123.4959559999998</v>
      </c>
      <c r="D47" s="16">
        <v>5943.2553089599996</v>
      </c>
    </row>
    <row r="48" spans="2:4" ht="13" x14ac:dyDescent="0.25">
      <c r="B48" s="14">
        <v>45809</v>
      </c>
      <c r="C48" s="16">
        <v>5749.8681859999997</v>
      </c>
      <c r="D48" s="16">
        <v>6669.8470957599993</v>
      </c>
    </row>
    <row r="49" spans="2:4" ht="13" x14ac:dyDescent="0.25">
      <c r="B49" s="14">
        <v>45839</v>
      </c>
      <c r="C49" s="16">
        <v>6054.0104469999997</v>
      </c>
      <c r="D49" s="16">
        <v>7022.652118519999</v>
      </c>
    </row>
    <row r="50" spans="2:4" ht="13" x14ac:dyDescent="0.25">
      <c r="B50" s="14">
        <v>45870</v>
      </c>
      <c r="C50" s="16">
        <v>6302.8747480000002</v>
      </c>
      <c r="D50" s="16">
        <v>7311.3347076800001</v>
      </c>
    </row>
    <row r="51" spans="2:4" ht="13" x14ac:dyDescent="0.25">
      <c r="B51" s="14">
        <v>45901</v>
      </c>
      <c r="C51" s="16">
        <v>5680.8145979999999</v>
      </c>
      <c r="D51" s="16">
        <v>6589.7449336799991</v>
      </c>
    </row>
    <row r="52" spans="2:4" ht="13" x14ac:dyDescent="0.25">
      <c r="B52" s="14">
        <v>45931</v>
      </c>
      <c r="C52" s="16">
        <v>4781.7155400000001</v>
      </c>
      <c r="D52" s="16">
        <v>5977.1444250000004</v>
      </c>
    </row>
    <row r="53" spans="2:4" ht="13" x14ac:dyDescent="0.25">
      <c r="B53" s="14">
        <v>45962</v>
      </c>
      <c r="C53" s="16">
        <v>4707.0690839999997</v>
      </c>
      <c r="D53" s="16">
        <v>5883.8363549999995</v>
      </c>
    </row>
    <row r="54" spans="2:4" ht="13" x14ac:dyDescent="0.25">
      <c r="B54" s="14">
        <v>45992</v>
      </c>
      <c r="C54" s="16">
        <v>5211.4078060000002</v>
      </c>
      <c r="D54" s="16">
        <v>6514.2597575</v>
      </c>
    </row>
    <row r="55" spans="2:4" ht="13" x14ac:dyDescent="0.25">
      <c r="B55" s="14">
        <v>46023</v>
      </c>
      <c r="C55" s="16">
        <v>6058.1173509999999</v>
      </c>
      <c r="D55" s="16">
        <v>7572.6466887500001</v>
      </c>
    </row>
    <row r="56" spans="2:4" ht="13" x14ac:dyDescent="0.25">
      <c r="B56" s="14">
        <v>46054</v>
      </c>
      <c r="C56" s="16">
        <v>5573.789342</v>
      </c>
      <c r="D56" s="16">
        <v>6967.2366775</v>
      </c>
    </row>
    <row r="57" spans="2:4" ht="13" x14ac:dyDescent="0.25">
      <c r="B57" s="14">
        <v>46082</v>
      </c>
      <c r="C57" s="16">
        <v>5004.1547719999999</v>
      </c>
      <c r="D57" s="16">
        <v>6255.1934650000003</v>
      </c>
    </row>
    <row r="58" spans="2:4" ht="13" x14ac:dyDescent="0.25">
      <c r="B58" s="14">
        <v>46113</v>
      </c>
      <c r="C58" s="16">
        <v>4347.0948099999996</v>
      </c>
      <c r="D58" s="16">
        <v>5042.6299795999994</v>
      </c>
    </row>
    <row r="59" spans="2:4" ht="13" x14ac:dyDescent="0.25">
      <c r="B59" s="14">
        <v>46143</v>
      </c>
      <c r="C59" s="16">
        <v>5004.7236569999995</v>
      </c>
      <c r="D59" s="16">
        <v>5805.4794421199995</v>
      </c>
    </row>
    <row r="60" spans="2:4" ht="13" x14ac:dyDescent="0.25">
      <c r="B60" s="14">
        <v>46174</v>
      </c>
      <c r="C60" s="16">
        <v>5706.0575680000002</v>
      </c>
      <c r="D60" s="16">
        <v>6619.0267788800002</v>
      </c>
    </row>
    <row r="61" spans="2:4" ht="13" x14ac:dyDescent="0.25">
      <c r="B61" s="14">
        <v>46204</v>
      </c>
      <c r="C61" s="16">
        <v>6000.5971520000003</v>
      </c>
      <c r="D61" s="16">
        <v>6960.6926963199994</v>
      </c>
    </row>
    <row r="62" spans="2:4" ht="13" x14ac:dyDescent="0.25">
      <c r="B62" s="14">
        <v>46235</v>
      </c>
      <c r="C62" s="16">
        <v>6308.0775910000002</v>
      </c>
      <c r="D62" s="16">
        <v>7317.3700055599993</v>
      </c>
    </row>
    <row r="63" spans="2:4" ht="13" x14ac:dyDescent="0.25">
      <c r="B63" s="14">
        <v>46266</v>
      </c>
      <c r="C63" s="16">
        <v>5674.1513670000004</v>
      </c>
      <c r="D63" s="16">
        <v>6582.0155857199998</v>
      </c>
    </row>
    <row r="64" spans="2:4" ht="13" x14ac:dyDescent="0.25">
      <c r="B64" s="14">
        <v>46296</v>
      </c>
      <c r="C64" s="16">
        <v>4814.2948180000003</v>
      </c>
      <c r="D64" s="16">
        <v>6017.8685225000008</v>
      </c>
    </row>
    <row r="65" spans="2:4" ht="13" x14ac:dyDescent="0.25">
      <c r="B65" s="14">
        <v>46327</v>
      </c>
      <c r="C65" s="16">
        <v>4919.6039090000004</v>
      </c>
      <c r="D65" s="16">
        <v>6149.5048862500007</v>
      </c>
    </row>
    <row r="66" spans="2:4" ht="13" x14ac:dyDescent="0.25">
      <c r="B66" s="14">
        <v>46357</v>
      </c>
      <c r="C66" s="16">
        <v>5325.0887059999995</v>
      </c>
      <c r="D66" s="16">
        <v>6656.3608824999992</v>
      </c>
    </row>
    <row r="67" spans="2:4" ht="13" x14ac:dyDescent="0.25">
      <c r="B67" s="14">
        <v>46388</v>
      </c>
      <c r="C67" s="16">
        <v>6212.6094130000001</v>
      </c>
      <c r="D67" s="16">
        <v>7765.7617662499997</v>
      </c>
    </row>
    <row r="68" spans="2:4" ht="13" x14ac:dyDescent="0.25">
      <c r="B68" s="14">
        <v>46419</v>
      </c>
      <c r="C68" s="16">
        <v>5680.7392209999998</v>
      </c>
      <c r="D68" s="16">
        <v>7100.9240262499998</v>
      </c>
    </row>
    <row r="69" spans="2:4" ht="13" x14ac:dyDescent="0.25">
      <c r="B69" s="14">
        <v>46447</v>
      </c>
      <c r="C69" s="16">
        <v>5107.9405230000002</v>
      </c>
      <c r="D69" s="16">
        <v>6384.9256537500005</v>
      </c>
    </row>
    <row r="70" spans="2:4" ht="13" x14ac:dyDescent="0.25">
      <c r="B70" s="14">
        <v>46478</v>
      </c>
      <c r="C70" s="16">
        <v>4538.2569940000003</v>
      </c>
      <c r="D70" s="16">
        <v>5264.3781130400002</v>
      </c>
    </row>
    <row r="71" spans="2:4" ht="13" x14ac:dyDescent="0.25">
      <c r="B71" s="14">
        <v>46508</v>
      </c>
      <c r="C71" s="16">
        <v>5230.5475489999999</v>
      </c>
      <c r="D71" s="16">
        <v>6067.4351568399998</v>
      </c>
    </row>
    <row r="72" spans="2:4" ht="13" x14ac:dyDescent="0.25">
      <c r="B72" s="14">
        <v>46539</v>
      </c>
      <c r="C72" s="16">
        <v>5911.0880989999996</v>
      </c>
      <c r="D72" s="16">
        <v>6856.8621948399987</v>
      </c>
    </row>
    <row r="73" spans="2:4" ht="13" x14ac:dyDescent="0.25">
      <c r="B73" s="14">
        <v>46569</v>
      </c>
      <c r="C73" s="16">
        <v>6093.4645549999996</v>
      </c>
      <c r="D73" s="16">
        <v>7068.4188837999991</v>
      </c>
    </row>
    <row r="74" spans="2:4" ht="13" x14ac:dyDescent="0.25">
      <c r="B74" s="14">
        <v>46600</v>
      </c>
      <c r="C74" s="16">
        <v>6427.3762049999996</v>
      </c>
      <c r="D74" s="16">
        <v>7455.7563977999989</v>
      </c>
    </row>
    <row r="75" spans="2:4" ht="13" x14ac:dyDescent="0.25">
      <c r="B75" s="14">
        <v>46631</v>
      </c>
      <c r="C75" s="16">
        <v>5765.7761259999997</v>
      </c>
      <c r="D75" s="16">
        <v>6688.3003061599993</v>
      </c>
    </row>
    <row r="76" spans="2:4" ht="13" x14ac:dyDescent="0.25">
      <c r="B76" s="14">
        <v>46661</v>
      </c>
      <c r="C76" s="16">
        <v>4890.7338140000002</v>
      </c>
      <c r="D76" s="16">
        <v>6113.4172675</v>
      </c>
    </row>
    <row r="77" spans="2:4" ht="13" x14ac:dyDescent="0.25">
      <c r="B77" s="14">
        <v>46692</v>
      </c>
      <c r="C77" s="16">
        <v>4835.0674019999997</v>
      </c>
      <c r="D77" s="16">
        <v>6043.8342524999998</v>
      </c>
    </row>
    <row r="78" spans="2:4" ht="13" x14ac:dyDescent="0.25">
      <c r="B78" s="14">
        <v>46722</v>
      </c>
      <c r="C78" s="16">
        <v>5377.7710260000003</v>
      </c>
      <c r="D78" s="16">
        <v>6722.2137825000009</v>
      </c>
    </row>
    <row r="79" spans="2:4" ht="13" x14ac:dyDescent="0.25">
      <c r="B79" s="14">
        <v>46753</v>
      </c>
      <c r="C79" s="16">
        <v>6211.3321550000001</v>
      </c>
      <c r="D79" s="16">
        <v>7764.1651937500001</v>
      </c>
    </row>
    <row r="80" spans="2:4" ht="13" x14ac:dyDescent="0.25">
      <c r="B80" s="14">
        <v>46784</v>
      </c>
      <c r="C80" s="16">
        <v>5719.8756069999999</v>
      </c>
      <c r="D80" s="16">
        <v>7149.8445087500004</v>
      </c>
    </row>
    <row r="81" spans="2:4" ht="13" x14ac:dyDescent="0.25">
      <c r="B81" s="14">
        <v>46813</v>
      </c>
      <c r="C81" s="16">
        <v>5119.4553560000004</v>
      </c>
      <c r="D81" s="16">
        <v>6399.319195</v>
      </c>
    </row>
    <row r="82" spans="2:4" ht="13" x14ac:dyDescent="0.25">
      <c r="B82" s="14">
        <v>46844</v>
      </c>
      <c r="C82" s="16">
        <v>4248.2117289999997</v>
      </c>
      <c r="D82" s="16">
        <v>4927.925605639999</v>
      </c>
    </row>
    <row r="83" spans="2:4" ht="13" x14ac:dyDescent="0.25">
      <c r="B83" s="14">
        <v>46874</v>
      </c>
      <c r="C83" s="16">
        <v>5184.1904519999998</v>
      </c>
      <c r="D83" s="16">
        <v>6013.6609243199991</v>
      </c>
    </row>
    <row r="84" spans="2:4" ht="13" x14ac:dyDescent="0.25">
      <c r="B84" s="14">
        <v>46905</v>
      </c>
      <c r="C84" s="16">
        <v>5864.0280069999999</v>
      </c>
      <c r="D84" s="16">
        <v>6802.2724881199993</v>
      </c>
    </row>
    <row r="85" spans="2:4" ht="13" x14ac:dyDescent="0.25">
      <c r="B85" s="14">
        <v>46935</v>
      </c>
      <c r="C85" s="16">
        <v>6123.8217750000003</v>
      </c>
      <c r="D85" s="16">
        <v>7103.6332590000002</v>
      </c>
    </row>
    <row r="86" spans="2:4" ht="13" x14ac:dyDescent="0.25">
      <c r="B86" s="14">
        <v>46966</v>
      </c>
      <c r="C86" s="16">
        <v>6424.568945</v>
      </c>
      <c r="D86" s="16">
        <v>7452.4999761999998</v>
      </c>
    </row>
    <row r="87" spans="2:4" ht="13" x14ac:dyDescent="0.25">
      <c r="B87" s="14">
        <v>46997</v>
      </c>
      <c r="C87" s="16">
        <v>5751.7101389999998</v>
      </c>
      <c r="D87" s="16">
        <v>6671.9837612399997</v>
      </c>
    </row>
    <row r="88" spans="2:4" ht="13" x14ac:dyDescent="0.25">
      <c r="B88" s="14">
        <v>47027</v>
      </c>
      <c r="C88" s="16">
        <v>4767.3113309999999</v>
      </c>
      <c r="D88" s="16">
        <v>5959.1391637500001</v>
      </c>
    </row>
    <row r="89" spans="2:4" ht="13" x14ac:dyDescent="0.25">
      <c r="B89" s="14">
        <v>47058</v>
      </c>
      <c r="C89" s="16">
        <v>4931.7713700000004</v>
      </c>
      <c r="D89" s="16">
        <v>6164.7142125000009</v>
      </c>
    </row>
    <row r="90" spans="2:4" ht="13" x14ac:dyDescent="0.25">
      <c r="B90" s="14">
        <v>47088</v>
      </c>
      <c r="C90" s="16">
        <v>5172.7848860000004</v>
      </c>
      <c r="D90" s="16">
        <v>6465.9811075000007</v>
      </c>
    </row>
    <row r="91" spans="2:4" ht="13" x14ac:dyDescent="0.25">
      <c r="B91" s="14">
        <v>47119</v>
      </c>
      <c r="C91" s="16">
        <v>6210.0551599999999</v>
      </c>
      <c r="D91" s="16">
        <v>7762.5689499999999</v>
      </c>
    </row>
    <row r="92" spans="2:4" ht="13" x14ac:dyDescent="0.25">
      <c r="B92" s="14">
        <v>47150</v>
      </c>
      <c r="C92" s="16">
        <v>5675.8083690000003</v>
      </c>
      <c r="D92" s="16">
        <v>7094.7604612499999</v>
      </c>
    </row>
    <row r="93" spans="2:4" ht="13" x14ac:dyDescent="0.25">
      <c r="B93" s="14">
        <v>47178</v>
      </c>
      <c r="C93" s="16">
        <v>5012.0957920000001</v>
      </c>
      <c r="D93" s="16">
        <v>6265.1197400000001</v>
      </c>
    </row>
    <row r="94" spans="2:4" ht="13" x14ac:dyDescent="0.25">
      <c r="B94" s="14">
        <v>47209</v>
      </c>
      <c r="C94" s="16">
        <v>4517.172149</v>
      </c>
      <c r="D94" s="16">
        <v>5239.9196928399997</v>
      </c>
    </row>
    <row r="95" spans="2:4" ht="13" x14ac:dyDescent="0.25">
      <c r="B95" s="14">
        <v>47239</v>
      </c>
      <c r="C95" s="16">
        <v>5185.2118469999996</v>
      </c>
      <c r="D95" s="16">
        <v>6014.8457425199995</v>
      </c>
    </row>
    <row r="96" spans="2:4" ht="13" x14ac:dyDescent="0.25">
      <c r="B96" s="14">
        <v>47270</v>
      </c>
      <c r="C96" s="16">
        <v>5738.9690419999997</v>
      </c>
      <c r="D96" s="16">
        <v>6657.2040887199992</v>
      </c>
    </row>
    <row r="97" spans="2:4" ht="13" x14ac:dyDescent="0.25">
      <c r="B97" s="14">
        <v>47300</v>
      </c>
      <c r="C97" s="16">
        <v>6082.6810649999998</v>
      </c>
      <c r="D97" s="16">
        <v>7055.9100353999993</v>
      </c>
    </row>
    <row r="98" spans="2:4" ht="13" x14ac:dyDescent="0.25">
      <c r="B98" s="14">
        <v>47331</v>
      </c>
      <c r="C98" s="16">
        <v>6421.7629120000001</v>
      </c>
      <c r="D98" s="16">
        <v>7449.2449779199997</v>
      </c>
    </row>
    <row r="99" spans="2:4" ht="13" x14ac:dyDescent="0.25">
      <c r="B99" s="14">
        <v>47362</v>
      </c>
      <c r="C99" s="16">
        <v>5756.1229119999998</v>
      </c>
      <c r="D99" s="16">
        <v>6677.102577919999</v>
      </c>
    </row>
    <row r="100" spans="2:4" ht="13" x14ac:dyDescent="0.25">
      <c r="B100" s="14">
        <v>47392</v>
      </c>
      <c r="C100" s="16">
        <v>4707.9073600000002</v>
      </c>
      <c r="D100" s="16">
        <v>5884.8842000000004</v>
      </c>
    </row>
    <row r="101" spans="2:4" ht="13" x14ac:dyDescent="0.25">
      <c r="B101" s="14">
        <v>47423</v>
      </c>
      <c r="C101" s="16">
        <v>4882.1014750000004</v>
      </c>
      <c r="D101" s="16">
        <v>6102.6268437500003</v>
      </c>
    </row>
    <row r="102" spans="2:4" ht="13" x14ac:dyDescent="0.25">
      <c r="B102" s="14">
        <v>47453</v>
      </c>
      <c r="C102" s="16">
        <v>5388.674207</v>
      </c>
      <c r="D102" s="16">
        <v>6735.84275875</v>
      </c>
    </row>
    <row r="103" spans="2:4" ht="13" x14ac:dyDescent="0.25">
      <c r="B103" s="14">
        <v>47484</v>
      </c>
      <c r="C103" s="16">
        <v>6208.7784270000002</v>
      </c>
      <c r="D103" s="16">
        <v>7760.9730337500005</v>
      </c>
    </row>
    <row r="104" spans="2:4" ht="13" x14ac:dyDescent="0.25">
      <c r="B104" s="14">
        <v>47515</v>
      </c>
      <c r="C104" s="16">
        <v>5710.4104040000002</v>
      </c>
      <c r="D104" s="16">
        <v>7138.0130050000007</v>
      </c>
    </row>
    <row r="105" spans="2:4" ht="13" x14ac:dyDescent="0.25">
      <c r="B105" s="14">
        <v>47543</v>
      </c>
      <c r="C105" s="16">
        <v>5063.3526730000003</v>
      </c>
      <c r="D105" s="16">
        <v>6329.1908412500006</v>
      </c>
    </row>
    <row r="106" spans="2:4" ht="13" x14ac:dyDescent="0.25">
      <c r="B106" s="14">
        <v>47574</v>
      </c>
      <c r="C106" s="16">
        <v>4297.5329439999996</v>
      </c>
      <c r="D106" s="16">
        <v>4985.1382150399995</v>
      </c>
    </row>
    <row r="107" spans="2:4" ht="13" x14ac:dyDescent="0.25">
      <c r="B107" s="14">
        <v>47604</v>
      </c>
      <c r="C107" s="16">
        <v>5166.6909100000003</v>
      </c>
      <c r="D107" s="16">
        <v>5993.3614556000002</v>
      </c>
    </row>
    <row r="108" spans="2:4" ht="13" x14ac:dyDescent="0.25">
      <c r="B108" s="14">
        <v>47635</v>
      </c>
      <c r="C108" s="16">
        <v>5877.5363340000004</v>
      </c>
      <c r="D108" s="16">
        <v>6817.9421474399996</v>
      </c>
    </row>
    <row r="109" spans="2:4" ht="13" x14ac:dyDescent="0.25">
      <c r="B109" s="14">
        <v>47665</v>
      </c>
      <c r="C109" s="16">
        <v>6068.8462499999996</v>
      </c>
      <c r="D109" s="16">
        <v>7039.8616499999989</v>
      </c>
    </row>
    <row r="110" spans="2:4" ht="13" x14ac:dyDescent="0.25">
      <c r="B110" s="14">
        <v>47696</v>
      </c>
      <c r="C110" s="16">
        <v>6418.9581040000003</v>
      </c>
      <c r="D110" s="16">
        <v>7445.9914006399995</v>
      </c>
    </row>
    <row r="111" spans="2:4" ht="13" x14ac:dyDescent="0.25">
      <c r="B111" s="14">
        <v>47727</v>
      </c>
      <c r="C111" s="16">
        <v>5744.253764</v>
      </c>
      <c r="D111" s="16">
        <v>6663.3343662399993</v>
      </c>
    </row>
    <row r="112" spans="2:4" ht="13" x14ac:dyDescent="0.25">
      <c r="B112" s="14">
        <v>47757</v>
      </c>
      <c r="C112" s="16">
        <v>4828.0258739999999</v>
      </c>
      <c r="D112" s="16">
        <v>6035.0323424999997</v>
      </c>
    </row>
    <row r="113" spans="2:4" ht="13" x14ac:dyDescent="0.25">
      <c r="B113" s="14">
        <v>47788</v>
      </c>
      <c r="C113" s="16">
        <v>4864.1830399999999</v>
      </c>
      <c r="D113" s="16">
        <v>6080.2287999999999</v>
      </c>
    </row>
    <row r="114" spans="2:4" ht="13" x14ac:dyDescent="0.25">
      <c r="B114" s="14">
        <v>47818</v>
      </c>
      <c r="C114" s="16">
        <v>5358.3080419999997</v>
      </c>
      <c r="D114" s="16">
        <v>6697.8850524999998</v>
      </c>
    </row>
    <row r="115" spans="2:4" ht="13" x14ac:dyDescent="0.25">
      <c r="B115" s="14">
        <v>47849</v>
      </c>
      <c r="C115" s="16">
        <v>6207.5019560000001</v>
      </c>
      <c r="D115" s="16">
        <v>7759.3774450000001</v>
      </c>
    </row>
    <row r="116" spans="2:4" ht="13" x14ac:dyDescent="0.25">
      <c r="B116" s="14">
        <v>47880</v>
      </c>
      <c r="C116" s="16">
        <v>5701.8096219999998</v>
      </c>
      <c r="D116" s="16">
        <v>7127.2620274999999</v>
      </c>
    </row>
    <row r="117" spans="2:4" ht="13" x14ac:dyDescent="0.25">
      <c r="B117" s="14">
        <v>47908</v>
      </c>
      <c r="C117" s="16">
        <v>5063.7629589999997</v>
      </c>
      <c r="D117" s="16">
        <v>6329.7036987499996</v>
      </c>
    </row>
    <row r="118" spans="2:4" ht="13" x14ac:dyDescent="0.25">
      <c r="B118" s="14">
        <v>47939</v>
      </c>
      <c r="C118" s="16">
        <v>4466.8880470000004</v>
      </c>
      <c r="D118" s="16">
        <v>5181.59013452</v>
      </c>
    </row>
    <row r="119" spans="2:4" ht="13" x14ac:dyDescent="0.25">
      <c r="B119" s="14">
        <v>47969</v>
      </c>
      <c r="C119" s="16">
        <v>5143.8196079999998</v>
      </c>
      <c r="D119" s="16">
        <v>5966.8307452799991</v>
      </c>
    </row>
    <row r="120" spans="2:4" ht="13" x14ac:dyDescent="0.25">
      <c r="B120" s="14">
        <v>48000</v>
      </c>
      <c r="C120" s="16">
        <v>5787.9597919999997</v>
      </c>
      <c r="D120" s="16">
        <v>6714.0333587199993</v>
      </c>
    </row>
    <row r="121" spans="2:4" ht="13" x14ac:dyDescent="0.25">
      <c r="B121" s="14">
        <v>48030</v>
      </c>
      <c r="C121" s="16">
        <v>6125.9513440000001</v>
      </c>
      <c r="D121" s="16">
        <v>7106.1035590399997</v>
      </c>
    </row>
    <row r="122" spans="2:4" ht="13" x14ac:dyDescent="0.25">
      <c r="B122" s="14">
        <v>48061</v>
      </c>
      <c r="C122" s="16">
        <v>6416.1545210000004</v>
      </c>
      <c r="D122" s="16">
        <v>7442.7392443600002</v>
      </c>
    </row>
    <row r="123" spans="2:4" ht="13" x14ac:dyDescent="0.25">
      <c r="B123" s="14">
        <v>48092</v>
      </c>
      <c r="C123" s="16">
        <v>5703.9635330000001</v>
      </c>
      <c r="D123" s="16">
        <v>6616.5976982799993</v>
      </c>
    </row>
    <row r="124" spans="2:4" ht="13" x14ac:dyDescent="0.25">
      <c r="B124" s="14">
        <v>48122</v>
      </c>
      <c r="C124" s="16">
        <v>4809.6449839999996</v>
      </c>
      <c r="D124" s="16">
        <v>6012.0562299999992</v>
      </c>
    </row>
    <row r="125" spans="2:4" ht="13" x14ac:dyDescent="0.25">
      <c r="B125" s="14">
        <v>48153</v>
      </c>
      <c r="C125" s="16">
        <v>4778.2248829999999</v>
      </c>
      <c r="D125" s="16">
        <v>5972.7811037499996</v>
      </c>
    </row>
    <row r="126" spans="2:4" ht="13" x14ac:dyDescent="0.25">
      <c r="B126" s="14">
        <v>48183</v>
      </c>
      <c r="C126" s="16">
        <v>5308.621607</v>
      </c>
      <c r="D126" s="16">
        <v>6635.7770087500003</v>
      </c>
    </row>
    <row r="127" spans="2:4" ht="13" x14ac:dyDescent="0.25">
      <c r="B127" s="14">
        <v>48214</v>
      </c>
      <c r="C127" s="16">
        <v>6206.2257479999998</v>
      </c>
      <c r="D127" s="16">
        <v>7757.782185</v>
      </c>
    </row>
    <row r="128" spans="2:4" ht="13" x14ac:dyDescent="0.25">
      <c r="B128" s="14">
        <v>48245</v>
      </c>
      <c r="C128" s="16">
        <v>5680.8709159999999</v>
      </c>
      <c r="D128" s="16">
        <v>7101.0886449999998</v>
      </c>
    </row>
    <row r="129" spans="2:4" ht="13" x14ac:dyDescent="0.25">
      <c r="B129" s="14">
        <v>48274</v>
      </c>
      <c r="C129" s="16">
        <v>5046.7738369999997</v>
      </c>
      <c r="D129" s="16">
        <v>6308.4672962499999</v>
      </c>
    </row>
    <row r="130" spans="2:4" ht="13" x14ac:dyDescent="0.25">
      <c r="B130" s="14">
        <v>48305</v>
      </c>
      <c r="C130" s="16">
        <v>4464.3066829999998</v>
      </c>
      <c r="D130" s="16">
        <v>5178.595752279999</v>
      </c>
    </row>
    <row r="131" spans="2:4" ht="13" x14ac:dyDescent="0.25">
      <c r="B131" s="14">
        <v>48335</v>
      </c>
      <c r="C131" s="16">
        <v>5159.3461809999999</v>
      </c>
      <c r="D131" s="16">
        <v>5984.8415699599991</v>
      </c>
    </row>
    <row r="132" spans="2:4" ht="13" x14ac:dyDescent="0.25">
      <c r="B132" s="14">
        <v>48366</v>
      </c>
      <c r="C132" s="16">
        <v>5846.1277920000002</v>
      </c>
      <c r="D132" s="16">
        <v>6781.50823872</v>
      </c>
    </row>
    <row r="133" spans="2:4" ht="13" x14ac:dyDescent="0.25">
      <c r="B133" s="14">
        <v>48396</v>
      </c>
      <c r="C133" s="16">
        <v>6029.4174990000001</v>
      </c>
      <c r="D133" s="16">
        <v>6994.1242988399999</v>
      </c>
    </row>
    <row r="134" spans="2:4" ht="13" x14ac:dyDescent="0.25">
      <c r="B134" s="14">
        <v>48427</v>
      </c>
      <c r="C134" s="16">
        <v>6413.3521620000001</v>
      </c>
      <c r="D134" s="16">
        <v>7439.4885079199994</v>
      </c>
    </row>
    <row r="135" spans="2:4" ht="13" x14ac:dyDescent="0.25">
      <c r="B135" s="14">
        <v>48458</v>
      </c>
      <c r="C135" s="16">
        <v>5683.9103480000003</v>
      </c>
      <c r="D135" s="16">
        <v>6593.3360036799995</v>
      </c>
    </row>
    <row r="136" spans="2:4" ht="13" x14ac:dyDescent="0.25">
      <c r="B136" s="14">
        <v>48488</v>
      </c>
      <c r="C136" s="16">
        <v>4817.4189219999998</v>
      </c>
      <c r="D136" s="16">
        <v>6021.7736525</v>
      </c>
    </row>
    <row r="137" spans="2:4" ht="13" x14ac:dyDescent="0.25">
      <c r="B137" s="14">
        <v>48519</v>
      </c>
      <c r="C137" s="16">
        <v>4769.8539790000004</v>
      </c>
      <c r="D137" s="16">
        <v>5962.3174737500003</v>
      </c>
    </row>
    <row r="138" spans="2:4" ht="13" x14ac:dyDescent="0.25">
      <c r="B138" s="14">
        <v>48549</v>
      </c>
      <c r="C138" s="16">
        <v>5334.8705559999999</v>
      </c>
      <c r="D138" s="16">
        <v>6668.5881950000003</v>
      </c>
    </row>
    <row r="139" spans="2:4" ht="13" x14ac:dyDescent="0.25">
      <c r="B139" s="14">
        <v>48580</v>
      </c>
      <c r="C139" s="16">
        <v>6204.9498030000004</v>
      </c>
      <c r="D139" s="16">
        <v>7756.1872537500003</v>
      </c>
    </row>
    <row r="140" spans="2:4" ht="13" x14ac:dyDescent="0.25">
      <c r="B140" s="14">
        <v>48611</v>
      </c>
      <c r="C140" s="16">
        <v>5678.4441239999996</v>
      </c>
      <c r="D140" s="16">
        <v>7098.055155</v>
      </c>
    </row>
    <row r="141" spans="2:4" ht="13" x14ac:dyDescent="0.25">
      <c r="B141" s="14">
        <v>48639</v>
      </c>
      <c r="C141" s="16">
        <v>5091.5442149999999</v>
      </c>
      <c r="D141" s="16">
        <v>6364.4302687500003</v>
      </c>
    </row>
    <row r="142" spans="2:4" ht="13" x14ac:dyDescent="0.25">
      <c r="B142" s="14">
        <v>48670</v>
      </c>
      <c r="C142" s="16">
        <v>4455.2487540000002</v>
      </c>
      <c r="D142" s="16">
        <v>5168.0885546399995</v>
      </c>
    </row>
    <row r="143" spans="2:4" ht="13" x14ac:dyDescent="0.25">
      <c r="B143" s="14">
        <v>48700</v>
      </c>
      <c r="C143" s="16">
        <v>5126.3823060000004</v>
      </c>
      <c r="D143" s="16">
        <v>5946.6034749600003</v>
      </c>
    </row>
    <row r="144" spans="2:4" ht="13" x14ac:dyDescent="0.25">
      <c r="B144" s="14">
        <v>48731</v>
      </c>
      <c r="C144" s="16">
        <v>5891.5806229999998</v>
      </c>
      <c r="D144" s="16">
        <v>6834.2335226799996</v>
      </c>
    </row>
    <row r="145" spans="2:4" ht="13" x14ac:dyDescent="0.25">
      <c r="B145" s="14">
        <v>48761</v>
      </c>
      <c r="C145" s="16">
        <v>6054.2591259999999</v>
      </c>
      <c r="D145" s="16">
        <v>7022.9405861599998</v>
      </c>
    </row>
    <row r="146" spans="2:4" ht="13" x14ac:dyDescent="0.25">
      <c r="B146" s="14">
        <v>48792</v>
      </c>
      <c r="C146" s="16">
        <v>6410.5510279999999</v>
      </c>
      <c r="D146" s="16">
        <v>7436.2391924799995</v>
      </c>
    </row>
    <row r="147" spans="2:4" ht="13" x14ac:dyDescent="0.25">
      <c r="B147" s="14">
        <v>48823</v>
      </c>
      <c r="C147" s="16">
        <v>5689.1023560000003</v>
      </c>
      <c r="D147" s="16">
        <v>6599.3587329599995</v>
      </c>
    </row>
    <row r="148" spans="2:4" ht="13" x14ac:dyDescent="0.25">
      <c r="B148" s="14">
        <v>48853</v>
      </c>
      <c r="C148" s="16">
        <v>4727.0756680000004</v>
      </c>
      <c r="D148" s="16">
        <v>5908.8445850000007</v>
      </c>
    </row>
    <row r="149" spans="2:4" ht="13" x14ac:dyDescent="0.25">
      <c r="B149" s="14">
        <v>48884</v>
      </c>
      <c r="C149" s="16">
        <v>4791.3350879999998</v>
      </c>
      <c r="D149" s="16">
        <v>5989.1688599999998</v>
      </c>
    </row>
    <row r="150" spans="2:4" ht="13" x14ac:dyDescent="0.25">
      <c r="B150" s="14">
        <v>48914</v>
      </c>
      <c r="C150" s="16">
        <v>5339.2096920000004</v>
      </c>
      <c r="D150" s="16">
        <v>6674.0121150000004</v>
      </c>
    </row>
    <row r="151" spans="2:4" ht="13" x14ac:dyDescent="0.25">
      <c r="B151" s="14">
        <v>48945</v>
      </c>
      <c r="C151" s="16">
        <v>6203.6741190000002</v>
      </c>
      <c r="D151" s="16">
        <v>7754.5926487500001</v>
      </c>
    </row>
    <row r="152" spans="2:4" ht="13" x14ac:dyDescent="0.25">
      <c r="B152" s="14">
        <v>48976</v>
      </c>
      <c r="C152" s="16">
        <v>5697.1896100000004</v>
      </c>
      <c r="D152" s="16">
        <v>7121.4870125000007</v>
      </c>
    </row>
    <row r="153" spans="2:4" ht="13" x14ac:dyDescent="0.25">
      <c r="B153" s="14">
        <v>49004</v>
      </c>
      <c r="C153" s="16">
        <v>5053.2953649999999</v>
      </c>
      <c r="D153" s="16">
        <v>6316.6192062499995</v>
      </c>
    </row>
    <row r="154" spans="2:4" ht="13" x14ac:dyDescent="0.25">
      <c r="B154" s="14">
        <v>49035</v>
      </c>
      <c r="C154" s="16">
        <v>4170.7347380000001</v>
      </c>
      <c r="D154" s="16">
        <v>4838.0522960799999</v>
      </c>
    </row>
    <row r="155" spans="2:4" ht="13" x14ac:dyDescent="0.25">
      <c r="B155" s="14">
        <v>49065</v>
      </c>
      <c r="C155" s="16">
        <v>5097.8719549999996</v>
      </c>
      <c r="D155" s="16">
        <v>5913.5314677999995</v>
      </c>
    </row>
    <row r="156" spans="2:4" ht="13" x14ac:dyDescent="0.25">
      <c r="B156" s="14">
        <v>49096</v>
      </c>
      <c r="C156" s="16">
        <v>5805.2387570000001</v>
      </c>
      <c r="D156" s="16">
        <v>6734.0769581199993</v>
      </c>
    </row>
    <row r="157" spans="2:4" ht="13" x14ac:dyDescent="0.25">
      <c r="B157" s="14">
        <v>49126</v>
      </c>
      <c r="C157" s="16">
        <v>6065.2768189999997</v>
      </c>
      <c r="D157" s="16">
        <v>7035.7211100399991</v>
      </c>
    </row>
    <row r="158" spans="2:4" ht="13" x14ac:dyDescent="0.25">
      <c r="B158" s="14">
        <v>49157</v>
      </c>
      <c r="C158" s="16">
        <v>6407.7511169999998</v>
      </c>
      <c r="D158" s="16">
        <v>7432.9912957199995</v>
      </c>
    </row>
    <row r="159" spans="2:4" ht="13" x14ac:dyDescent="0.25">
      <c r="B159" s="14">
        <v>49188</v>
      </c>
      <c r="C159" s="16">
        <v>5674.3492450000003</v>
      </c>
      <c r="D159" s="16">
        <v>6582.2451241999997</v>
      </c>
    </row>
    <row r="160" spans="2:4" ht="13" x14ac:dyDescent="0.25">
      <c r="B160" s="14">
        <v>49218</v>
      </c>
      <c r="C160" s="16">
        <v>4688.1009700000004</v>
      </c>
      <c r="D160" s="16">
        <v>5860.1262125000003</v>
      </c>
    </row>
    <row r="161" spans="2:4" ht="13" x14ac:dyDescent="0.25">
      <c r="B161" s="14">
        <v>49249</v>
      </c>
      <c r="C161" s="16">
        <v>4865.6868720000002</v>
      </c>
      <c r="D161" s="16">
        <v>6082.1085899999998</v>
      </c>
    </row>
    <row r="162" spans="2:4" ht="13" x14ac:dyDescent="0.25">
      <c r="B162" s="14">
        <v>49279</v>
      </c>
      <c r="C162" s="16">
        <v>5131.071782</v>
      </c>
      <c r="D162" s="16">
        <v>6413.8397274999998</v>
      </c>
    </row>
    <row r="163" spans="2:4" ht="13" x14ac:dyDescent="0.25">
      <c r="B163" s="14">
        <v>49310</v>
      </c>
      <c r="C163" s="16">
        <v>6202.398698</v>
      </c>
      <c r="D163" s="16">
        <v>7752.9983725000002</v>
      </c>
    </row>
    <row r="164" spans="2:4" ht="13" x14ac:dyDescent="0.25">
      <c r="B164" s="14">
        <v>49341</v>
      </c>
      <c r="C164" s="16">
        <v>5633.7980960000004</v>
      </c>
      <c r="D164" s="16">
        <v>7042.2476200000001</v>
      </c>
    </row>
    <row r="165" spans="2:4" ht="13" x14ac:dyDescent="0.25">
      <c r="B165" s="14">
        <v>49369</v>
      </c>
      <c r="C165" s="16">
        <v>4954.661701</v>
      </c>
      <c r="D165" s="16">
        <v>6193.3271262500002</v>
      </c>
    </row>
    <row r="166" spans="2:4" ht="13" x14ac:dyDescent="0.25">
      <c r="B166" s="14">
        <v>49400</v>
      </c>
      <c r="C166" s="16">
        <v>4450.4663380000002</v>
      </c>
      <c r="D166" s="16">
        <v>5162.5409520799994</v>
      </c>
    </row>
    <row r="167" spans="2:4" ht="13" x14ac:dyDescent="0.25">
      <c r="B167" s="14">
        <v>49430</v>
      </c>
      <c r="C167" s="16">
        <v>5116.5474290000002</v>
      </c>
      <c r="D167" s="16">
        <v>5935.1950176399996</v>
      </c>
    </row>
    <row r="168" spans="2:4" ht="13" x14ac:dyDescent="0.25">
      <c r="B168" s="14">
        <v>49461</v>
      </c>
      <c r="C168" s="16">
        <v>5683.3912549999995</v>
      </c>
      <c r="D168" s="16">
        <v>6592.7338557999992</v>
      </c>
    </row>
    <row r="169" spans="2:4" ht="13" x14ac:dyDescent="0.25">
      <c r="B169" s="14">
        <v>49491</v>
      </c>
      <c r="C169" s="16">
        <v>6030.7827139999999</v>
      </c>
      <c r="D169" s="16">
        <v>6995.7079482399995</v>
      </c>
    </row>
    <row r="170" spans="2:4" ht="13" x14ac:dyDescent="0.25">
      <c r="B170" s="14">
        <v>49522</v>
      </c>
      <c r="C170" s="16">
        <v>6404.9524279999996</v>
      </c>
      <c r="D170" s="16">
        <v>7429.7448164799989</v>
      </c>
    </row>
    <row r="171" spans="2:4" ht="13" x14ac:dyDescent="0.25">
      <c r="B171" s="14">
        <v>49553</v>
      </c>
      <c r="C171" s="16">
        <v>5687.2545739999996</v>
      </c>
      <c r="D171" s="16">
        <v>6597.215305839999</v>
      </c>
    </row>
    <row r="172" spans="2:4" ht="13" x14ac:dyDescent="0.25">
      <c r="B172" s="14">
        <v>49583</v>
      </c>
      <c r="C172" s="16">
        <v>4643.231648</v>
      </c>
      <c r="D172" s="16">
        <v>5804.0395600000002</v>
      </c>
    </row>
    <row r="173" spans="2:4" ht="13" x14ac:dyDescent="0.25">
      <c r="B173" s="14">
        <v>49614</v>
      </c>
      <c r="C173" s="16">
        <v>4825.1169620000001</v>
      </c>
      <c r="D173" s="16">
        <v>6031.3962025000001</v>
      </c>
    </row>
    <row r="174" spans="2:4" ht="13" x14ac:dyDescent="0.25">
      <c r="B174" s="14">
        <v>49644</v>
      </c>
      <c r="C174" s="16">
        <v>5351.3782890000002</v>
      </c>
      <c r="D174" s="16">
        <v>6689.2228612500003</v>
      </c>
    </row>
    <row r="175" spans="2:4" ht="13" x14ac:dyDescent="0.25">
      <c r="B175" s="14">
        <v>49675</v>
      </c>
      <c r="C175" s="16">
        <v>6201.1235399999996</v>
      </c>
      <c r="D175" s="16">
        <v>7751.4044249999997</v>
      </c>
    </row>
    <row r="176" spans="2:4" ht="13" x14ac:dyDescent="0.25">
      <c r="B176" s="14">
        <v>49706</v>
      </c>
      <c r="C176" s="16">
        <v>5688.8063910000001</v>
      </c>
      <c r="D176" s="16">
        <v>7111.0079887499996</v>
      </c>
    </row>
    <row r="177" spans="2:4" ht="13" x14ac:dyDescent="0.25">
      <c r="B177" s="14">
        <v>49735</v>
      </c>
      <c r="C177" s="16">
        <v>5031.6723940000002</v>
      </c>
      <c r="D177" s="16">
        <v>6289.5904925000004</v>
      </c>
    </row>
    <row r="178" spans="2:4" ht="13" x14ac:dyDescent="0.25">
      <c r="B178" s="14">
        <v>49766</v>
      </c>
      <c r="C178" s="16">
        <v>4445.0681210000002</v>
      </c>
      <c r="D178" s="16">
        <v>5156.2790203599998</v>
      </c>
    </row>
    <row r="179" spans="2:4" ht="13" x14ac:dyDescent="0.25">
      <c r="B179" s="14">
        <v>49796</v>
      </c>
      <c r="C179" s="16">
        <v>5137.4133620000002</v>
      </c>
      <c r="D179" s="16">
        <v>5959.3994999199995</v>
      </c>
    </row>
    <row r="180" spans="2:4" ht="13" x14ac:dyDescent="0.25">
      <c r="B180" s="14">
        <v>49827</v>
      </c>
      <c r="C180" s="16">
        <v>5764.887017</v>
      </c>
      <c r="D180" s="16">
        <v>6687.2689397199993</v>
      </c>
    </row>
    <row r="181" spans="2:4" ht="13" x14ac:dyDescent="0.25">
      <c r="B181" s="14">
        <v>49857</v>
      </c>
      <c r="C181" s="16">
        <v>6101.2899649999999</v>
      </c>
      <c r="D181" s="16">
        <v>7077.4963593999992</v>
      </c>
    </row>
    <row r="182" spans="2:4" ht="13" x14ac:dyDescent="0.25">
      <c r="B182" s="14">
        <v>49888</v>
      </c>
      <c r="C182" s="16">
        <v>6402.154963</v>
      </c>
      <c r="D182" s="16">
        <v>7426.4997570799997</v>
      </c>
    </row>
    <row r="183" spans="2:4" ht="13" x14ac:dyDescent="0.25">
      <c r="B183" s="14">
        <v>49919</v>
      </c>
      <c r="C183" s="16">
        <v>5677.9543279999998</v>
      </c>
      <c r="D183" s="16">
        <v>6586.4270204799996</v>
      </c>
    </row>
    <row r="184" spans="2:4" ht="13" x14ac:dyDescent="0.25">
      <c r="B184" s="14">
        <v>49949</v>
      </c>
      <c r="C184" s="16">
        <v>4773.4449549999999</v>
      </c>
      <c r="D184" s="16">
        <v>5966.8061937499997</v>
      </c>
    </row>
    <row r="185" spans="2:4" ht="13" x14ac:dyDescent="0.25">
      <c r="B185" s="14">
        <v>49980</v>
      </c>
      <c r="C185" s="16">
        <v>4746.7754629999999</v>
      </c>
      <c r="D185" s="16">
        <v>5933.4693287499995</v>
      </c>
    </row>
    <row r="186" spans="2:4" ht="13" x14ac:dyDescent="0.25">
      <c r="B186" s="14">
        <v>50010</v>
      </c>
      <c r="C186" s="16">
        <v>5290.1018709999998</v>
      </c>
      <c r="D186" s="16">
        <v>6612.6273387499996</v>
      </c>
    </row>
    <row r="187" spans="2:4" ht="13" x14ac:dyDescent="0.25">
      <c r="B187" s="14">
        <v>50041</v>
      </c>
      <c r="C187" s="16">
        <v>6199.8486430000003</v>
      </c>
      <c r="D187" s="16">
        <v>7749.8108037500006</v>
      </c>
    </row>
    <row r="188" spans="2:4" ht="13" x14ac:dyDescent="0.25">
      <c r="B188" s="14">
        <v>50072</v>
      </c>
      <c r="C188" s="16">
        <v>5665.8393990000004</v>
      </c>
      <c r="D188" s="16">
        <v>7082.2992487500005</v>
      </c>
    </row>
    <row r="189" spans="2:4" ht="13" x14ac:dyDescent="0.25">
      <c r="B189" s="14">
        <v>50100</v>
      </c>
      <c r="C189" s="16">
        <v>5060.6741019999999</v>
      </c>
      <c r="D189" s="16">
        <v>6325.8426275000002</v>
      </c>
    </row>
    <row r="190" spans="2:4" ht="13" x14ac:dyDescent="0.25">
      <c r="B190" s="14">
        <v>50131</v>
      </c>
      <c r="C190" s="16">
        <v>4382.569708</v>
      </c>
      <c r="D190" s="16">
        <v>5083.78086128</v>
      </c>
    </row>
    <row r="191" spans="2:4" ht="13" x14ac:dyDescent="0.25">
      <c r="B191" s="14">
        <v>50161</v>
      </c>
      <c r="C191" s="16">
        <v>5056.5850579999997</v>
      </c>
      <c r="D191" s="16">
        <v>5865.638667279999</v>
      </c>
    </row>
    <row r="192" spans="2:4" ht="13" x14ac:dyDescent="0.25">
      <c r="B192" s="14">
        <v>50192</v>
      </c>
      <c r="C192" s="16">
        <v>5780.481581</v>
      </c>
      <c r="D192" s="16">
        <v>6705.3586339599997</v>
      </c>
    </row>
    <row r="193" spans="2:4" ht="13" x14ac:dyDescent="0.25">
      <c r="B193" s="14">
        <v>50222</v>
      </c>
      <c r="C193" s="16">
        <v>6060.7555650000004</v>
      </c>
      <c r="D193" s="16">
        <v>7030.4764554000003</v>
      </c>
    </row>
    <row r="194" spans="2:4" ht="13" x14ac:dyDescent="0.25">
      <c r="B194" s="14">
        <v>50253</v>
      </c>
      <c r="C194" s="16">
        <v>6399.3587189999998</v>
      </c>
      <c r="D194" s="16">
        <v>7423.2561140399994</v>
      </c>
    </row>
    <row r="195" spans="2:4" ht="13" x14ac:dyDescent="0.25">
      <c r="B195" s="14">
        <v>50284</v>
      </c>
      <c r="C195" s="16">
        <v>5640.5548360000003</v>
      </c>
      <c r="D195" s="16">
        <v>6543.0436097599995</v>
      </c>
    </row>
    <row r="196" spans="2:4" ht="13" x14ac:dyDescent="0.25">
      <c r="B196" s="14">
        <v>50314</v>
      </c>
      <c r="C196" s="16">
        <v>4754.9970519999997</v>
      </c>
      <c r="D196" s="16">
        <v>5943.7463149999994</v>
      </c>
    </row>
    <row r="197" spans="2:4" ht="13" x14ac:dyDescent="0.25">
      <c r="B197" s="14">
        <v>50345</v>
      </c>
      <c r="C197" s="16">
        <v>4868.7091479999999</v>
      </c>
      <c r="D197" s="16">
        <v>6085.8864350000003</v>
      </c>
    </row>
    <row r="198" spans="2:4" ht="13" x14ac:dyDescent="0.25">
      <c r="B198" s="14">
        <v>50375</v>
      </c>
      <c r="C198" s="16">
        <v>5287.0940639999999</v>
      </c>
      <c r="D198" s="16">
        <v>6608.8675800000001</v>
      </c>
    </row>
    <row r="199" spans="2:4" ht="13" x14ac:dyDescent="0.25">
      <c r="B199" s="14">
        <v>50406</v>
      </c>
      <c r="C199" s="16">
        <v>6198.5740079999996</v>
      </c>
      <c r="D199" s="16">
        <v>7748.2175099999995</v>
      </c>
    </row>
    <row r="200" spans="2:4" ht="13" x14ac:dyDescent="0.25">
      <c r="B200" s="14">
        <v>50437</v>
      </c>
      <c r="C200" s="16">
        <v>5633.7831660000002</v>
      </c>
      <c r="D200" s="16">
        <v>7042.2289575000004</v>
      </c>
    </row>
    <row r="201" spans="2:4" ht="13" x14ac:dyDescent="0.25">
      <c r="B201" s="14">
        <v>50465</v>
      </c>
      <c r="C201" s="16">
        <v>5026.3023620000004</v>
      </c>
      <c r="D201" s="16">
        <v>6282.8779525000009</v>
      </c>
    </row>
    <row r="202" spans="2:4" ht="13" x14ac:dyDescent="0.25">
      <c r="B202" s="14">
        <v>50496</v>
      </c>
      <c r="C202" s="16">
        <v>4440.8806979999999</v>
      </c>
      <c r="D202" s="16">
        <v>5151.4216096799992</v>
      </c>
    </row>
    <row r="203" spans="2:4" ht="13" x14ac:dyDescent="0.25">
      <c r="B203" s="14">
        <v>50526</v>
      </c>
      <c r="C203" s="16">
        <v>5130.8279490000004</v>
      </c>
      <c r="D203" s="16">
        <v>5951.7604208399998</v>
      </c>
    </row>
    <row r="204" spans="2:4" ht="13" x14ac:dyDescent="0.25">
      <c r="B204" s="14">
        <v>50557</v>
      </c>
      <c r="C204" s="16">
        <v>5835.8156140000001</v>
      </c>
      <c r="D204" s="16">
        <v>6769.5461122399993</v>
      </c>
    </row>
    <row r="205" spans="2:4" ht="13" x14ac:dyDescent="0.25">
      <c r="B205" s="14">
        <v>50587</v>
      </c>
      <c r="C205" s="16">
        <v>6031.0757960000001</v>
      </c>
      <c r="D205" s="16">
        <v>6996.0479233599999</v>
      </c>
    </row>
    <row r="206" spans="2:4" ht="13" x14ac:dyDescent="0.25">
      <c r="B206" s="14">
        <v>50618</v>
      </c>
      <c r="C206" s="16">
        <v>6396.5636960000002</v>
      </c>
      <c r="D206" s="16">
        <v>7420.0138873599999</v>
      </c>
    </row>
    <row r="207" spans="2:4" ht="13" x14ac:dyDescent="0.25">
      <c r="B207" s="14">
        <v>50649</v>
      </c>
      <c r="C207" s="16">
        <v>5669.916107</v>
      </c>
      <c r="D207" s="16">
        <v>6577.1026841199991</v>
      </c>
    </row>
    <row r="208" spans="2:4" ht="13" x14ac:dyDescent="0.25">
      <c r="B208" s="14">
        <v>50679</v>
      </c>
      <c r="C208" s="16">
        <v>4804.3106820000003</v>
      </c>
      <c r="D208" s="16">
        <v>6005.3883525000001</v>
      </c>
    </row>
    <row r="209" spans="2:4" ht="13" x14ac:dyDescent="0.25">
      <c r="B209" s="14">
        <v>50710</v>
      </c>
      <c r="C209" s="16">
        <v>4755.8619859999999</v>
      </c>
      <c r="D209" s="16">
        <v>5944.8274824999999</v>
      </c>
    </row>
    <row r="210" spans="2:4" ht="13" x14ac:dyDescent="0.25">
      <c r="B210" s="14">
        <v>50740</v>
      </c>
      <c r="C210" s="16">
        <v>5326.7263469999998</v>
      </c>
      <c r="D210" s="16">
        <v>6658.4079337499998</v>
      </c>
    </row>
    <row r="211" spans="2:4" ht="13" x14ac:dyDescent="0.25">
      <c r="B211" s="14">
        <v>50771</v>
      </c>
      <c r="C211" s="16">
        <v>6197.2996359999997</v>
      </c>
      <c r="D211" s="16">
        <v>7746.6245449999997</v>
      </c>
    </row>
    <row r="212" spans="2:4" ht="13" x14ac:dyDescent="0.25">
      <c r="B212" s="14">
        <v>50802</v>
      </c>
      <c r="C212" s="16">
        <v>5674.5391170000003</v>
      </c>
      <c r="D212" s="16">
        <v>7093.1738962500003</v>
      </c>
    </row>
    <row r="213" spans="2:4" ht="13" x14ac:dyDescent="0.25">
      <c r="B213" s="14">
        <v>50830</v>
      </c>
      <c r="C213" s="16">
        <v>5098.2029309999998</v>
      </c>
      <c r="D213" s="16">
        <v>6372.7536637499998</v>
      </c>
    </row>
    <row r="214" spans="2:4" ht="13" x14ac:dyDescent="0.25">
      <c r="B214" s="14">
        <v>50861</v>
      </c>
      <c r="C214" s="16">
        <v>4432.3538879999996</v>
      </c>
      <c r="D214" s="16">
        <v>5141.5305100799997</v>
      </c>
    </row>
    <row r="215" spans="2:4" ht="13" x14ac:dyDescent="0.25">
      <c r="B215" s="14">
        <v>50891</v>
      </c>
      <c r="C215" s="16">
        <v>5104.7069300000003</v>
      </c>
      <c r="D215" s="16">
        <v>5921.4600387999999</v>
      </c>
    </row>
    <row r="216" spans="2:4" ht="13" x14ac:dyDescent="0.25">
      <c r="B216" s="14">
        <v>50922</v>
      </c>
      <c r="C216" s="16">
        <v>5883.5691200000001</v>
      </c>
      <c r="D216" s="16">
        <v>6824.9401791999999</v>
      </c>
    </row>
    <row r="217" spans="2:4" ht="13" x14ac:dyDescent="0.25">
      <c r="B217" s="14">
        <v>50952</v>
      </c>
      <c r="C217" s="16">
        <v>6051.6596079999999</v>
      </c>
      <c r="D217" s="16">
        <v>7019.925145279999</v>
      </c>
    </row>
    <row r="218" spans="2:4" ht="13" x14ac:dyDescent="0.25">
      <c r="B218" s="14">
        <v>50983</v>
      </c>
      <c r="C218" s="16">
        <v>6393.769894</v>
      </c>
      <c r="D218" s="16">
        <v>7416.7730770399994</v>
      </c>
    </row>
    <row r="219" spans="2:4" ht="13" x14ac:dyDescent="0.25">
      <c r="B219" s="14">
        <v>51014</v>
      </c>
      <c r="C219" s="16">
        <v>5673.5401250000004</v>
      </c>
      <c r="D219" s="16">
        <v>6581.3065450000004</v>
      </c>
    </row>
    <row r="220" spans="2:4" ht="13" x14ac:dyDescent="0.25">
      <c r="B220" s="14">
        <v>51044</v>
      </c>
      <c r="C220" s="16">
        <v>4703.7937570000004</v>
      </c>
      <c r="D220" s="16">
        <v>5879.7421962500002</v>
      </c>
    </row>
    <row r="221" spans="2:4" ht="13" x14ac:dyDescent="0.25">
      <c r="B221" s="14">
        <v>51075</v>
      </c>
      <c r="C221" s="16">
        <v>4773.4685939999999</v>
      </c>
      <c r="D221" s="16">
        <v>5966.8357424999995</v>
      </c>
    </row>
    <row r="222" spans="2:4" ht="13" x14ac:dyDescent="0.25">
      <c r="B222" s="14">
        <v>51105</v>
      </c>
      <c r="C222" s="16">
        <v>5334.3577439999999</v>
      </c>
      <c r="D222" s="16">
        <v>6667.9471800000001</v>
      </c>
    </row>
    <row r="223" spans="2:4" ht="13" x14ac:dyDescent="0.25">
      <c r="B223" s="14">
        <v>51136</v>
      </c>
      <c r="C223" s="16">
        <v>6196.025525</v>
      </c>
      <c r="D223" s="16">
        <v>7745.0319062500002</v>
      </c>
    </row>
    <row r="224" spans="2:4" ht="13" x14ac:dyDescent="0.25">
      <c r="B224" s="14">
        <v>51167</v>
      </c>
      <c r="C224" s="16">
        <v>5703.2965519999998</v>
      </c>
      <c r="D224" s="16">
        <v>7129.1206899999997</v>
      </c>
    </row>
    <row r="225" spans="2:4" ht="13" x14ac:dyDescent="0.25">
      <c r="B225" s="14">
        <v>51196</v>
      </c>
      <c r="C225" s="16">
        <v>4951.6516019999999</v>
      </c>
      <c r="D225" s="16">
        <v>6189.5645024999994</v>
      </c>
    </row>
    <row r="226" spans="2:4" ht="13" x14ac:dyDescent="0.25">
      <c r="B226" s="14">
        <v>51227</v>
      </c>
      <c r="C226" s="16">
        <v>4440.4180669999996</v>
      </c>
      <c r="D226" s="16">
        <v>5150.884957719999</v>
      </c>
    </row>
    <row r="227" spans="2:4" ht="13" x14ac:dyDescent="0.25">
      <c r="B227" s="14">
        <v>51257</v>
      </c>
      <c r="C227" s="16">
        <v>5110.8107140000002</v>
      </c>
      <c r="D227" s="16">
        <v>5928.5404282399995</v>
      </c>
    </row>
    <row r="228" spans="2:4" ht="13" x14ac:dyDescent="0.25">
      <c r="B228" s="14">
        <v>51288</v>
      </c>
      <c r="C228" s="16">
        <v>5689.1021410000003</v>
      </c>
      <c r="D228" s="16">
        <v>6599.3584835599995</v>
      </c>
    </row>
    <row r="229" spans="2:4" ht="13" x14ac:dyDescent="0.25">
      <c r="B229" s="14">
        <v>51318</v>
      </c>
      <c r="C229" s="16">
        <v>6040.5402029999996</v>
      </c>
      <c r="D229" s="16">
        <v>7007.0266354799987</v>
      </c>
    </row>
    <row r="230" spans="2:4" ht="13" x14ac:dyDescent="0.25">
      <c r="B230" s="14">
        <v>51349</v>
      </c>
      <c r="C230" s="16">
        <v>6390.9773130000003</v>
      </c>
      <c r="D230" s="16">
        <v>7413.5336830799997</v>
      </c>
    </row>
    <row r="231" spans="2:4" ht="13" x14ac:dyDescent="0.25">
      <c r="B231" s="14">
        <v>51380</v>
      </c>
      <c r="C231" s="16">
        <v>5686.7018040000003</v>
      </c>
      <c r="D231" s="16">
        <v>6596.5740926399994</v>
      </c>
    </row>
    <row r="232" spans="2:4" ht="13" x14ac:dyDescent="0.25">
      <c r="B232" s="14">
        <v>51410</v>
      </c>
      <c r="C232" s="16">
        <v>4636.0306840000003</v>
      </c>
      <c r="D232" s="16">
        <v>5795.0383550000006</v>
      </c>
    </row>
    <row r="233" spans="2:4" ht="13" x14ac:dyDescent="0.25">
      <c r="B233" s="14">
        <v>51441</v>
      </c>
      <c r="C233" s="16">
        <v>4819.3175739999997</v>
      </c>
      <c r="D233" s="16">
        <v>6024.1469674999998</v>
      </c>
    </row>
    <row r="234" spans="2:4" ht="13" x14ac:dyDescent="0.25">
      <c r="B234" s="14">
        <v>51471</v>
      </c>
      <c r="C234" s="16">
        <v>5352.972444</v>
      </c>
      <c r="D234" s="16">
        <v>6691.2155549999998</v>
      </c>
    </row>
    <row r="235" spans="2:4" ht="13" x14ac:dyDescent="0.25">
      <c r="B235" s="14">
        <v>51502</v>
      </c>
      <c r="C235" s="16">
        <v>6194.7516770000002</v>
      </c>
      <c r="D235" s="16">
        <v>7743.4395962500002</v>
      </c>
    </row>
    <row r="236" spans="2:4" ht="13" x14ac:dyDescent="0.25">
      <c r="B236" s="14">
        <v>51533</v>
      </c>
      <c r="C236" s="16">
        <v>5687.9764329999998</v>
      </c>
      <c r="D236" s="16">
        <v>7109.9705412499998</v>
      </c>
    </row>
    <row r="237" spans="2:4" ht="13" x14ac:dyDescent="0.25">
      <c r="B237" s="14">
        <v>51561</v>
      </c>
      <c r="C237" s="16">
        <v>5024.7708620000003</v>
      </c>
      <c r="D237" s="16">
        <v>6280.9635775000006</v>
      </c>
    </row>
    <row r="238" spans="2:4" ht="13" x14ac:dyDescent="0.25">
      <c r="B238" s="14">
        <v>51592</v>
      </c>
      <c r="C238" s="16">
        <v>4251.0375320000003</v>
      </c>
      <c r="D238" s="16">
        <v>4931.20353712</v>
      </c>
    </row>
    <row r="239" spans="2:4" ht="13" x14ac:dyDescent="0.25">
      <c r="B239" s="14">
        <v>51622</v>
      </c>
      <c r="C239" s="16">
        <v>5111.4874959999997</v>
      </c>
      <c r="D239" s="16">
        <v>5929.325495359999</v>
      </c>
    </row>
    <row r="240" spans="2:4" ht="13" x14ac:dyDescent="0.25">
      <c r="B240" s="14">
        <v>51653</v>
      </c>
      <c r="C240" s="16">
        <v>5839.5432760000003</v>
      </c>
      <c r="D240" s="16">
        <v>6773.8702001599995</v>
      </c>
    </row>
    <row r="241" spans="2:4" ht="13" x14ac:dyDescent="0.25">
      <c r="B241" s="14">
        <v>51683</v>
      </c>
      <c r="C241" s="16">
        <v>6042.9722789999996</v>
      </c>
      <c r="D241" s="16">
        <v>7009.8478436399992</v>
      </c>
    </row>
    <row r="242" spans="2:4" ht="13" x14ac:dyDescent="0.25">
      <c r="B242" s="14">
        <v>51714</v>
      </c>
      <c r="C242" s="16">
        <v>6388.1859510000004</v>
      </c>
      <c r="D242" s="16">
        <v>7410.2957031599999</v>
      </c>
    </row>
    <row r="243" spans="2:4" ht="13" x14ac:dyDescent="0.25">
      <c r="B243" s="14">
        <v>51745</v>
      </c>
      <c r="C243" s="16">
        <v>5692.5547669999996</v>
      </c>
      <c r="D243" s="16">
        <v>6603.363529719999</v>
      </c>
    </row>
    <row r="244" spans="2:4" ht="13" x14ac:dyDescent="0.25">
      <c r="B244" s="14">
        <v>51775</v>
      </c>
      <c r="C244" s="16">
        <v>4767.5975580000004</v>
      </c>
      <c r="D244" s="16">
        <v>5959.4969475000007</v>
      </c>
    </row>
    <row r="245" spans="2:4" ht="13" x14ac:dyDescent="0.25">
      <c r="B245" s="14">
        <v>51806</v>
      </c>
      <c r="C245" s="16">
        <v>4819.5383389999997</v>
      </c>
      <c r="D245" s="16">
        <v>6024.4229237499994</v>
      </c>
    </row>
    <row r="246" spans="2:4" ht="13" x14ac:dyDescent="0.25">
      <c r="B246" s="14">
        <v>51836</v>
      </c>
      <c r="C246" s="16">
        <v>5334.2582460000003</v>
      </c>
      <c r="D246" s="16">
        <v>6667.8228075000006</v>
      </c>
    </row>
    <row r="247" spans="2:4" ht="13" x14ac:dyDescent="0.25">
      <c r="B247" s="14">
        <v>51867</v>
      </c>
      <c r="C247" s="16">
        <v>6193.4780899999996</v>
      </c>
      <c r="D247" s="16">
        <v>7741.8476124999997</v>
      </c>
    </row>
    <row r="248" spans="2:4" ht="13" x14ac:dyDescent="0.25">
      <c r="B248" s="14">
        <v>51898</v>
      </c>
      <c r="C248" s="16">
        <v>5687.975907</v>
      </c>
      <c r="D248" s="16">
        <v>7109.96988375</v>
      </c>
    </row>
    <row r="249" spans="2:4" ht="13" x14ac:dyDescent="0.25">
      <c r="B249" s="14">
        <v>51926</v>
      </c>
      <c r="C249" s="16">
        <v>5032.696927</v>
      </c>
      <c r="D249" s="16">
        <v>6290.8711587500002</v>
      </c>
    </row>
    <row r="250" spans="2:4" ht="13" x14ac:dyDescent="0.25">
      <c r="B250" s="14">
        <v>51957</v>
      </c>
      <c r="C250" s="16">
        <v>4427.9047700000001</v>
      </c>
      <c r="D250" s="16">
        <v>5136.3695331999998</v>
      </c>
    </row>
    <row r="251" spans="2:4" ht="13" x14ac:dyDescent="0.25">
      <c r="B251" s="14">
        <v>51987</v>
      </c>
      <c r="C251" s="16">
        <v>5099.3762509999997</v>
      </c>
      <c r="D251" s="16">
        <v>5915.2764511599989</v>
      </c>
    </row>
    <row r="252" spans="2:4" ht="13" x14ac:dyDescent="0.25">
      <c r="B252" s="14">
        <v>52018</v>
      </c>
      <c r="C252" s="16">
        <v>5758.9144290000004</v>
      </c>
      <c r="D252" s="16">
        <v>6680.34073764</v>
      </c>
    </row>
    <row r="253" spans="2:4" ht="13" x14ac:dyDescent="0.25">
      <c r="B253" s="14">
        <v>52048</v>
      </c>
      <c r="C253" s="16">
        <v>6115.1198489999997</v>
      </c>
      <c r="D253" s="16">
        <v>7093.539024839999</v>
      </c>
    </row>
    <row r="254" spans="2:4" ht="13" x14ac:dyDescent="0.25">
      <c r="B254" s="14">
        <v>52079</v>
      </c>
      <c r="C254" s="16">
        <v>6385.3958080000002</v>
      </c>
      <c r="D254" s="16">
        <v>7407.05913728</v>
      </c>
    </row>
    <row r="255" spans="2:4" ht="13" x14ac:dyDescent="0.25">
      <c r="B255" s="14">
        <v>52110</v>
      </c>
      <c r="C255" s="16">
        <v>5663.0510130000002</v>
      </c>
      <c r="D255" s="16">
        <v>6569.1391750799994</v>
      </c>
    </row>
    <row r="256" spans="2:4" ht="13" x14ac:dyDescent="0.25">
      <c r="B256" s="14">
        <v>52140</v>
      </c>
      <c r="C256" s="16">
        <v>4752.0078830000002</v>
      </c>
      <c r="D256" s="16">
        <v>5940.0098537499998</v>
      </c>
    </row>
    <row r="257" spans="2:4" ht="13" x14ac:dyDescent="0.25">
      <c r="B257" s="14">
        <v>52171</v>
      </c>
      <c r="C257" s="16">
        <v>4736.779262</v>
      </c>
      <c r="D257" s="16">
        <v>5920.9740775</v>
      </c>
    </row>
    <row r="258" spans="2:4" ht="13" x14ac:dyDescent="0.25">
      <c r="B258" s="14">
        <v>52201</v>
      </c>
      <c r="C258" s="16">
        <v>5286.5101240000004</v>
      </c>
      <c r="D258" s="16">
        <v>6608.1376550000004</v>
      </c>
    </row>
    <row r="259" spans="2:4" ht="13" x14ac:dyDescent="0.25">
      <c r="B259" s="14">
        <v>52232</v>
      </c>
      <c r="C259" s="16">
        <v>6192.2047650000004</v>
      </c>
      <c r="D259" s="16">
        <v>7740.255956250001</v>
      </c>
    </row>
    <row r="260" spans="2:4" ht="13" x14ac:dyDescent="0.25">
      <c r="B260" s="14">
        <v>52263</v>
      </c>
      <c r="C260" s="16">
        <v>5664.1636140000001</v>
      </c>
      <c r="D260" s="16">
        <v>7080.2045175000003</v>
      </c>
    </row>
    <row r="261" spans="2:4" ht="13" x14ac:dyDescent="0.25">
      <c r="B261" s="14">
        <v>52291</v>
      </c>
      <c r="C261" s="16">
        <v>5051.016987</v>
      </c>
      <c r="D261" s="16">
        <v>6313.7712337499997</v>
      </c>
    </row>
    <row r="262" spans="2:4" ht="13" x14ac:dyDescent="0.25">
      <c r="B262" s="14">
        <v>52322</v>
      </c>
      <c r="C262" s="16">
        <v>4366.5353599999999</v>
      </c>
      <c r="D262" s="16">
        <v>5065.1810175999999</v>
      </c>
    </row>
    <row r="263" spans="2:4" ht="13" x14ac:dyDescent="0.25">
      <c r="B263" s="14">
        <v>52352</v>
      </c>
      <c r="C263" s="16">
        <v>5041.9457629999997</v>
      </c>
      <c r="D263" s="16">
        <v>5848.657085079999</v>
      </c>
    </row>
    <row r="264" spans="2:4" ht="13" x14ac:dyDescent="0.25">
      <c r="B264" s="14">
        <v>52383</v>
      </c>
      <c r="C264" s="16">
        <v>5775.9814340000003</v>
      </c>
      <c r="D264" s="16">
        <v>6700.1384634400001</v>
      </c>
    </row>
    <row r="265" spans="2:4" ht="13" x14ac:dyDescent="0.25">
      <c r="B265" s="14">
        <v>52413</v>
      </c>
      <c r="C265" s="16">
        <v>6064.5518860000002</v>
      </c>
      <c r="D265" s="16">
        <v>7034.8801877599999</v>
      </c>
    </row>
    <row r="266" spans="2:4" ht="13" x14ac:dyDescent="0.25">
      <c r="B266" s="14">
        <v>52444</v>
      </c>
      <c r="C266" s="16">
        <v>6382.6068839999998</v>
      </c>
      <c r="D266" s="16">
        <v>7403.823985439999</v>
      </c>
    </row>
    <row r="267" spans="2:4" ht="13" x14ac:dyDescent="0.25">
      <c r="B267" s="14">
        <v>52475</v>
      </c>
      <c r="C267" s="16">
        <v>5630.4160620000002</v>
      </c>
      <c r="D267" s="16">
        <v>6531.2826319199994</v>
      </c>
    </row>
    <row r="268" spans="2:4" ht="13" x14ac:dyDescent="0.25">
      <c r="B268" s="14">
        <v>52505</v>
      </c>
      <c r="C268" s="16">
        <v>4736.0194869999996</v>
      </c>
      <c r="D268" s="16">
        <v>5920.024358749999</v>
      </c>
    </row>
    <row r="269" spans="2:4" ht="13" x14ac:dyDescent="0.25">
      <c r="B269" s="14">
        <v>52536</v>
      </c>
      <c r="C269" s="16">
        <v>4853.3362020000004</v>
      </c>
      <c r="D269" s="16">
        <v>6066.6702525000001</v>
      </c>
    </row>
    <row r="270" spans="2:4" ht="13" x14ac:dyDescent="0.25">
      <c r="B270" s="14">
        <v>52566</v>
      </c>
      <c r="C270" s="16">
        <v>5278.4910950000003</v>
      </c>
      <c r="D270" s="16">
        <v>6598.1138687500006</v>
      </c>
    </row>
    <row r="271" spans="2:4" ht="13" x14ac:dyDescent="0.25">
      <c r="B271" s="14">
        <v>52597</v>
      </c>
      <c r="C271" s="16">
        <v>6190.9317019999999</v>
      </c>
      <c r="D271" s="16">
        <v>7738.6646275000003</v>
      </c>
    </row>
    <row r="272" spans="2:4" ht="13" x14ac:dyDescent="0.25">
      <c r="B272" s="14">
        <v>52628</v>
      </c>
      <c r="C272" s="16">
        <v>5628.9282130000001</v>
      </c>
      <c r="D272" s="16">
        <v>7036.1602662499999</v>
      </c>
    </row>
    <row r="273" spans="2:4" ht="13" x14ac:dyDescent="0.25">
      <c r="B273" s="14">
        <v>52657</v>
      </c>
      <c r="C273" s="16">
        <v>5103.1809640000001</v>
      </c>
      <c r="D273" s="16">
        <v>6378.9762049999999</v>
      </c>
    </row>
    <row r="274" spans="2:4" ht="13" x14ac:dyDescent="0.25">
      <c r="B274" s="14">
        <v>52688</v>
      </c>
      <c r="C274" s="16">
        <v>4414.1883429999998</v>
      </c>
      <c r="D274" s="16">
        <v>5120.458477879999</v>
      </c>
    </row>
    <row r="275" spans="2:4" ht="13" x14ac:dyDescent="0.25">
      <c r="B275" s="14">
        <v>52718</v>
      </c>
      <c r="C275" s="16">
        <v>5088.2628629999999</v>
      </c>
      <c r="D275" s="16">
        <v>5902.3849210799999</v>
      </c>
    </row>
    <row r="276" spans="2:4" ht="13" x14ac:dyDescent="0.25">
      <c r="B276" s="14">
        <v>52749</v>
      </c>
      <c r="C276" s="16">
        <v>5877.3704049999997</v>
      </c>
      <c r="D276" s="16">
        <v>6817.7496697999995</v>
      </c>
    </row>
    <row r="277" spans="2:4" ht="13" x14ac:dyDescent="0.25">
      <c r="B277" s="14">
        <v>52779</v>
      </c>
      <c r="C277" s="16">
        <v>6049.4963539999999</v>
      </c>
      <c r="D277" s="16">
        <v>7017.4157706399992</v>
      </c>
    </row>
    <row r="278" spans="2:4" ht="13" x14ac:dyDescent="0.25">
      <c r="B278" s="14">
        <v>52810</v>
      </c>
      <c r="C278" s="16">
        <v>6379.8191779999997</v>
      </c>
      <c r="D278" s="16">
        <v>7400.5902464799992</v>
      </c>
    </row>
    <row r="279" spans="2:4" ht="13" x14ac:dyDescent="0.25">
      <c r="B279" s="14">
        <v>52841</v>
      </c>
      <c r="C279" s="16">
        <v>5659.6282620000002</v>
      </c>
      <c r="D279" s="16">
        <v>6565.1687839199994</v>
      </c>
    </row>
    <row r="280" spans="2:4" ht="13" x14ac:dyDescent="0.25">
      <c r="B280" s="14">
        <v>52871</v>
      </c>
      <c r="C280" s="16">
        <v>4682.5338830000001</v>
      </c>
      <c r="D280" s="16">
        <v>5853.1673537500001</v>
      </c>
    </row>
    <row r="281" spans="2:4" ht="13" x14ac:dyDescent="0.25">
      <c r="B281" s="14">
        <v>52902</v>
      </c>
      <c r="C281" s="16">
        <v>4756.4263899999996</v>
      </c>
      <c r="D281" s="16">
        <v>5945.5329874999998</v>
      </c>
    </row>
    <row r="282" spans="2:4" ht="13" x14ac:dyDescent="0.25">
      <c r="B282" s="14">
        <v>52932</v>
      </c>
      <c r="C282" s="16">
        <v>5324.3576139999996</v>
      </c>
      <c r="D282" s="16">
        <v>6655.4470174999997</v>
      </c>
    </row>
    <row r="283" spans="2:4" ht="13" x14ac:dyDescent="0.25">
      <c r="B283" s="14">
        <v>52963</v>
      </c>
      <c r="C283" s="16">
        <v>6189.6589009999998</v>
      </c>
      <c r="D283" s="16">
        <v>7737.0736262499995</v>
      </c>
    </row>
    <row r="284" spans="2:4" ht="13" x14ac:dyDescent="0.25">
      <c r="B284" s="14">
        <v>52994</v>
      </c>
      <c r="C284" s="16">
        <v>5689.9898439999997</v>
      </c>
      <c r="D284" s="16">
        <v>7112.4873049999997</v>
      </c>
    </row>
    <row r="285" spans="2:4" ht="13" x14ac:dyDescent="0.25">
      <c r="B285" s="14">
        <v>53022</v>
      </c>
      <c r="C285" s="16">
        <v>5032.1320990000004</v>
      </c>
      <c r="D285" s="16">
        <v>6290.1651237500009</v>
      </c>
    </row>
    <row r="286" spans="2:4" ht="13" x14ac:dyDescent="0.25">
      <c r="B286" s="14">
        <v>53053</v>
      </c>
      <c r="C286" s="16">
        <v>4175.7476569999999</v>
      </c>
      <c r="D286" s="16">
        <v>4843.8672821199998</v>
      </c>
    </row>
    <row r="287" spans="2:4" ht="13" x14ac:dyDescent="0.25">
      <c r="B287" s="14">
        <v>53083</v>
      </c>
      <c r="C287" s="16">
        <v>5067.5354239999997</v>
      </c>
      <c r="D287" s="16">
        <v>5878.3410918399995</v>
      </c>
    </row>
    <row r="288" spans="2:4" ht="13" x14ac:dyDescent="0.25">
      <c r="B288" s="14">
        <v>53114</v>
      </c>
      <c r="C288" s="16">
        <v>5799.7394210000002</v>
      </c>
      <c r="D288" s="16">
        <v>6727.6977283599999</v>
      </c>
    </row>
    <row r="289" spans="2:4" ht="13" x14ac:dyDescent="0.25">
      <c r="B289" s="14">
        <v>53144</v>
      </c>
      <c r="C289" s="16">
        <v>6069.9403130000001</v>
      </c>
      <c r="D289" s="16">
        <v>7041.1307630799993</v>
      </c>
    </row>
    <row r="290" spans="2:4" ht="13" x14ac:dyDescent="0.25">
      <c r="B290" s="14">
        <v>53175</v>
      </c>
      <c r="C290" s="16">
        <v>6377.03269</v>
      </c>
      <c r="D290" s="16">
        <v>7397.3579203999998</v>
      </c>
    </row>
    <row r="291" spans="2:4" ht="13" x14ac:dyDescent="0.25">
      <c r="B291" s="14">
        <v>53206</v>
      </c>
      <c r="C291" s="16">
        <v>5656.7973739999998</v>
      </c>
      <c r="D291" s="16">
        <v>6561.8849538399991</v>
      </c>
    </row>
    <row r="292" spans="2:4" ht="13" x14ac:dyDescent="0.25">
      <c r="B292" s="14">
        <v>53236</v>
      </c>
      <c r="C292" s="16">
        <v>4657.4585779999998</v>
      </c>
      <c r="D292" s="16">
        <v>5821.8232224999992</v>
      </c>
    </row>
    <row r="293" spans="2:4" ht="13" x14ac:dyDescent="0.25">
      <c r="B293" s="14">
        <v>53267</v>
      </c>
      <c r="C293" s="16">
        <v>4843.2803459999996</v>
      </c>
      <c r="D293" s="16">
        <v>6054.1004324999994</v>
      </c>
    </row>
    <row r="294" spans="2:4" ht="13" x14ac:dyDescent="0.25">
      <c r="B294" s="14">
        <v>53297</v>
      </c>
      <c r="C294" s="16">
        <v>5137.1108640000002</v>
      </c>
      <c r="D294" s="16">
        <v>6421.3885800000007</v>
      </c>
    </row>
    <row r="295" spans="2:4" ht="13" x14ac:dyDescent="0.25">
      <c r="B295" s="14">
        <v>53328</v>
      </c>
      <c r="C295" s="16">
        <v>6188.3863609999999</v>
      </c>
      <c r="D295" s="16">
        <v>7735.48295125</v>
      </c>
    </row>
    <row r="296" spans="2:4" ht="13" x14ac:dyDescent="0.25">
      <c r="B296" s="14">
        <v>53359</v>
      </c>
      <c r="C296" s="16">
        <v>5630.1547330000003</v>
      </c>
      <c r="D296" s="16">
        <v>7037.6934162500002</v>
      </c>
    </row>
    <row r="297" spans="2:4" ht="13" x14ac:dyDescent="0.25">
      <c r="B297" s="14">
        <v>53387</v>
      </c>
      <c r="C297" s="16">
        <v>4937.2020670000002</v>
      </c>
      <c r="D297" s="16">
        <v>6171.5025837499998</v>
      </c>
    </row>
    <row r="298" spans="2:4" ht="13" x14ac:dyDescent="0.25">
      <c r="B298" s="14">
        <v>53418</v>
      </c>
      <c r="C298" s="16">
        <v>4422.0956470000001</v>
      </c>
      <c r="D298" s="16">
        <v>5129.6309505199997</v>
      </c>
    </row>
    <row r="299" spans="2:4" ht="13" x14ac:dyDescent="0.25">
      <c r="B299" s="14">
        <v>53448</v>
      </c>
      <c r="C299" s="16">
        <v>5096.2249970000003</v>
      </c>
      <c r="D299" s="16">
        <v>5911.6209965199996</v>
      </c>
    </row>
    <row r="300" spans="2:4" ht="13" x14ac:dyDescent="0.25">
      <c r="B300" s="14">
        <v>53479</v>
      </c>
      <c r="C300" s="16">
        <v>5686.5211470000004</v>
      </c>
      <c r="D300" s="16">
        <v>6596.3645305199998</v>
      </c>
    </row>
    <row r="301" spans="2:4" ht="13" x14ac:dyDescent="0.25">
      <c r="B301" s="14">
        <v>53509</v>
      </c>
      <c r="C301" s="16">
        <v>6039.7915979999998</v>
      </c>
      <c r="D301" s="16">
        <v>7006.1582536799997</v>
      </c>
    </row>
    <row r="302" spans="2:4" ht="13" x14ac:dyDescent="0.25">
      <c r="B302" s="14">
        <v>53540</v>
      </c>
      <c r="C302" s="16">
        <v>6374.2474179999999</v>
      </c>
      <c r="D302" s="16">
        <v>7394.1270048799997</v>
      </c>
    </row>
    <row r="303" spans="2:4" ht="13" x14ac:dyDescent="0.25">
      <c r="B303" s="14">
        <v>53571</v>
      </c>
      <c r="C303" s="16">
        <v>5673.6609769999995</v>
      </c>
      <c r="D303" s="16">
        <v>6581.4467333199991</v>
      </c>
    </row>
    <row r="304" spans="2:4" ht="13" x14ac:dyDescent="0.25">
      <c r="B304" s="14">
        <v>53601</v>
      </c>
      <c r="C304" s="16">
        <v>4618.3819579999999</v>
      </c>
      <c r="D304" s="16">
        <v>5772.9774474999995</v>
      </c>
    </row>
    <row r="305" spans="2:4" ht="13" x14ac:dyDescent="0.25">
      <c r="B305" s="14">
        <v>53632</v>
      </c>
      <c r="C305" s="16">
        <v>4803.339696</v>
      </c>
      <c r="D305" s="16">
        <v>6004.1746199999998</v>
      </c>
    </row>
    <row r="306" spans="2:4" ht="13" x14ac:dyDescent="0.25">
      <c r="B306" s="14">
        <v>53662</v>
      </c>
      <c r="C306" s="16">
        <v>5345.6221029999997</v>
      </c>
      <c r="D306" s="16">
        <v>6682.0276287500001</v>
      </c>
    </row>
    <row r="307" spans="2:4" ht="13" x14ac:dyDescent="0.25">
      <c r="B307" s="14">
        <v>53693</v>
      </c>
      <c r="C307" s="16">
        <v>6187.1140830000004</v>
      </c>
      <c r="D307" s="16">
        <v>7733.8926037500005</v>
      </c>
    </row>
    <row r="308" spans="2:4" ht="13" x14ac:dyDescent="0.25">
      <c r="B308" s="14">
        <v>53724</v>
      </c>
      <c r="C308" s="16">
        <v>5681.9030629999997</v>
      </c>
      <c r="D308" s="16">
        <v>7102.3788287499992</v>
      </c>
    </row>
    <row r="309" spans="2:4" ht="13" x14ac:dyDescent="0.25">
      <c r="B309" s="14">
        <v>53752</v>
      </c>
      <c r="C309" s="16">
        <v>5012.8768300000002</v>
      </c>
      <c r="D309" s="16">
        <v>6266.0960375000004</v>
      </c>
    </row>
    <row r="310" spans="2:4" ht="13" x14ac:dyDescent="0.25">
      <c r="B310" s="14">
        <v>53783</v>
      </c>
      <c r="C310" s="16">
        <v>4237.2117369999996</v>
      </c>
      <c r="D310" s="16">
        <v>4915.1656149199989</v>
      </c>
    </row>
    <row r="311" spans="2:4" ht="13" x14ac:dyDescent="0.25">
      <c r="B311" s="14">
        <v>53813</v>
      </c>
      <c r="C311" s="16">
        <v>5098.0075349999997</v>
      </c>
      <c r="D311" s="16">
        <v>5913.6887405999996</v>
      </c>
    </row>
    <row r="312" spans="2:4" ht="13" x14ac:dyDescent="0.25">
      <c r="B312" s="14">
        <v>53844</v>
      </c>
      <c r="C312" s="16">
        <v>5837.51811</v>
      </c>
      <c r="D312" s="16">
        <v>6771.5210075999994</v>
      </c>
    </row>
    <row r="313" spans="2:4" ht="13" x14ac:dyDescent="0.25">
      <c r="B313" s="14">
        <v>53874</v>
      </c>
      <c r="C313" s="16">
        <v>6047.6252590000004</v>
      </c>
      <c r="D313" s="16">
        <v>7015.2453004400004</v>
      </c>
    </row>
    <row r="314" spans="2:4" ht="13" x14ac:dyDescent="0.25">
      <c r="B314" s="14">
        <v>53905</v>
      </c>
      <c r="C314" s="16">
        <v>6371.4633629999998</v>
      </c>
      <c r="D314" s="16">
        <v>7390.8975010799995</v>
      </c>
    </row>
    <row r="315" spans="2:4" ht="13" x14ac:dyDescent="0.25">
      <c r="B315" s="14">
        <v>53936</v>
      </c>
      <c r="C315" s="16">
        <v>5683.6288510000004</v>
      </c>
      <c r="D315" s="16">
        <v>6593.00946716</v>
      </c>
    </row>
    <row r="316" spans="2:4" ht="13" x14ac:dyDescent="0.25">
      <c r="B316" s="14">
        <v>53966</v>
      </c>
      <c r="C316" s="16">
        <v>4751.1945219999998</v>
      </c>
      <c r="D316" s="16">
        <v>5938.9931524999993</v>
      </c>
    </row>
    <row r="317" spans="2:4" ht="13" x14ac:dyDescent="0.25">
      <c r="B317" s="14">
        <v>53997</v>
      </c>
      <c r="C317" s="16">
        <v>4807.8966620000001</v>
      </c>
      <c r="D317" s="16">
        <v>6009.8708274999999</v>
      </c>
    </row>
    <row r="318" spans="2:4" ht="13" x14ac:dyDescent="0.25">
      <c r="B318" s="14">
        <v>54027</v>
      </c>
      <c r="C318" s="16">
        <v>5328.4197469999999</v>
      </c>
      <c r="D318" s="16">
        <v>6660.5246837499999</v>
      </c>
    </row>
    <row r="319" spans="2:4" ht="13" x14ac:dyDescent="0.25">
      <c r="B319" s="14">
        <v>54058</v>
      </c>
      <c r="C319" s="16">
        <v>6185.8420669999996</v>
      </c>
      <c r="D319" s="16">
        <v>7732.302583749999</v>
      </c>
    </row>
    <row r="320" spans="2:4" ht="13" x14ac:dyDescent="0.25">
      <c r="B320" s="14">
        <v>54089</v>
      </c>
      <c r="C320" s="16">
        <v>5687.2636400000001</v>
      </c>
      <c r="D320" s="16">
        <v>7109.0795500000004</v>
      </c>
    </row>
    <row r="321" spans="2:4" ht="13" x14ac:dyDescent="0.25">
      <c r="B321" s="14">
        <v>54118</v>
      </c>
      <c r="C321" s="16">
        <v>5037.2270920000001</v>
      </c>
      <c r="D321" s="16">
        <v>6296.5338650000003</v>
      </c>
    </row>
    <row r="322" spans="2:4" ht="13" x14ac:dyDescent="0.25">
      <c r="B322" s="14">
        <v>54149</v>
      </c>
      <c r="C322" s="16">
        <v>4357.2615329999999</v>
      </c>
      <c r="D322" s="16">
        <v>5054.4233782799993</v>
      </c>
    </row>
    <row r="323" spans="2:4" ht="13" x14ac:dyDescent="0.25">
      <c r="B323" s="14">
        <v>54179</v>
      </c>
      <c r="C323" s="16">
        <v>5035.1519360000002</v>
      </c>
      <c r="D323" s="16">
        <v>5840.7762457600002</v>
      </c>
    </row>
    <row r="324" spans="2:4" ht="13" x14ac:dyDescent="0.25">
      <c r="B324" s="14">
        <v>54210</v>
      </c>
      <c r="C324" s="16">
        <v>5777.3396990000001</v>
      </c>
      <c r="D324" s="16">
        <v>6701.7140508399998</v>
      </c>
    </row>
    <row r="325" spans="2:4" ht="13" x14ac:dyDescent="0.25">
      <c r="B325" s="14">
        <v>54240</v>
      </c>
      <c r="C325" s="16">
        <v>6076.5881769999996</v>
      </c>
      <c r="D325" s="16">
        <v>7048.8422853199991</v>
      </c>
    </row>
    <row r="326" spans="2:4" ht="13" x14ac:dyDescent="0.25">
      <c r="B326" s="14">
        <v>54271</v>
      </c>
      <c r="C326" s="16">
        <v>6368.6805249999998</v>
      </c>
      <c r="D326" s="16">
        <v>7387.6694089999992</v>
      </c>
    </row>
    <row r="327" spans="2:4" ht="13" x14ac:dyDescent="0.25">
      <c r="B327" s="14">
        <v>54302</v>
      </c>
      <c r="C327" s="16">
        <v>5628.7197589999996</v>
      </c>
      <c r="D327" s="16">
        <v>6529.3149204399988</v>
      </c>
    </row>
    <row r="328" spans="2:4" ht="13" x14ac:dyDescent="0.25">
      <c r="B328" s="14">
        <v>54332</v>
      </c>
      <c r="C328" s="16">
        <v>4734.3575609999998</v>
      </c>
      <c r="D328" s="16">
        <v>5917.94695125</v>
      </c>
    </row>
    <row r="329" spans="2:4" ht="13" x14ac:dyDescent="0.25">
      <c r="B329" s="14">
        <v>54363</v>
      </c>
      <c r="C329" s="16">
        <v>4851.1669320000001</v>
      </c>
      <c r="D329" s="16">
        <v>6063.9586650000001</v>
      </c>
    </row>
    <row r="330" spans="2:4" ht="13" x14ac:dyDescent="0.25">
      <c r="B330" s="14">
        <v>54393</v>
      </c>
      <c r="C330" s="16">
        <v>5279.5605409999998</v>
      </c>
      <c r="D330" s="16">
        <v>6599.4506762499996</v>
      </c>
    </row>
    <row r="331" spans="2:4" ht="13" x14ac:dyDescent="0.25">
      <c r="B331" s="14">
        <v>54424</v>
      </c>
      <c r="C331" s="16">
        <v>6184.5703119999998</v>
      </c>
      <c r="D331" s="16">
        <v>7730.7128899999998</v>
      </c>
    </row>
    <row r="332" spans="2:4" ht="13" x14ac:dyDescent="0.25">
      <c r="B332" s="14">
        <v>54455</v>
      </c>
      <c r="C332" s="16">
        <v>5622.986895</v>
      </c>
      <c r="D332" s="16">
        <v>7028.7336187500005</v>
      </c>
    </row>
    <row r="333" spans="2:4" ht="13" x14ac:dyDescent="0.25">
      <c r="B333" s="14">
        <v>54483</v>
      </c>
      <c r="C333" s="16">
        <v>5003.7477170000002</v>
      </c>
      <c r="D333" s="16">
        <v>6254.6846462499998</v>
      </c>
    </row>
    <row r="334" spans="2:4" ht="13" x14ac:dyDescent="0.25">
      <c r="B334" s="14">
        <v>54514</v>
      </c>
      <c r="C334" s="16">
        <v>4409.4780389999996</v>
      </c>
      <c r="D334" s="16">
        <v>5114.9945252399993</v>
      </c>
    </row>
    <row r="335" spans="2:4" ht="13" x14ac:dyDescent="0.25">
      <c r="B335" s="14">
        <v>54544</v>
      </c>
      <c r="C335" s="16">
        <v>5104.3403699999999</v>
      </c>
      <c r="D335" s="16">
        <v>5921.0348291999999</v>
      </c>
    </row>
    <row r="336" spans="2:4" ht="13" x14ac:dyDescent="0.25">
      <c r="B336" s="14">
        <v>54575</v>
      </c>
      <c r="C336" s="16">
        <v>5827.7983990000002</v>
      </c>
      <c r="D336" s="16">
        <v>6760.2461428400002</v>
      </c>
    </row>
    <row r="337" spans="2:4" ht="13" x14ac:dyDescent="0.25">
      <c r="B337" s="14">
        <v>54605</v>
      </c>
      <c r="C337" s="16">
        <v>6033.6204150000003</v>
      </c>
      <c r="D337" s="16">
        <v>6998.9996813999996</v>
      </c>
    </row>
    <row r="338" spans="2:4" ht="13" x14ac:dyDescent="0.25">
      <c r="B338" s="14">
        <v>54636</v>
      </c>
      <c r="C338" s="16">
        <v>6365.8989009999996</v>
      </c>
      <c r="D338" s="16">
        <v>7384.4427251599991</v>
      </c>
    </row>
    <row r="339" spans="2:4" ht="13" x14ac:dyDescent="0.25">
      <c r="B339" s="14">
        <v>54667</v>
      </c>
      <c r="C339" s="16">
        <v>5652.411873</v>
      </c>
      <c r="D339" s="16">
        <v>6556.79777268</v>
      </c>
    </row>
    <row r="340" spans="2:4" ht="13" x14ac:dyDescent="0.25">
      <c r="B340" s="14">
        <v>54697</v>
      </c>
      <c r="C340" s="16">
        <v>4792.2073380000002</v>
      </c>
      <c r="D340" s="16">
        <v>5990.2591725000002</v>
      </c>
    </row>
    <row r="341" spans="2:4" ht="13" x14ac:dyDescent="0.25">
      <c r="B341" s="14">
        <v>54728</v>
      </c>
      <c r="C341" s="16">
        <v>4727.4423569999999</v>
      </c>
      <c r="D341" s="16">
        <v>5909.3029462499999</v>
      </c>
    </row>
    <row r="342" spans="2:4" ht="13" x14ac:dyDescent="0.25">
      <c r="B342" s="14">
        <v>54758</v>
      </c>
      <c r="C342" s="16">
        <v>5311.4600840000003</v>
      </c>
      <c r="D342" s="16">
        <v>6639.3251049999999</v>
      </c>
    </row>
    <row r="343" spans="2:4" ht="13" x14ac:dyDescent="0.25">
      <c r="B343" s="14">
        <v>54789</v>
      </c>
      <c r="C343" s="16">
        <v>6183.2988180000002</v>
      </c>
      <c r="D343" s="16">
        <v>7729.1235225</v>
      </c>
    </row>
    <row r="344" spans="2:4" ht="13" x14ac:dyDescent="0.25">
      <c r="B344" s="14">
        <v>54820</v>
      </c>
      <c r="C344" s="16">
        <v>5664.8687989999999</v>
      </c>
      <c r="D344" s="16">
        <v>7081.0859987499998</v>
      </c>
    </row>
    <row r="345" spans="2:4" ht="13" x14ac:dyDescent="0.25">
      <c r="B345" s="14">
        <v>54848</v>
      </c>
      <c r="C345" s="16">
        <v>5113.5467500000004</v>
      </c>
      <c r="D345" s="16">
        <v>6391.9334375000008</v>
      </c>
    </row>
    <row r="346" spans="2:4" ht="13" x14ac:dyDescent="0.25">
      <c r="B346" s="14">
        <v>54879</v>
      </c>
      <c r="C346" s="16">
        <v>4402.4493549999997</v>
      </c>
      <c r="D346" s="16">
        <v>5106.8412517999996</v>
      </c>
    </row>
    <row r="347" spans="2:4" ht="13" x14ac:dyDescent="0.25">
      <c r="B347" s="14">
        <v>54909</v>
      </c>
      <c r="C347" s="16">
        <v>5080.3884879999996</v>
      </c>
      <c r="D347" s="16">
        <v>5893.2506460799996</v>
      </c>
    </row>
    <row r="348" spans="2:4" ht="13" x14ac:dyDescent="0.25">
      <c r="B348" s="14">
        <v>54940</v>
      </c>
      <c r="C348" s="16">
        <v>5883.3258560000004</v>
      </c>
      <c r="D348" s="16">
        <v>6824.6579929600002</v>
      </c>
    </row>
    <row r="349" spans="2:4" ht="13" x14ac:dyDescent="0.25">
      <c r="B349" s="14">
        <v>54970</v>
      </c>
      <c r="C349" s="16">
        <v>6061.3323870000004</v>
      </c>
      <c r="D349" s="16">
        <v>7031.1455689200002</v>
      </c>
    </row>
    <row r="350" spans="2:4" ht="13" x14ac:dyDescent="0.25">
      <c r="B350" s="14">
        <v>55001</v>
      </c>
      <c r="C350" s="16">
        <v>6363.1184929999999</v>
      </c>
      <c r="D350" s="16">
        <v>7381.2174518799993</v>
      </c>
    </row>
    <row r="351" spans="2:4" ht="13" x14ac:dyDescent="0.25">
      <c r="B351" s="14">
        <v>55032</v>
      </c>
      <c r="C351" s="16">
        <v>5659.4405280000001</v>
      </c>
      <c r="D351" s="16">
        <v>6564.9510124799999</v>
      </c>
    </row>
    <row r="352" spans="2:4" ht="13" x14ac:dyDescent="0.25">
      <c r="B352" s="14">
        <v>55062</v>
      </c>
      <c r="C352" s="16">
        <v>4672.6195680000001</v>
      </c>
      <c r="D352" s="16">
        <v>5840.7744600000005</v>
      </c>
    </row>
    <row r="353" spans="2:4" ht="13" x14ac:dyDescent="0.25">
      <c r="B353" s="14">
        <v>55093</v>
      </c>
      <c r="C353" s="16">
        <v>4747.3194869999998</v>
      </c>
      <c r="D353" s="16">
        <v>5934.1493587499999</v>
      </c>
    </row>
    <row r="354" spans="2:4" ht="13" x14ac:dyDescent="0.25">
      <c r="B354" s="15">
        <v>55123</v>
      </c>
      <c r="C354" s="17">
        <v>5324.645348</v>
      </c>
      <c r="D354" s="16">
        <v>6655.8066849999996</v>
      </c>
    </row>
  </sheetData>
  <mergeCells count="1">
    <mergeCell ref="C5:D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36fa401a959b520bff3cdd3c5e527519">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148a0808ed01ed0a794e9bf932df4d12"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Confidential Exhibits"/>
          <xsd:enumeration value="Direct Testimony"/>
          <xsd:enumeration value="Direct Testimony Exhibits"/>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Ky. Public Service Commission-KPSC"/>
          <xsd:enumeration value="Attorney General-AG"/>
          <xsd:enumeration value="Joint Intervenors - Mountain Association, Metropolitan Housing Coalition, Kentuckians for the Commonwealth, and Kentucky Solar Energy Society – MA/MHC/KFTC/KYSES"/>
          <xsd:enumeration value="Ky. Industrial Utility Cust.-KIUC"/>
          <xsd:enumeration value="Kentucky Coal Association-KCA"/>
          <xsd:enumeration value="Lexington-Fayette Urban County Government-LFUCG"/>
          <xsd:enumeration value="Louisville/Jefferson County Metro Government-Louisville Metro"/>
          <xsd:enumeration value="Mercer County Fiscal Court-Mercer Fiscal Court"/>
          <xsd:enumeration value="Sierra Club-SC"/>
          <xsd:enumeration value="Walmar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Sinclair, David</Witness_x0020_Testimony>
    <Year xmlns="65bfb563-8fe2-4d34-a09f-38a217d8feea">2022</Year>
    <Review_x0020_Case_x0020_Doc_x0020_Types xmlns="65bfb563-8fe2-4d34-a09f-38a217d8feea">2nd Data Request</Review_x0020_Case_x0020_Doc_x0020_Types>
    <Case_x0020__x0023_ xmlns="f789fa03-9022-4931-acb2-79f11ac92edf" xsi:nil="true"/>
    <Data_x0020_Request_x0020_Party xmlns="f789fa03-9022-4931-acb2-79f11ac92edf">Sierra Club-SC</Data_x0020_Request_x0020_Party>
    <Status_x0020__x0028_Internal_x0020_Use_x0020_Only_x0029_ xmlns="2ad705b9-adad-42ba-803b-2580de5ca47a"/>
    <Company xmlns="65bfb563-8fe2-4d34-a09f-38a217d8feea">
      <Value>LGE/KU</Value>
    </Company>
  </documentManagement>
</p:properties>
</file>

<file path=customXml/itemProps1.xml><?xml version="1.0" encoding="utf-8"?>
<ds:datastoreItem xmlns:ds="http://schemas.openxmlformats.org/officeDocument/2006/customXml" ds:itemID="{7367E51F-5EBB-4B64-8668-752979FB812A}"/>
</file>

<file path=customXml/itemProps2.xml><?xml version="1.0" encoding="utf-8"?>
<ds:datastoreItem xmlns:ds="http://schemas.openxmlformats.org/officeDocument/2006/customXml" ds:itemID="{BC3FE9A1-2652-4EFB-823E-550AD958420F}"/>
</file>

<file path=customXml/itemProps3.xml><?xml version="1.0" encoding="utf-8"?>
<ds:datastoreItem xmlns:ds="http://schemas.openxmlformats.org/officeDocument/2006/customXml" ds:itemID="{5945452D-43BC-4AB5-9C1F-CF404EFAC8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Assumptions &gt;&gt;&gt;</vt:lpstr>
      <vt:lpstr>CapX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Samuel Brush</dc:creator>
  <cp:lastModifiedBy>Samuel Brush</cp:lastModifiedBy>
  <dcterms:created xsi:type="dcterms:W3CDTF">2022-05-16T20:14:58Z</dcterms:created>
  <dcterms:modified xsi:type="dcterms:W3CDTF">2022-09-08T19:46:27Z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{CB3CFB5E-9434-4EC7-AEE6-5905AE2CDD89}</vt:lpwstr>
  </property>
  <property fmtid="{D5CDD505-2E9C-101B-9397-08002B2CF9AE}" pid="3" name="ContentTypeId">
    <vt:lpwstr>0x010100AB9E08D0A401274E8CF9B547F14148CC</vt:lpwstr>
  </property>
  <property fmtid="{D5CDD505-2E9C-101B-9397-08002B2CF9AE}" pid="4" name="MediaServiceImageTags">
    <vt:lpwstr/>
  </property>
</Properties>
</file>